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zWorkHome\2021\WFH\Daily Sales2\dashboard\"/>
    </mc:Choice>
  </mc:AlternateContent>
  <bookViews>
    <workbookView xWindow="0" yWindow="0" windowWidth="28800" windowHeight="12435"/>
  </bookViews>
  <sheets>
    <sheet name="data" sheetId="1" r:id="rId1"/>
  </sheets>
  <definedNames>
    <definedName name="_xlnm._FilterDatabase" localSheetId="0" hidden="1">data!$A$1:$CB$850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0" i="1" l="1"/>
  <c r="A850" i="1"/>
  <c r="O850" i="1" s="1"/>
  <c r="R849" i="1"/>
  <c r="M849" i="1"/>
  <c r="A849" i="1"/>
  <c r="R848" i="1"/>
  <c r="M848" i="1"/>
  <c r="A848" i="1"/>
  <c r="R847" i="1"/>
  <c r="M847" i="1"/>
  <c r="A847" i="1"/>
  <c r="R846" i="1"/>
  <c r="M846" i="1"/>
  <c r="A846" i="1"/>
  <c r="O846" i="1" s="1"/>
  <c r="R845" i="1"/>
  <c r="M845" i="1"/>
  <c r="A845" i="1"/>
  <c r="R844" i="1"/>
  <c r="M844" i="1"/>
  <c r="A844" i="1"/>
  <c r="R843" i="1"/>
  <c r="M843" i="1"/>
  <c r="A843" i="1"/>
  <c r="R842" i="1"/>
  <c r="M842" i="1"/>
  <c r="A842" i="1"/>
  <c r="O842" i="1" s="1"/>
  <c r="R841" i="1"/>
  <c r="M841" i="1"/>
  <c r="A841" i="1"/>
  <c r="R840" i="1"/>
  <c r="M840" i="1"/>
  <c r="A840" i="1"/>
  <c r="R839" i="1"/>
  <c r="M839" i="1"/>
  <c r="A839" i="1"/>
  <c r="R838" i="1"/>
  <c r="M838" i="1"/>
  <c r="A838" i="1"/>
  <c r="R837" i="1"/>
  <c r="M837" i="1"/>
  <c r="A837" i="1"/>
  <c r="R836" i="1"/>
  <c r="M836" i="1"/>
  <c r="A836" i="1"/>
  <c r="R835" i="1"/>
  <c r="M835" i="1"/>
  <c r="A835" i="1"/>
  <c r="R834" i="1"/>
  <c r="M834" i="1"/>
  <c r="A834" i="1"/>
  <c r="R833" i="1"/>
  <c r="M833" i="1"/>
  <c r="A833" i="1"/>
  <c r="R832" i="1"/>
  <c r="M832" i="1"/>
  <c r="A832" i="1"/>
  <c r="R831" i="1"/>
  <c r="M831" i="1"/>
  <c r="A831" i="1"/>
  <c r="R830" i="1"/>
  <c r="M830" i="1"/>
  <c r="A830" i="1"/>
  <c r="R829" i="1"/>
  <c r="M829" i="1"/>
  <c r="A829" i="1"/>
  <c r="R828" i="1"/>
  <c r="M828" i="1"/>
  <c r="A828" i="1"/>
  <c r="R827" i="1"/>
  <c r="M827" i="1"/>
  <c r="A827" i="1"/>
  <c r="R826" i="1"/>
  <c r="M826" i="1"/>
  <c r="A826" i="1"/>
  <c r="R825" i="1"/>
  <c r="M825" i="1"/>
  <c r="A825" i="1"/>
  <c r="R824" i="1"/>
  <c r="M824" i="1"/>
  <c r="A824" i="1"/>
  <c r="R823" i="1"/>
  <c r="M823" i="1"/>
  <c r="A823" i="1"/>
  <c r="R822" i="1"/>
  <c r="M822" i="1"/>
  <c r="A822" i="1"/>
  <c r="R821" i="1"/>
  <c r="M821" i="1"/>
  <c r="A821" i="1"/>
  <c r="R820" i="1"/>
  <c r="M820" i="1"/>
  <c r="A820" i="1"/>
  <c r="R819" i="1"/>
  <c r="M819" i="1"/>
  <c r="A819" i="1"/>
  <c r="R818" i="1"/>
  <c r="M818" i="1"/>
  <c r="A818" i="1"/>
  <c r="R817" i="1"/>
  <c r="M817" i="1"/>
  <c r="A817" i="1"/>
  <c r="R816" i="1"/>
  <c r="M816" i="1"/>
  <c r="A816" i="1"/>
  <c r="R815" i="1"/>
  <c r="M815" i="1"/>
  <c r="A815" i="1"/>
  <c r="R814" i="1"/>
  <c r="M814" i="1"/>
  <c r="A814" i="1"/>
  <c r="R813" i="1"/>
  <c r="M813" i="1"/>
  <c r="A813" i="1"/>
  <c r="R812" i="1"/>
  <c r="M812" i="1"/>
  <c r="A812" i="1"/>
  <c r="R811" i="1"/>
  <c r="M811" i="1"/>
  <c r="A811" i="1"/>
  <c r="R810" i="1"/>
  <c r="M810" i="1"/>
  <c r="A810" i="1"/>
  <c r="R809" i="1"/>
  <c r="M809" i="1"/>
  <c r="A809" i="1"/>
  <c r="R808" i="1"/>
  <c r="M808" i="1"/>
  <c r="A808" i="1"/>
  <c r="R807" i="1"/>
  <c r="M807" i="1"/>
  <c r="A807" i="1"/>
  <c r="R806" i="1"/>
  <c r="M806" i="1"/>
  <c r="A806" i="1"/>
  <c r="R805" i="1"/>
  <c r="M805" i="1"/>
  <c r="A805" i="1"/>
  <c r="R804" i="1"/>
  <c r="M804" i="1"/>
  <c r="A804" i="1"/>
  <c r="R803" i="1"/>
  <c r="M803" i="1"/>
  <c r="A803" i="1"/>
  <c r="R802" i="1"/>
  <c r="M802" i="1"/>
  <c r="A802" i="1"/>
  <c r="R801" i="1"/>
  <c r="M801" i="1"/>
  <c r="O801" i="1"/>
  <c r="A801" i="1"/>
  <c r="R800" i="1"/>
  <c r="O800" i="1"/>
  <c r="M800" i="1"/>
  <c r="A800" i="1"/>
  <c r="R799" i="1"/>
  <c r="M799" i="1"/>
  <c r="A799" i="1"/>
  <c r="R798" i="1"/>
  <c r="M798" i="1"/>
  <c r="A798" i="1"/>
  <c r="R797" i="1"/>
  <c r="M797" i="1"/>
  <c r="O797" i="1"/>
  <c r="A797" i="1"/>
  <c r="R796" i="1"/>
  <c r="M796" i="1"/>
  <c r="A796" i="1"/>
  <c r="R795" i="1"/>
  <c r="M795" i="1"/>
  <c r="A795" i="1"/>
  <c r="R794" i="1"/>
  <c r="M794" i="1"/>
  <c r="A794" i="1"/>
  <c r="R793" i="1"/>
  <c r="M793" i="1"/>
  <c r="O793" i="1"/>
  <c r="A793" i="1"/>
  <c r="R792" i="1"/>
  <c r="O792" i="1"/>
  <c r="M792" i="1"/>
  <c r="A792" i="1"/>
  <c r="R791" i="1"/>
  <c r="M791" i="1"/>
  <c r="A791" i="1"/>
  <c r="R790" i="1"/>
  <c r="M790" i="1"/>
  <c r="A790" i="1"/>
  <c r="R789" i="1"/>
  <c r="M789" i="1"/>
  <c r="A789" i="1"/>
  <c r="R788" i="1"/>
  <c r="M788" i="1"/>
  <c r="A788" i="1"/>
  <c r="R787" i="1"/>
  <c r="M787" i="1"/>
  <c r="A787" i="1"/>
  <c r="R786" i="1"/>
  <c r="M786" i="1"/>
  <c r="A786" i="1"/>
  <c r="R785" i="1"/>
  <c r="M785" i="1"/>
  <c r="O785" i="1"/>
  <c r="A785" i="1"/>
  <c r="R784" i="1"/>
  <c r="O784" i="1"/>
  <c r="M784" i="1"/>
  <c r="A784" i="1"/>
  <c r="R783" i="1"/>
  <c r="M783" i="1"/>
  <c r="A783" i="1"/>
  <c r="R782" i="1"/>
  <c r="M782" i="1"/>
  <c r="A782" i="1"/>
  <c r="R781" i="1"/>
  <c r="M781" i="1"/>
  <c r="O781" i="1"/>
  <c r="A781" i="1"/>
  <c r="R780" i="1"/>
  <c r="M780" i="1"/>
  <c r="A780" i="1"/>
  <c r="R779" i="1"/>
  <c r="M779" i="1"/>
  <c r="A779" i="1"/>
  <c r="R778" i="1"/>
  <c r="M778" i="1"/>
  <c r="A778" i="1"/>
  <c r="R777" i="1"/>
  <c r="M777" i="1"/>
  <c r="O777" i="1"/>
  <c r="A777" i="1"/>
  <c r="R776" i="1"/>
  <c r="O776" i="1"/>
  <c r="M776" i="1"/>
  <c r="A776" i="1"/>
  <c r="R775" i="1"/>
  <c r="M775" i="1"/>
  <c r="A775" i="1"/>
  <c r="R774" i="1"/>
  <c r="M774" i="1"/>
  <c r="A774" i="1"/>
  <c r="R773" i="1"/>
  <c r="M773" i="1"/>
  <c r="A773" i="1"/>
  <c r="R772" i="1"/>
  <c r="M772" i="1"/>
  <c r="A772" i="1"/>
  <c r="R771" i="1"/>
  <c r="M771" i="1"/>
  <c r="A771" i="1"/>
  <c r="R770" i="1"/>
  <c r="M770" i="1"/>
  <c r="A770" i="1"/>
  <c r="R769" i="1"/>
  <c r="M769" i="1"/>
  <c r="O769" i="1"/>
  <c r="A769" i="1"/>
  <c r="R768" i="1"/>
  <c r="O768" i="1"/>
  <c r="M768" i="1"/>
  <c r="A768" i="1"/>
  <c r="R767" i="1"/>
  <c r="M767" i="1"/>
  <c r="A767" i="1"/>
  <c r="R766" i="1"/>
  <c r="M766" i="1"/>
  <c r="A766" i="1"/>
  <c r="R765" i="1"/>
  <c r="M765" i="1"/>
  <c r="A765" i="1"/>
  <c r="R764" i="1"/>
  <c r="M764" i="1"/>
  <c r="A764" i="1"/>
  <c r="R763" i="1"/>
  <c r="M763" i="1"/>
  <c r="A763" i="1"/>
  <c r="R762" i="1"/>
  <c r="M762" i="1"/>
  <c r="A762" i="1"/>
  <c r="R761" i="1"/>
  <c r="M761" i="1"/>
  <c r="A761" i="1"/>
  <c r="R760" i="1"/>
  <c r="M760" i="1"/>
  <c r="O760" i="1"/>
  <c r="A760" i="1"/>
  <c r="R759" i="1"/>
  <c r="M759" i="1"/>
  <c r="A759" i="1"/>
  <c r="R758" i="1"/>
  <c r="M758" i="1"/>
  <c r="A758" i="1"/>
  <c r="R757" i="1"/>
  <c r="M757" i="1"/>
  <c r="A757" i="1"/>
  <c r="R756" i="1"/>
  <c r="O756" i="1"/>
  <c r="M756" i="1"/>
  <c r="A756" i="1"/>
  <c r="R755" i="1"/>
  <c r="M755" i="1"/>
  <c r="A755" i="1"/>
  <c r="R754" i="1"/>
  <c r="M754" i="1"/>
  <c r="A754" i="1"/>
  <c r="R753" i="1"/>
  <c r="M753" i="1"/>
  <c r="A753" i="1"/>
  <c r="R752" i="1"/>
  <c r="O752" i="1"/>
  <c r="M752" i="1"/>
  <c r="A752" i="1"/>
  <c r="R751" i="1"/>
  <c r="M751" i="1"/>
  <c r="A751" i="1"/>
  <c r="R750" i="1"/>
  <c r="M750" i="1"/>
  <c r="A750" i="1"/>
  <c r="R749" i="1"/>
  <c r="M749" i="1"/>
  <c r="A749" i="1"/>
  <c r="R748" i="1"/>
  <c r="O748" i="1"/>
  <c r="M748" i="1"/>
  <c r="A748" i="1"/>
  <c r="R747" i="1"/>
  <c r="M747" i="1"/>
  <c r="A747" i="1"/>
  <c r="R746" i="1"/>
  <c r="M746" i="1"/>
  <c r="A746" i="1"/>
  <c r="R745" i="1"/>
  <c r="M745" i="1"/>
  <c r="A745" i="1"/>
  <c r="R744" i="1"/>
  <c r="O744" i="1"/>
  <c r="M744" i="1"/>
  <c r="A744" i="1"/>
  <c r="R743" i="1"/>
  <c r="M743" i="1"/>
  <c r="A743" i="1"/>
  <c r="R742" i="1"/>
  <c r="M742" i="1"/>
  <c r="A742" i="1"/>
  <c r="R741" i="1"/>
  <c r="M741" i="1"/>
  <c r="A741" i="1"/>
  <c r="R740" i="1"/>
  <c r="O740" i="1"/>
  <c r="M740" i="1"/>
  <c r="A740" i="1"/>
  <c r="R739" i="1"/>
  <c r="M739" i="1"/>
  <c r="A739" i="1"/>
  <c r="R738" i="1"/>
  <c r="M738" i="1"/>
  <c r="A738" i="1"/>
  <c r="R737" i="1"/>
  <c r="M737" i="1"/>
  <c r="A737" i="1"/>
  <c r="R736" i="1"/>
  <c r="O736" i="1"/>
  <c r="M736" i="1"/>
  <c r="A736" i="1"/>
  <c r="R735" i="1"/>
  <c r="M735" i="1"/>
  <c r="A735" i="1"/>
  <c r="R734" i="1"/>
  <c r="M734" i="1"/>
  <c r="A734" i="1"/>
  <c r="R733" i="1"/>
  <c r="M733" i="1"/>
  <c r="A733" i="1"/>
  <c r="R732" i="1"/>
  <c r="O732" i="1"/>
  <c r="M732" i="1"/>
  <c r="A732" i="1"/>
  <c r="R731" i="1"/>
  <c r="M731" i="1"/>
  <c r="A731" i="1"/>
  <c r="R730" i="1"/>
  <c r="M730" i="1"/>
  <c r="A730" i="1"/>
  <c r="R729" i="1"/>
  <c r="M729" i="1"/>
  <c r="A729" i="1"/>
  <c r="R728" i="1"/>
  <c r="M728" i="1"/>
  <c r="A728" i="1"/>
  <c r="R727" i="1"/>
  <c r="M727" i="1"/>
  <c r="A727" i="1"/>
  <c r="R726" i="1"/>
  <c r="M726" i="1"/>
  <c r="A726" i="1"/>
  <c r="R725" i="1"/>
  <c r="M725" i="1"/>
  <c r="A725" i="1"/>
  <c r="R724" i="1"/>
  <c r="M724" i="1"/>
  <c r="O724" i="1"/>
  <c r="A724" i="1"/>
  <c r="R723" i="1"/>
  <c r="O723" i="1"/>
  <c r="M723" i="1"/>
  <c r="A723" i="1"/>
  <c r="R722" i="1"/>
  <c r="M722" i="1"/>
  <c r="A722" i="1"/>
  <c r="R721" i="1"/>
  <c r="M721" i="1"/>
  <c r="A721" i="1"/>
  <c r="R720" i="1"/>
  <c r="M720" i="1"/>
  <c r="O720" i="1"/>
  <c r="A720" i="1"/>
  <c r="R719" i="1"/>
  <c r="M719" i="1"/>
  <c r="A719" i="1"/>
  <c r="R718" i="1"/>
  <c r="M718" i="1"/>
  <c r="A718" i="1"/>
  <c r="R717" i="1"/>
  <c r="M717" i="1"/>
  <c r="A717" i="1"/>
  <c r="R716" i="1"/>
  <c r="M716" i="1"/>
  <c r="A716" i="1"/>
  <c r="R715" i="1"/>
  <c r="M715" i="1"/>
  <c r="A715" i="1"/>
  <c r="R714" i="1"/>
  <c r="M714" i="1"/>
  <c r="A714" i="1"/>
  <c r="R713" i="1"/>
  <c r="M713" i="1"/>
  <c r="A713" i="1"/>
  <c r="R712" i="1"/>
  <c r="M712" i="1"/>
  <c r="A712" i="1"/>
  <c r="R711" i="1"/>
  <c r="M711" i="1"/>
  <c r="A711" i="1"/>
  <c r="R710" i="1"/>
  <c r="M710" i="1"/>
  <c r="A710" i="1"/>
  <c r="R709" i="1"/>
  <c r="M709" i="1"/>
  <c r="A709" i="1"/>
  <c r="R708" i="1"/>
  <c r="M708" i="1"/>
  <c r="A708" i="1"/>
  <c r="R707" i="1"/>
  <c r="M707" i="1"/>
  <c r="A707" i="1"/>
  <c r="R706" i="1"/>
  <c r="M706" i="1"/>
  <c r="A706" i="1"/>
  <c r="R705" i="1"/>
  <c r="M705" i="1"/>
  <c r="A705" i="1"/>
  <c r="R704" i="1"/>
  <c r="M704" i="1"/>
  <c r="A704" i="1"/>
  <c r="R703" i="1"/>
  <c r="M703" i="1"/>
  <c r="A703" i="1"/>
  <c r="R702" i="1"/>
  <c r="M702" i="1"/>
  <c r="A702" i="1"/>
  <c r="R701" i="1"/>
  <c r="O701" i="1"/>
  <c r="M701" i="1"/>
  <c r="A701" i="1"/>
  <c r="R700" i="1"/>
  <c r="M700" i="1"/>
  <c r="A700" i="1"/>
  <c r="R699" i="1"/>
  <c r="M699" i="1"/>
  <c r="A699" i="1"/>
  <c r="R698" i="1"/>
  <c r="M698" i="1"/>
  <c r="A698" i="1"/>
  <c r="R697" i="1"/>
  <c r="M697" i="1"/>
  <c r="A697" i="1"/>
  <c r="R696" i="1"/>
  <c r="M696" i="1"/>
  <c r="A696" i="1"/>
  <c r="R695" i="1"/>
  <c r="M695" i="1"/>
  <c r="A695" i="1"/>
  <c r="R694" i="1"/>
  <c r="M694" i="1"/>
  <c r="A694" i="1"/>
  <c r="R693" i="1"/>
  <c r="O693" i="1"/>
  <c r="M693" i="1"/>
  <c r="A693" i="1"/>
  <c r="R692" i="1"/>
  <c r="M692" i="1"/>
  <c r="A692" i="1"/>
  <c r="R691" i="1"/>
  <c r="M691" i="1"/>
  <c r="A691" i="1"/>
  <c r="R690" i="1"/>
  <c r="M690" i="1"/>
  <c r="A690" i="1"/>
  <c r="R689" i="1"/>
  <c r="M689" i="1"/>
  <c r="A689" i="1"/>
  <c r="R688" i="1"/>
  <c r="M688" i="1"/>
  <c r="A688" i="1"/>
  <c r="R687" i="1"/>
  <c r="M687" i="1"/>
  <c r="A687" i="1"/>
  <c r="R686" i="1"/>
  <c r="M686" i="1"/>
  <c r="A686" i="1"/>
  <c r="R685" i="1"/>
  <c r="O685" i="1"/>
  <c r="M685" i="1"/>
  <c r="A685" i="1"/>
  <c r="R684" i="1"/>
  <c r="M684" i="1"/>
  <c r="A684" i="1"/>
  <c r="R683" i="1"/>
  <c r="M683" i="1"/>
  <c r="A683" i="1"/>
  <c r="R682" i="1"/>
  <c r="M682" i="1"/>
  <c r="A682" i="1"/>
  <c r="R681" i="1"/>
  <c r="M681" i="1"/>
  <c r="A681" i="1"/>
  <c r="R680" i="1"/>
  <c r="M680" i="1"/>
  <c r="A680" i="1"/>
  <c r="R679" i="1"/>
  <c r="M679" i="1"/>
  <c r="O679" i="1"/>
  <c r="A679" i="1"/>
  <c r="R678" i="1"/>
  <c r="M678" i="1"/>
  <c r="A678" i="1"/>
  <c r="R677" i="1"/>
  <c r="M677" i="1"/>
  <c r="A677" i="1"/>
  <c r="R676" i="1"/>
  <c r="M676" i="1"/>
  <c r="A676" i="1"/>
  <c r="R675" i="1"/>
  <c r="M675" i="1"/>
  <c r="A675" i="1"/>
  <c r="R674" i="1"/>
  <c r="M674" i="1"/>
  <c r="O674" i="1"/>
  <c r="A674" i="1"/>
  <c r="R673" i="1"/>
  <c r="M673" i="1"/>
  <c r="A673" i="1"/>
  <c r="R672" i="1"/>
  <c r="M672" i="1"/>
  <c r="A672" i="1"/>
  <c r="R671" i="1"/>
  <c r="M671" i="1"/>
  <c r="O671" i="1"/>
  <c r="A671" i="1"/>
  <c r="R670" i="1"/>
  <c r="M670" i="1"/>
  <c r="A670" i="1"/>
  <c r="R669" i="1"/>
  <c r="M669" i="1"/>
  <c r="A669" i="1"/>
  <c r="R668" i="1"/>
  <c r="M668" i="1"/>
  <c r="A668" i="1"/>
  <c r="R667" i="1"/>
  <c r="M667" i="1"/>
  <c r="A667" i="1"/>
  <c r="R666" i="1"/>
  <c r="M666" i="1"/>
  <c r="O666" i="1"/>
  <c r="A666" i="1"/>
  <c r="R665" i="1"/>
  <c r="O665" i="1"/>
  <c r="M665" i="1"/>
  <c r="A665" i="1"/>
  <c r="R664" i="1"/>
  <c r="M664" i="1"/>
  <c r="A664" i="1"/>
  <c r="R663" i="1"/>
  <c r="M663" i="1"/>
  <c r="O663" i="1"/>
  <c r="A663" i="1"/>
  <c r="R662" i="1"/>
  <c r="M662" i="1"/>
  <c r="A662" i="1"/>
  <c r="R661" i="1"/>
  <c r="M661" i="1"/>
  <c r="A661" i="1"/>
  <c r="R660" i="1"/>
  <c r="M660" i="1"/>
  <c r="A660" i="1"/>
  <c r="R659" i="1"/>
  <c r="M659" i="1"/>
  <c r="A659" i="1"/>
  <c r="R658" i="1"/>
  <c r="M658" i="1"/>
  <c r="A658" i="1"/>
  <c r="O658" i="1" s="1"/>
  <c r="R657" i="1"/>
  <c r="M657" i="1"/>
  <c r="A657" i="1"/>
  <c r="R656" i="1"/>
  <c r="M656" i="1"/>
  <c r="A656" i="1"/>
  <c r="R655" i="1"/>
  <c r="M655" i="1"/>
  <c r="O655" i="1" s="1"/>
  <c r="A655" i="1"/>
  <c r="R654" i="1"/>
  <c r="M654" i="1"/>
  <c r="A654" i="1"/>
  <c r="O654" i="1" s="1"/>
  <c r="R653" i="1"/>
  <c r="M653" i="1"/>
  <c r="A653" i="1"/>
  <c r="R652" i="1"/>
  <c r="M652" i="1"/>
  <c r="A652" i="1"/>
  <c r="R651" i="1"/>
  <c r="M651" i="1"/>
  <c r="O651" i="1" s="1"/>
  <c r="A651" i="1"/>
  <c r="R650" i="1"/>
  <c r="M650" i="1"/>
  <c r="A650" i="1"/>
  <c r="O650" i="1" s="1"/>
  <c r="R649" i="1"/>
  <c r="O649" i="1"/>
  <c r="M649" i="1"/>
  <c r="A649" i="1"/>
  <c r="R648" i="1"/>
  <c r="M648" i="1"/>
  <c r="A648" i="1"/>
  <c r="R647" i="1"/>
  <c r="M647" i="1"/>
  <c r="O647" i="1" s="1"/>
  <c r="A647" i="1"/>
  <c r="R646" i="1"/>
  <c r="M646" i="1"/>
  <c r="A646" i="1"/>
  <c r="O646" i="1" s="1"/>
  <c r="R645" i="1"/>
  <c r="O645" i="1"/>
  <c r="M645" i="1"/>
  <c r="A645" i="1"/>
  <c r="R644" i="1"/>
  <c r="M644" i="1"/>
  <c r="A644" i="1"/>
  <c r="R643" i="1"/>
  <c r="M643" i="1"/>
  <c r="O643" i="1" s="1"/>
  <c r="A643" i="1"/>
  <c r="R642" i="1"/>
  <c r="M642" i="1"/>
  <c r="A642" i="1"/>
  <c r="O642" i="1" s="1"/>
  <c r="R641" i="1"/>
  <c r="M641" i="1"/>
  <c r="A641" i="1"/>
  <c r="R640" i="1"/>
  <c r="M640" i="1"/>
  <c r="A640" i="1"/>
  <c r="R639" i="1"/>
  <c r="M639" i="1"/>
  <c r="O639" i="1" s="1"/>
  <c r="A639" i="1"/>
  <c r="R638" i="1"/>
  <c r="M638" i="1"/>
  <c r="A638" i="1"/>
  <c r="O638" i="1" s="1"/>
  <c r="R637" i="1"/>
  <c r="M637" i="1"/>
  <c r="A637" i="1"/>
  <c r="R636" i="1"/>
  <c r="M636" i="1"/>
  <c r="A636" i="1"/>
  <c r="R635" i="1"/>
  <c r="M635" i="1"/>
  <c r="O635" i="1" s="1"/>
  <c r="A635" i="1"/>
  <c r="R634" i="1"/>
  <c r="M634" i="1"/>
  <c r="A634" i="1"/>
  <c r="O634" i="1" s="1"/>
  <c r="R633" i="1"/>
  <c r="O633" i="1"/>
  <c r="M633" i="1"/>
  <c r="A633" i="1"/>
  <c r="R632" i="1"/>
  <c r="M632" i="1"/>
  <c r="A632" i="1"/>
  <c r="R631" i="1"/>
  <c r="M631" i="1"/>
  <c r="O631" i="1" s="1"/>
  <c r="A631" i="1"/>
  <c r="R630" i="1"/>
  <c r="M630" i="1"/>
  <c r="A630" i="1"/>
  <c r="O630" i="1" s="1"/>
  <c r="R629" i="1"/>
  <c r="O629" i="1"/>
  <c r="M629" i="1"/>
  <c r="A629" i="1"/>
  <c r="R628" i="1"/>
  <c r="M628" i="1"/>
  <c r="A628" i="1"/>
  <c r="R627" i="1"/>
  <c r="M627" i="1"/>
  <c r="O627" i="1" s="1"/>
  <c r="A627" i="1"/>
  <c r="R626" i="1"/>
  <c r="M626" i="1"/>
  <c r="A626" i="1"/>
  <c r="O626" i="1" s="1"/>
  <c r="R625" i="1"/>
  <c r="M625" i="1"/>
  <c r="A625" i="1"/>
  <c r="R624" i="1"/>
  <c r="M624" i="1"/>
  <c r="A624" i="1"/>
  <c r="R623" i="1"/>
  <c r="M623" i="1"/>
  <c r="O623" i="1" s="1"/>
  <c r="A623" i="1"/>
  <c r="R622" i="1"/>
  <c r="M622" i="1"/>
  <c r="A622" i="1"/>
  <c r="O622" i="1" s="1"/>
  <c r="R621" i="1"/>
  <c r="M621" i="1"/>
  <c r="A621" i="1"/>
  <c r="R620" i="1"/>
  <c r="M620" i="1"/>
  <c r="A620" i="1"/>
  <c r="R619" i="1"/>
  <c r="M619" i="1"/>
  <c r="O619" i="1" s="1"/>
  <c r="A619" i="1"/>
  <c r="R618" i="1"/>
  <c r="M618" i="1"/>
  <c r="A618" i="1"/>
  <c r="O618" i="1" s="1"/>
  <c r="R617" i="1"/>
  <c r="O617" i="1"/>
  <c r="M617" i="1"/>
  <c r="A617" i="1"/>
  <c r="R616" i="1"/>
  <c r="M616" i="1"/>
  <c r="A616" i="1"/>
  <c r="R615" i="1"/>
  <c r="M615" i="1"/>
  <c r="O615" i="1" s="1"/>
  <c r="A615" i="1"/>
  <c r="R614" i="1"/>
  <c r="M614" i="1"/>
  <c r="A614" i="1"/>
  <c r="O614" i="1" s="1"/>
  <c r="R613" i="1"/>
  <c r="O613" i="1"/>
  <c r="M613" i="1"/>
  <c r="A613" i="1"/>
  <c r="R612" i="1"/>
  <c r="M612" i="1"/>
  <c r="A612" i="1"/>
  <c r="R611" i="1"/>
  <c r="M611" i="1"/>
  <c r="O611" i="1" s="1"/>
  <c r="A611" i="1"/>
  <c r="R610" i="1"/>
  <c r="M610" i="1"/>
  <c r="A610" i="1"/>
  <c r="O610" i="1" s="1"/>
  <c r="R609" i="1"/>
  <c r="M609" i="1"/>
  <c r="A609" i="1"/>
  <c r="R608" i="1"/>
  <c r="M608" i="1"/>
  <c r="A608" i="1"/>
  <c r="R607" i="1"/>
  <c r="M607" i="1"/>
  <c r="O607" i="1" s="1"/>
  <c r="A607" i="1"/>
  <c r="R606" i="1"/>
  <c r="M606" i="1"/>
  <c r="A606" i="1"/>
  <c r="O606" i="1" s="1"/>
  <c r="R605" i="1"/>
  <c r="M605" i="1"/>
  <c r="A605" i="1"/>
  <c r="R604" i="1"/>
  <c r="M604" i="1"/>
  <c r="A604" i="1"/>
  <c r="R603" i="1"/>
  <c r="M603" i="1"/>
  <c r="O603" i="1" s="1"/>
  <c r="A603" i="1"/>
  <c r="R602" i="1"/>
  <c r="M602" i="1"/>
  <c r="A602" i="1"/>
  <c r="O602" i="1" s="1"/>
  <c r="R601" i="1"/>
  <c r="O601" i="1"/>
  <c r="M601" i="1"/>
  <c r="A601" i="1"/>
  <c r="R600" i="1"/>
  <c r="M600" i="1"/>
  <c r="A600" i="1"/>
  <c r="R599" i="1"/>
  <c r="M599" i="1"/>
  <c r="O599" i="1" s="1"/>
  <c r="A599" i="1"/>
  <c r="R598" i="1"/>
  <c r="M598" i="1"/>
  <c r="A598" i="1"/>
  <c r="O598" i="1" s="1"/>
  <c r="R597" i="1"/>
  <c r="O597" i="1"/>
  <c r="M597" i="1"/>
  <c r="A597" i="1"/>
  <c r="R596" i="1"/>
  <c r="M596" i="1"/>
  <c r="A596" i="1"/>
  <c r="R595" i="1"/>
  <c r="M595" i="1"/>
  <c r="O595" i="1" s="1"/>
  <c r="A595" i="1"/>
  <c r="R594" i="1"/>
  <c r="M594" i="1"/>
  <c r="A594" i="1"/>
  <c r="O594" i="1" s="1"/>
  <c r="R593" i="1"/>
  <c r="M593" i="1"/>
  <c r="A593" i="1"/>
  <c r="R592" i="1"/>
  <c r="M592" i="1"/>
  <c r="A592" i="1"/>
  <c r="R591" i="1"/>
  <c r="M591" i="1"/>
  <c r="O591" i="1" s="1"/>
  <c r="A591" i="1"/>
  <c r="R590" i="1"/>
  <c r="M590" i="1"/>
  <c r="A590" i="1"/>
  <c r="O590" i="1" s="1"/>
  <c r="R589" i="1"/>
  <c r="M589" i="1"/>
  <c r="A589" i="1"/>
  <c r="R588" i="1"/>
  <c r="M588" i="1"/>
  <c r="A588" i="1"/>
  <c r="R587" i="1"/>
  <c r="M587" i="1"/>
  <c r="O587" i="1" s="1"/>
  <c r="A587" i="1"/>
  <c r="R586" i="1"/>
  <c r="M586" i="1"/>
  <c r="A586" i="1"/>
  <c r="O586" i="1" s="1"/>
  <c r="R585" i="1"/>
  <c r="M585" i="1"/>
  <c r="O585" i="1" s="1"/>
  <c r="A585" i="1"/>
  <c r="R584" i="1"/>
  <c r="M584" i="1"/>
  <c r="A584" i="1"/>
  <c r="R583" i="1"/>
  <c r="M583" i="1"/>
  <c r="A583" i="1"/>
  <c r="R582" i="1"/>
  <c r="M582" i="1"/>
  <c r="A582" i="1"/>
  <c r="O582" i="1" s="1"/>
  <c r="R581" i="1"/>
  <c r="O581" i="1"/>
  <c r="M581" i="1"/>
  <c r="A581" i="1"/>
  <c r="R580" i="1"/>
  <c r="M580" i="1"/>
  <c r="A580" i="1"/>
  <c r="R579" i="1"/>
  <c r="M579" i="1"/>
  <c r="A579" i="1"/>
  <c r="R578" i="1"/>
  <c r="M578" i="1"/>
  <c r="A578" i="1"/>
  <c r="O578" i="1" s="1"/>
  <c r="R577" i="1"/>
  <c r="M577" i="1"/>
  <c r="A577" i="1"/>
  <c r="R576" i="1"/>
  <c r="M576" i="1"/>
  <c r="A576" i="1"/>
  <c r="R575" i="1"/>
  <c r="M575" i="1"/>
  <c r="A575" i="1"/>
  <c r="R574" i="1"/>
  <c r="M574" i="1"/>
  <c r="A574" i="1"/>
  <c r="O574" i="1" s="1"/>
  <c r="R573" i="1"/>
  <c r="O573" i="1"/>
  <c r="M573" i="1"/>
  <c r="A573" i="1"/>
  <c r="R572" i="1"/>
  <c r="M572" i="1"/>
  <c r="A572" i="1"/>
  <c r="R571" i="1"/>
  <c r="M571" i="1"/>
  <c r="A571" i="1"/>
  <c r="R570" i="1"/>
  <c r="M570" i="1"/>
  <c r="A570" i="1"/>
  <c r="O570" i="1" s="1"/>
  <c r="R569" i="1"/>
  <c r="M569" i="1"/>
  <c r="A569" i="1"/>
  <c r="R568" i="1"/>
  <c r="M568" i="1"/>
  <c r="A568" i="1"/>
  <c r="R567" i="1"/>
  <c r="M567" i="1"/>
  <c r="A567" i="1"/>
  <c r="R566" i="1"/>
  <c r="M566" i="1"/>
  <c r="A566" i="1"/>
  <c r="O566" i="1" s="1"/>
  <c r="R565" i="1"/>
  <c r="O565" i="1"/>
  <c r="M565" i="1"/>
  <c r="A565" i="1"/>
  <c r="R564" i="1"/>
  <c r="M564" i="1"/>
  <c r="A564" i="1"/>
  <c r="O564" i="1" s="1"/>
  <c r="R563" i="1"/>
  <c r="M563" i="1"/>
  <c r="A563" i="1"/>
  <c r="R562" i="1"/>
  <c r="M562" i="1"/>
  <c r="A562" i="1"/>
  <c r="R561" i="1"/>
  <c r="M561" i="1"/>
  <c r="A561" i="1"/>
  <c r="R560" i="1"/>
  <c r="M560" i="1"/>
  <c r="A560" i="1"/>
  <c r="O560" i="1" s="1"/>
  <c r="R559" i="1"/>
  <c r="M559" i="1"/>
  <c r="O559" i="1" s="1"/>
  <c r="A559" i="1"/>
  <c r="R558" i="1"/>
  <c r="M558" i="1"/>
  <c r="A558" i="1"/>
  <c r="R557" i="1"/>
  <c r="M557" i="1"/>
  <c r="A557" i="1"/>
  <c r="R556" i="1"/>
  <c r="M556" i="1"/>
  <c r="A556" i="1"/>
  <c r="O556" i="1" s="1"/>
  <c r="R555" i="1"/>
  <c r="M555" i="1"/>
  <c r="A555" i="1"/>
  <c r="R554" i="1"/>
  <c r="M554" i="1"/>
  <c r="A554" i="1"/>
  <c r="R553" i="1"/>
  <c r="M553" i="1"/>
  <c r="A553" i="1"/>
  <c r="R552" i="1"/>
  <c r="M552" i="1"/>
  <c r="A552" i="1"/>
  <c r="O552" i="1" s="1"/>
  <c r="R551" i="1"/>
  <c r="M551" i="1"/>
  <c r="O551" i="1" s="1"/>
  <c r="A551" i="1"/>
  <c r="R550" i="1"/>
  <c r="M550" i="1"/>
  <c r="A550" i="1"/>
  <c r="R549" i="1"/>
  <c r="M549" i="1"/>
  <c r="A549" i="1"/>
  <c r="R548" i="1"/>
  <c r="M548" i="1"/>
  <c r="A548" i="1"/>
  <c r="R547" i="1"/>
  <c r="M547" i="1"/>
  <c r="O547" i="1" s="1"/>
  <c r="A547" i="1"/>
  <c r="R546" i="1"/>
  <c r="M546" i="1"/>
  <c r="A546" i="1"/>
  <c r="R545" i="1"/>
  <c r="M545" i="1"/>
  <c r="A545" i="1"/>
  <c r="R544" i="1"/>
  <c r="M544" i="1"/>
  <c r="A544" i="1"/>
  <c r="R543" i="1"/>
  <c r="M543" i="1"/>
  <c r="O543" i="1" s="1"/>
  <c r="A543" i="1"/>
  <c r="R542" i="1"/>
  <c r="M542" i="1"/>
  <c r="A542" i="1"/>
  <c r="R541" i="1"/>
  <c r="M541" i="1"/>
  <c r="A541" i="1"/>
  <c r="R540" i="1"/>
  <c r="M540" i="1"/>
  <c r="A540" i="1"/>
  <c r="R539" i="1"/>
  <c r="M539" i="1"/>
  <c r="O539" i="1" s="1"/>
  <c r="A539" i="1"/>
  <c r="R538" i="1"/>
  <c r="M538" i="1"/>
  <c r="A538" i="1"/>
  <c r="R537" i="1"/>
  <c r="M537" i="1"/>
  <c r="A537" i="1"/>
  <c r="R536" i="1"/>
  <c r="M536" i="1"/>
  <c r="A536" i="1"/>
  <c r="R535" i="1"/>
  <c r="M535" i="1"/>
  <c r="O535" i="1" s="1"/>
  <c r="A535" i="1"/>
  <c r="R534" i="1"/>
  <c r="M534" i="1"/>
  <c r="A534" i="1"/>
  <c r="R533" i="1"/>
  <c r="M533" i="1"/>
  <c r="A533" i="1"/>
  <c r="R532" i="1"/>
  <c r="M532" i="1"/>
  <c r="A532" i="1"/>
  <c r="R531" i="1"/>
  <c r="M531" i="1"/>
  <c r="O531" i="1" s="1"/>
  <c r="A531" i="1"/>
  <c r="R530" i="1"/>
  <c r="M530" i="1"/>
  <c r="A530" i="1"/>
  <c r="R529" i="1"/>
  <c r="M529" i="1"/>
  <c r="A529" i="1"/>
  <c r="R528" i="1"/>
  <c r="M528" i="1"/>
  <c r="A528" i="1"/>
  <c r="R527" i="1"/>
  <c r="M527" i="1"/>
  <c r="O527" i="1" s="1"/>
  <c r="A527" i="1"/>
  <c r="R526" i="1"/>
  <c r="M526" i="1"/>
  <c r="A526" i="1"/>
  <c r="R525" i="1"/>
  <c r="M525" i="1"/>
  <c r="A525" i="1"/>
  <c r="R524" i="1"/>
  <c r="M524" i="1"/>
  <c r="A524" i="1"/>
  <c r="O524" i="1" s="1"/>
  <c r="R523" i="1"/>
  <c r="M523" i="1"/>
  <c r="A523" i="1"/>
  <c r="R522" i="1"/>
  <c r="M522" i="1"/>
  <c r="A522" i="1"/>
  <c r="O522" i="1" s="1"/>
  <c r="R521" i="1"/>
  <c r="M521" i="1"/>
  <c r="O521" i="1"/>
  <c r="A521" i="1"/>
  <c r="R520" i="1"/>
  <c r="M520" i="1"/>
  <c r="O520" i="1"/>
  <c r="A520" i="1"/>
  <c r="R519" i="1"/>
  <c r="M519" i="1"/>
  <c r="A519" i="1"/>
  <c r="R518" i="1"/>
  <c r="M518" i="1"/>
  <c r="A518" i="1"/>
  <c r="O518" i="1" s="1"/>
  <c r="R517" i="1"/>
  <c r="M517" i="1"/>
  <c r="O517" i="1"/>
  <c r="A517" i="1"/>
  <c r="R516" i="1"/>
  <c r="M516" i="1"/>
  <c r="O516" i="1"/>
  <c r="A516" i="1"/>
  <c r="R515" i="1"/>
  <c r="M515" i="1"/>
  <c r="A515" i="1"/>
  <c r="R514" i="1"/>
  <c r="M514" i="1"/>
  <c r="A514" i="1"/>
  <c r="O514" i="1" s="1"/>
  <c r="R513" i="1"/>
  <c r="M513" i="1"/>
  <c r="O513" i="1"/>
  <c r="A513" i="1"/>
  <c r="R512" i="1"/>
  <c r="M512" i="1"/>
  <c r="A512" i="1"/>
  <c r="R511" i="1"/>
  <c r="M511" i="1"/>
  <c r="A511" i="1"/>
  <c r="R510" i="1"/>
  <c r="M510" i="1"/>
  <c r="A510" i="1"/>
  <c r="R509" i="1"/>
  <c r="M509" i="1"/>
  <c r="O509" i="1"/>
  <c r="A509" i="1"/>
  <c r="R508" i="1"/>
  <c r="O508" i="1"/>
  <c r="M508" i="1"/>
  <c r="A508" i="1"/>
  <c r="R507" i="1"/>
  <c r="M507" i="1"/>
  <c r="A507" i="1"/>
  <c r="R506" i="1"/>
  <c r="M506" i="1"/>
  <c r="A506" i="1"/>
  <c r="R505" i="1"/>
  <c r="M505" i="1"/>
  <c r="O505" i="1"/>
  <c r="A505" i="1"/>
  <c r="R504" i="1"/>
  <c r="M504" i="1"/>
  <c r="A504" i="1"/>
  <c r="R503" i="1"/>
  <c r="M503" i="1"/>
  <c r="A503" i="1"/>
  <c r="R502" i="1"/>
  <c r="M502" i="1"/>
  <c r="A502" i="1"/>
  <c r="R501" i="1"/>
  <c r="M501" i="1"/>
  <c r="A501" i="1"/>
  <c r="R500" i="1"/>
  <c r="M500" i="1"/>
  <c r="A500" i="1"/>
  <c r="R499" i="1"/>
  <c r="M499" i="1"/>
  <c r="A499" i="1"/>
  <c r="R498" i="1"/>
  <c r="M498" i="1"/>
  <c r="A498" i="1"/>
  <c r="R497" i="1"/>
  <c r="M497" i="1"/>
  <c r="O497" i="1"/>
  <c r="A497" i="1"/>
  <c r="R496" i="1"/>
  <c r="M496" i="1"/>
  <c r="A496" i="1"/>
  <c r="R495" i="1"/>
  <c r="M495" i="1"/>
  <c r="A495" i="1"/>
  <c r="R494" i="1"/>
  <c r="M494" i="1"/>
  <c r="A494" i="1"/>
  <c r="R493" i="1"/>
  <c r="M493" i="1"/>
  <c r="A493" i="1"/>
  <c r="R492" i="1"/>
  <c r="M492" i="1"/>
  <c r="A492" i="1"/>
  <c r="R491" i="1"/>
  <c r="M491" i="1"/>
  <c r="A491" i="1"/>
  <c r="R490" i="1"/>
  <c r="M490" i="1"/>
  <c r="A490" i="1"/>
  <c r="R489" i="1"/>
  <c r="M489" i="1"/>
  <c r="O489" i="1"/>
  <c r="A489" i="1"/>
  <c r="R488" i="1"/>
  <c r="M488" i="1"/>
  <c r="A488" i="1"/>
  <c r="R487" i="1"/>
  <c r="M487" i="1"/>
  <c r="A487" i="1"/>
  <c r="R486" i="1"/>
  <c r="M486" i="1"/>
  <c r="A486" i="1"/>
  <c r="O486" i="1" s="1"/>
  <c r="R485" i="1"/>
  <c r="M485" i="1"/>
  <c r="A485" i="1"/>
  <c r="R484" i="1"/>
  <c r="M484" i="1"/>
  <c r="A484" i="1"/>
  <c r="R483" i="1"/>
  <c r="M483" i="1"/>
  <c r="A483" i="1"/>
  <c r="R482" i="1"/>
  <c r="M482" i="1"/>
  <c r="A482" i="1"/>
  <c r="O482" i="1" s="1"/>
  <c r="R481" i="1"/>
  <c r="M481" i="1"/>
  <c r="A481" i="1"/>
  <c r="R480" i="1"/>
  <c r="M480" i="1"/>
  <c r="A480" i="1"/>
  <c r="R479" i="1"/>
  <c r="M479" i="1"/>
  <c r="A479" i="1"/>
  <c r="R478" i="1"/>
  <c r="M478" i="1"/>
  <c r="A478" i="1"/>
  <c r="O478" i="1" s="1"/>
  <c r="R477" i="1"/>
  <c r="M477" i="1"/>
  <c r="A477" i="1"/>
  <c r="R476" i="1"/>
  <c r="M476" i="1"/>
  <c r="A476" i="1"/>
  <c r="R475" i="1"/>
  <c r="M475" i="1"/>
  <c r="A475" i="1"/>
  <c r="R474" i="1"/>
  <c r="M474" i="1"/>
  <c r="A474" i="1"/>
  <c r="O474" i="1" s="1"/>
  <c r="R473" i="1"/>
  <c r="M473" i="1"/>
  <c r="A473" i="1"/>
  <c r="R472" i="1"/>
  <c r="M472" i="1"/>
  <c r="A472" i="1"/>
  <c r="R471" i="1"/>
  <c r="M471" i="1"/>
  <c r="A471" i="1"/>
  <c r="R470" i="1"/>
  <c r="M470" i="1"/>
  <c r="A470" i="1"/>
  <c r="O470" i="1" s="1"/>
  <c r="R469" i="1"/>
  <c r="M469" i="1"/>
  <c r="O469" i="1"/>
  <c r="A469" i="1"/>
  <c r="R468" i="1"/>
  <c r="M468" i="1"/>
  <c r="A468" i="1"/>
  <c r="R467" i="1"/>
  <c r="M467" i="1"/>
  <c r="A467" i="1"/>
  <c r="R466" i="1"/>
  <c r="M466" i="1"/>
  <c r="A466" i="1"/>
  <c r="O466" i="1" s="1"/>
  <c r="R465" i="1"/>
  <c r="M465" i="1"/>
  <c r="O465" i="1"/>
  <c r="A465" i="1"/>
  <c r="R464" i="1"/>
  <c r="M464" i="1"/>
  <c r="A464" i="1"/>
  <c r="R463" i="1"/>
  <c r="M463" i="1"/>
  <c r="A463" i="1"/>
  <c r="R462" i="1"/>
  <c r="M462" i="1"/>
  <c r="A462" i="1"/>
  <c r="O462" i="1" s="1"/>
  <c r="R461" i="1"/>
  <c r="M461" i="1"/>
  <c r="O461" i="1"/>
  <c r="A461" i="1"/>
  <c r="R460" i="1"/>
  <c r="M460" i="1"/>
  <c r="A460" i="1"/>
  <c r="R459" i="1"/>
  <c r="M459" i="1"/>
  <c r="A459" i="1"/>
  <c r="R458" i="1"/>
  <c r="M458" i="1"/>
  <c r="A458" i="1"/>
  <c r="O458" i="1" s="1"/>
  <c r="R457" i="1"/>
  <c r="M457" i="1"/>
  <c r="O457" i="1"/>
  <c r="A457" i="1"/>
  <c r="R456" i="1"/>
  <c r="M456" i="1"/>
  <c r="A456" i="1"/>
  <c r="R455" i="1"/>
  <c r="M455" i="1"/>
  <c r="A455" i="1"/>
  <c r="R454" i="1"/>
  <c r="M454" i="1"/>
  <c r="A454" i="1"/>
  <c r="O454" i="1" s="1"/>
  <c r="R453" i="1"/>
  <c r="M453" i="1"/>
  <c r="O453" i="1"/>
  <c r="A453" i="1"/>
  <c r="R452" i="1"/>
  <c r="M452" i="1"/>
  <c r="O452" i="1"/>
  <c r="A452" i="1"/>
  <c r="R451" i="1"/>
  <c r="M451" i="1"/>
  <c r="A451" i="1"/>
  <c r="R450" i="1"/>
  <c r="M450" i="1"/>
  <c r="A450" i="1"/>
  <c r="O450" i="1" s="1"/>
  <c r="R449" i="1"/>
  <c r="M449" i="1"/>
  <c r="O449" i="1"/>
  <c r="A449" i="1"/>
  <c r="R448" i="1"/>
  <c r="M448" i="1"/>
  <c r="O448" i="1"/>
  <c r="A448" i="1"/>
  <c r="R447" i="1"/>
  <c r="M447" i="1"/>
  <c r="A447" i="1"/>
  <c r="R446" i="1"/>
  <c r="M446" i="1"/>
  <c r="A446" i="1"/>
  <c r="O446" i="1" s="1"/>
  <c r="R445" i="1"/>
  <c r="M445" i="1"/>
  <c r="O445" i="1"/>
  <c r="A445" i="1"/>
  <c r="R444" i="1"/>
  <c r="M444" i="1"/>
  <c r="O444" i="1"/>
  <c r="A444" i="1"/>
  <c r="R443" i="1"/>
  <c r="M443" i="1"/>
  <c r="A443" i="1"/>
  <c r="R442" i="1"/>
  <c r="M442" i="1"/>
  <c r="A442" i="1"/>
  <c r="O442" i="1" s="1"/>
  <c r="R441" i="1"/>
  <c r="M441" i="1"/>
  <c r="O441" i="1"/>
  <c r="A441" i="1"/>
  <c r="R440" i="1"/>
  <c r="M440" i="1"/>
  <c r="O440" i="1"/>
  <c r="A440" i="1"/>
  <c r="R439" i="1"/>
  <c r="M439" i="1"/>
  <c r="A439" i="1"/>
  <c r="R438" i="1"/>
  <c r="M438" i="1"/>
  <c r="A438" i="1"/>
  <c r="O438" i="1" s="1"/>
  <c r="R437" i="1"/>
  <c r="M437" i="1"/>
  <c r="O437" i="1"/>
  <c r="A437" i="1"/>
  <c r="R436" i="1"/>
  <c r="M436" i="1"/>
  <c r="O436" i="1"/>
  <c r="A436" i="1"/>
  <c r="R435" i="1"/>
  <c r="M435" i="1"/>
  <c r="A435" i="1"/>
  <c r="R434" i="1"/>
  <c r="M434" i="1"/>
  <c r="A434" i="1"/>
  <c r="O434" i="1" s="1"/>
  <c r="R433" i="1"/>
  <c r="M433" i="1"/>
  <c r="O433" i="1"/>
  <c r="A433" i="1"/>
  <c r="R432" i="1"/>
  <c r="M432" i="1"/>
  <c r="O432" i="1"/>
  <c r="A432" i="1"/>
  <c r="R431" i="1"/>
  <c r="M431" i="1"/>
  <c r="A431" i="1"/>
  <c r="R430" i="1"/>
  <c r="M430" i="1"/>
  <c r="A430" i="1"/>
  <c r="O430" i="1" s="1"/>
  <c r="R429" i="1"/>
  <c r="M429" i="1"/>
  <c r="O429" i="1"/>
  <c r="A429" i="1"/>
  <c r="R428" i="1"/>
  <c r="M428" i="1"/>
  <c r="O428" i="1"/>
  <c r="A428" i="1"/>
  <c r="R427" i="1"/>
  <c r="M427" i="1"/>
  <c r="A427" i="1"/>
  <c r="R426" i="1"/>
  <c r="M426" i="1"/>
  <c r="A426" i="1"/>
  <c r="O426" i="1" s="1"/>
  <c r="R425" i="1"/>
  <c r="M425" i="1"/>
  <c r="O425" i="1"/>
  <c r="A425" i="1"/>
  <c r="R424" i="1"/>
  <c r="M424" i="1"/>
  <c r="O424" i="1"/>
  <c r="A424" i="1"/>
  <c r="R423" i="1"/>
  <c r="M423" i="1"/>
  <c r="A423" i="1"/>
  <c r="R422" i="1"/>
  <c r="M422" i="1"/>
  <c r="A422" i="1"/>
  <c r="O422" i="1" s="1"/>
  <c r="R421" i="1"/>
  <c r="M421" i="1"/>
  <c r="O421" i="1"/>
  <c r="A421" i="1"/>
  <c r="R420" i="1"/>
  <c r="M420" i="1"/>
  <c r="A420" i="1"/>
  <c r="R419" i="1"/>
  <c r="M419" i="1"/>
  <c r="A419" i="1"/>
  <c r="R418" i="1"/>
  <c r="M418" i="1"/>
  <c r="A418" i="1"/>
  <c r="R417" i="1"/>
  <c r="M417" i="1"/>
  <c r="O417" i="1"/>
  <c r="A417" i="1"/>
  <c r="R416" i="1"/>
  <c r="M416" i="1"/>
  <c r="A416" i="1"/>
  <c r="R415" i="1"/>
  <c r="M415" i="1"/>
  <c r="A415" i="1"/>
  <c r="R414" i="1"/>
  <c r="M414" i="1"/>
  <c r="A414" i="1"/>
  <c r="R413" i="1"/>
  <c r="M413" i="1"/>
  <c r="O413" i="1"/>
  <c r="A413" i="1"/>
  <c r="R412" i="1"/>
  <c r="M412" i="1"/>
  <c r="A412" i="1"/>
  <c r="R411" i="1"/>
  <c r="M411" i="1"/>
  <c r="A411" i="1"/>
  <c r="R410" i="1"/>
  <c r="M410" i="1"/>
  <c r="A410" i="1"/>
  <c r="R409" i="1"/>
  <c r="M409" i="1"/>
  <c r="O409" i="1"/>
  <c r="A409" i="1"/>
  <c r="R408" i="1"/>
  <c r="O408" i="1"/>
  <c r="M408" i="1"/>
  <c r="A408" i="1"/>
  <c r="R407" i="1"/>
  <c r="M407" i="1"/>
  <c r="A407" i="1"/>
  <c r="R406" i="1"/>
  <c r="M406" i="1"/>
  <c r="A406" i="1"/>
  <c r="R405" i="1"/>
  <c r="M405" i="1"/>
  <c r="O405" i="1"/>
  <c r="A405" i="1"/>
  <c r="R404" i="1"/>
  <c r="M404" i="1"/>
  <c r="A404" i="1"/>
  <c r="R403" i="1"/>
  <c r="M403" i="1"/>
  <c r="A403" i="1"/>
  <c r="R402" i="1"/>
  <c r="M402" i="1"/>
  <c r="A402" i="1"/>
  <c r="R401" i="1"/>
  <c r="M401" i="1"/>
  <c r="O401" i="1"/>
  <c r="A401" i="1"/>
  <c r="R400" i="1"/>
  <c r="O400" i="1"/>
  <c r="M400" i="1"/>
  <c r="A400" i="1"/>
  <c r="R399" i="1"/>
  <c r="M399" i="1"/>
  <c r="A399" i="1"/>
  <c r="R398" i="1"/>
  <c r="M398" i="1"/>
  <c r="A398" i="1"/>
  <c r="R397" i="1"/>
  <c r="M397" i="1"/>
  <c r="O397" i="1"/>
  <c r="A397" i="1"/>
  <c r="R396" i="1"/>
  <c r="O396" i="1"/>
  <c r="M396" i="1"/>
  <c r="A396" i="1"/>
  <c r="R395" i="1"/>
  <c r="M395" i="1"/>
  <c r="A395" i="1"/>
  <c r="R394" i="1"/>
  <c r="M394" i="1"/>
  <c r="A394" i="1"/>
  <c r="R393" i="1"/>
  <c r="M393" i="1"/>
  <c r="A393" i="1"/>
  <c r="R392" i="1"/>
  <c r="O392" i="1"/>
  <c r="M392" i="1"/>
  <c r="A392" i="1"/>
  <c r="R391" i="1"/>
  <c r="M391" i="1"/>
  <c r="A391" i="1"/>
  <c r="R390" i="1"/>
  <c r="M390" i="1"/>
  <c r="A390" i="1"/>
  <c r="R389" i="1"/>
  <c r="M389" i="1"/>
  <c r="O389" i="1"/>
  <c r="A389" i="1"/>
  <c r="R388" i="1"/>
  <c r="O388" i="1"/>
  <c r="M388" i="1"/>
  <c r="A388" i="1"/>
  <c r="R387" i="1"/>
  <c r="M387" i="1"/>
  <c r="A387" i="1"/>
  <c r="R386" i="1"/>
  <c r="M386" i="1"/>
  <c r="A386" i="1"/>
  <c r="R385" i="1"/>
  <c r="M385" i="1"/>
  <c r="A385" i="1"/>
  <c r="R384" i="1"/>
  <c r="O384" i="1"/>
  <c r="M384" i="1"/>
  <c r="A384" i="1"/>
  <c r="R383" i="1"/>
  <c r="M383" i="1"/>
  <c r="A383" i="1"/>
  <c r="R382" i="1"/>
  <c r="M382" i="1"/>
  <c r="A382" i="1"/>
  <c r="R381" i="1"/>
  <c r="M381" i="1"/>
  <c r="O381" i="1"/>
  <c r="A381" i="1"/>
  <c r="R380" i="1"/>
  <c r="O380" i="1"/>
  <c r="M380" i="1"/>
  <c r="A380" i="1"/>
  <c r="R379" i="1"/>
  <c r="M379" i="1"/>
  <c r="A379" i="1"/>
  <c r="R378" i="1"/>
  <c r="M378" i="1"/>
  <c r="A378" i="1"/>
  <c r="R377" i="1"/>
  <c r="M377" i="1"/>
  <c r="A377" i="1"/>
  <c r="R376" i="1"/>
  <c r="O376" i="1"/>
  <c r="M376" i="1"/>
  <c r="A376" i="1"/>
  <c r="R375" i="1"/>
  <c r="M375" i="1"/>
  <c r="A375" i="1"/>
  <c r="R374" i="1"/>
  <c r="M374" i="1"/>
  <c r="A374" i="1"/>
  <c r="R373" i="1"/>
  <c r="M373" i="1"/>
  <c r="O373" i="1"/>
  <c r="A373" i="1"/>
  <c r="R372" i="1"/>
  <c r="O372" i="1"/>
  <c r="M372" i="1"/>
  <c r="A372" i="1"/>
  <c r="R371" i="1"/>
  <c r="M371" i="1"/>
  <c r="A371" i="1"/>
  <c r="R370" i="1"/>
  <c r="M370" i="1"/>
  <c r="A370" i="1"/>
  <c r="R369" i="1"/>
  <c r="M369" i="1"/>
  <c r="A369" i="1"/>
  <c r="R368" i="1"/>
  <c r="O368" i="1"/>
  <c r="M368" i="1"/>
  <c r="A368" i="1"/>
  <c r="R367" i="1"/>
  <c r="M367" i="1"/>
  <c r="A367" i="1"/>
  <c r="R366" i="1"/>
  <c r="M366" i="1"/>
  <c r="A366" i="1"/>
  <c r="R365" i="1"/>
  <c r="M365" i="1"/>
  <c r="O365" i="1"/>
  <c r="A365" i="1"/>
  <c r="R364" i="1"/>
  <c r="O364" i="1"/>
  <c r="M364" i="1"/>
  <c r="A364" i="1"/>
  <c r="R363" i="1"/>
  <c r="M363" i="1"/>
  <c r="A363" i="1"/>
  <c r="R362" i="1"/>
  <c r="M362" i="1"/>
  <c r="A362" i="1"/>
  <c r="R361" i="1"/>
  <c r="M361" i="1"/>
  <c r="A361" i="1"/>
  <c r="R360" i="1"/>
  <c r="O360" i="1"/>
  <c r="M360" i="1"/>
  <c r="A360" i="1"/>
  <c r="R359" i="1"/>
  <c r="M359" i="1"/>
  <c r="A359" i="1"/>
  <c r="R358" i="1"/>
  <c r="M358" i="1"/>
  <c r="A358" i="1"/>
  <c r="R357" i="1"/>
  <c r="M357" i="1"/>
  <c r="O357" i="1"/>
  <c r="A357" i="1"/>
  <c r="R356" i="1"/>
  <c r="O356" i="1"/>
  <c r="M356" i="1"/>
  <c r="A356" i="1"/>
  <c r="R355" i="1"/>
  <c r="M355" i="1"/>
  <c r="A355" i="1"/>
  <c r="R354" i="1"/>
  <c r="M354" i="1"/>
  <c r="A354" i="1"/>
  <c r="R353" i="1"/>
  <c r="M353" i="1"/>
  <c r="A353" i="1"/>
  <c r="R352" i="1"/>
  <c r="M352" i="1"/>
  <c r="A352" i="1"/>
  <c r="R351" i="1"/>
  <c r="M351" i="1"/>
  <c r="A351" i="1"/>
  <c r="R350" i="1"/>
  <c r="M350" i="1"/>
  <c r="A350" i="1"/>
  <c r="R349" i="1"/>
  <c r="O349" i="1"/>
  <c r="M349" i="1"/>
  <c r="A349" i="1"/>
  <c r="R348" i="1"/>
  <c r="M348" i="1"/>
  <c r="A348" i="1"/>
  <c r="R347" i="1"/>
  <c r="M347" i="1"/>
  <c r="A347" i="1"/>
  <c r="R346" i="1"/>
  <c r="M346" i="1"/>
  <c r="A346" i="1"/>
  <c r="R345" i="1"/>
  <c r="O345" i="1"/>
  <c r="M345" i="1"/>
  <c r="A345" i="1"/>
  <c r="R344" i="1"/>
  <c r="M344" i="1"/>
  <c r="A344" i="1"/>
  <c r="R343" i="1"/>
  <c r="M343" i="1"/>
  <c r="A343" i="1"/>
  <c r="R342" i="1"/>
  <c r="M342" i="1"/>
  <c r="A342" i="1"/>
  <c r="R341" i="1"/>
  <c r="O341" i="1"/>
  <c r="M341" i="1"/>
  <c r="A341" i="1"/>
  <c r="R340" i="1"/>
  <c r="M340" i="1"/>
  <c r="A340" i="1"/>
  <c r="R339" i="1"/>
  <c r="M339" i="1"/>
  <c r="A339" i="1"/>
  <c r="R338" i="1"/>
  <c r="M338" i="1"/>
  <c r="A338" i="1"/>
  <c r="R337" i="1"/>
  <c r="O337" i="1"/>
  <c r="M337" i="1"/>
  <c r="A337" i="1"/>
  <c r="R336" i="1"/>
  <c r="M336" i="1"/>
  <c r="A336" i="1"/>
  <c r="R335" i="1"/>
  <c r="M335" i="1"/>
  <c r="A335" i="1"/>
  <c r="R334" i="1"/>
  <c r="M334" i="1"/>
  <c r="A334" i="1"/>
  <c r="R333" i="1"/>
  <c r="O333" i="1"/>
  <c r="M333" i="1"/>
  <c r="A333" i="1"/>
  <c r="R332" i="1"/>
  <c r="M332" i="1"/>
  <c r="A332" i="1"/>
  <c r="R331" i="1"/>
  <c r="M331" i="1"/>
  <c r="A331" i="1"/>
  <c r="R330" i="1"/>
  <c r="M330" i="1"/>
  <c r="A330" i="1"/>
  <c r="R329" i="1"/>
  <c r="O329" i="1"/>
  <c r="M329" i="1"/>
  <c r="A329" i="1"/>
  <c r="R328" i="1"/>
  <c r="M328" i="1"/>
  <c r="A328" i="1"/>
  <c r="R327" i="1"/>
  <c r="M327" i="1"/>
  <c r="A327" i="1"/>
  <c r="R326" i="1"/>
  <c r="M326" i="1"/>
  <c r="A326" i="1"/>
  <c r="R325" i="1"/>
  <c r="O325" i="1"/>
  <c r="M325" i="1"/>
  <c r="A325" i="1"/>
  <c r="R324" i="1"/>
  <c r="M324" i="1"/>
  <c r="A324" i="1"/>
  <c r="R323" i="1"/>
  <c r="M323" i="1"/>
  <c r="A323" i="1"/>
  <c r="R322" i="1"/>
  <c r="M322" i="1"/>
  <c r="A322" i="1"/>
  <c r="R321" i="1"/>
  <c r="O321" i="1"/>
  <c r="M321" i="1"/>
  <c r="A321" i="1"/>
  <c r="R320" i="1"/>
  <c r="M320" i="1"/>
  <c r="A320" i="1"/>
  <c r="R319" i="1"/>
  <c r="M319" i="1"/>
  <c r="A319" i="1"/>
  <c r="R318" i="1"/>
  <c r="M318" i="1"/>
  <c r="A318" i="1"/>
  <c r="R317" i="1"/>
  <c r="O317" i="1"/>
  <c r="M317" i="1"/>
  <c r="A317" i="1"/>
  <c r="R316" i="1"/>
  <c r="M316" i="1"/>
  <c r="A316" i="1"/>
  <c r="R315" i="1"/>
  <c r="M315" i="1"/>
  <c r="A315" i="1"/>
  <c r="R314" i="1"/>
  <c r="M314" i="1"/>
  <c r="A314" i="1"/>
  <c r="R313" i="1"/>
  <c r="O313" i="1"/>
  <c r="M313" i="1"/>
  <c r="A313" i="1"/>
  <c r="R312" i="1"/>
  <c r="M312" i="1"/>
  <c r="A312" i="1"/>
  <c r="R311" i="1"/>
  <c r="M311" i="1"/>
  <c r="A311" i="1"/>
  <c r="R310" i="1"/>
  <c r="M310" i="1"/>
  <c r="A310" i="1"/>
  <c r="R309" i="1"/>
  <c r="O309" i="1"/>
  <c r="M309" i="1"/>
  <c r="A309" i="1"/>
  <c r="R308" i="1"/>
  <c r="M308" i="1"/>
  <c r="A308" i="1"/>
  <c r="R307" i="1"/>
  <c r="M307" i="1"/>
  <c r="A307" i="1"/>
  <c r="R306" i="1"/>
  <c r="M306" i="1"/>
  <c r="A306" i="1"/>
  <c r="R305" i="1"/>
  <c r="O305" i="1"/>
  <c r="M305" i="1"/>
  <c r="A305" i="1"/>
  <c r="R304" i="1"/>
  <c r="M304" i="1"/>
  <c r="A304" i="1"/>
  <c r="R303" i="1"/>
  <c r="M303" i="1"/>
  <c r="A303" i="1"/>
  <c r="R302" i="1"/>
  <c r="M302" i="1"/>
  <c r="A302" i="1"/>
  <c r="R301" i="1"/>
  <c r="O301" i="1"/>
  <c r="M301" i="1"/>
  <c r="A301" i="1"/>
  <c r="R300" i="1"/>
  <c r="M300" i="1"/>
  <c r="A300" i="1"/>
  <c r="R299" i="1"/>
  <c r="M299" i="1"/>
  <c r="A299" i="1"/>
  <c r="R298" i="1"/>
  <c r="M298" i="1"/>
  <c r="A298" i="1"/>
  <c r="R297" i="1"/>
  <c r="O297" i="1"/>
  <c r="M297" i="1"/>
  <c r="A297" i="1"/>
  <c r="R296" i="1"/>
  <c r="M296" i="1"/>
  <c r="A296" i="1"/>
  <c r="R295" i="1"/>
  <c r="M295" i="1"/>
  <c r="A295" i="1"/>
  <c r="R294" i="1"/>
  <c r="M294" i="1"/>
  <c r="A294" i="1"/>
  <c r="R293" i="1"/>
  <c r="O293" i="1"/>
  <c r="M293" i="1"/>
  <c r="A293" i="1"/>
  <c r="R292" i="1"/>
  <c r="M292" i="1"/>
  <c r="A292" i="1"/>
  <c r="R291" i="1"/>
  <c r="M291" i="1"/>
  <c r="A291" i="1"/>
  <c r="R290" i="1"/>
  <c r="M290" i="1"/>
  <c r="A290" i="1"/>
  <c r="R289" i="1"/>
  <c r="O289" i="1"/>
  <c r="M289" i="1"/>
  <c r="A289" i="1"/>
  <c r="R288" i="1"/>
  <c r="M288" i="1"/>
  <c r="A288" i="1"/>
  <c r="R287" i="1"/>
  <c r="M287" i="1"/>
  <c r="A287" i="1"/>
  <c r="R286" i="1"/>
  <c r="M286" i="1"/>
  <c r="A286" i="1"/>
  <c r="R285" i="1"/>
  <c r="O285" i="1"/>
  <c r="M285" i="1"/>
  <c r="A285" i="1"/>
  <c r="R284" i="1"/>
  <c r="M284" i="1"/>
  <c r="A284" i="1"/>
  <c r="R283" i="1"/>
  <c r="M283" i="1"/>
  <c r="A283" i="1"/>
  <c r="R282" i="1"/>
  <c r="M282" i="1"/>
  <c r="A282" i="1"/>
  <c r="R281" i="1"/>
  <c r="O281" i="1"/>
  <c r="M281" i="1"/>
  <c r="A281" i="1"/>
  <c r="R280" i="1"/>
  <c r="M280" i="1"/>
  <c r="A280" i="1"/>
  <c r="R279" i="1"/>
  <c r="M279" i="1"/>
  <c r="A279" i="1"/>
  <c r="R278" i="1"/>
  <c r="M278" i="1"/>
  <c r="A278" i="1"/>
  <c r="R277" i="1"/>
  <c r="O277" i="1"/>
  <c r="M277" i="1"/>
  <c r="A277" i="1"/>
  <c r="R276" i="1"/>
  <c r="M276" i="1"/>
  <c r="A276" i="1"/>
  <c r="R275" i="1"/>
  <c r="M275" i="1"/>
  <c r="A275" i="1"/>
  <c r="R274" i="1"/>
  <c r="M274" i="1"/>
  <c r="A274" i="1"/>
  <c r="R273" i="1"/>
  <c r="O273" i="1"/>
  <c r="M273" i="1"/>
  <c r="A273" i="1"/>
  <c r="R272" i="1"/>
  <c r="M272" i="1"/>
  <c r="A272" i="1"/>
  <c r="R271" i="1"/>
  <c r="M271" i="1"/>
  <c r="A271" i="1"/>
  <c r="R270" i="1"/>
  <c r="M270" i="1"/>
  <c r="A270" i="1"/>
  <c r="R269" i="1"/>
  <c r="O269" i="1"/>
  <c r="M269" i="1"/>
  <c r="A269" i="1"/>
  <c r="R268" i="1"/>
  <c r="O268" i="1"/>
  <c r="M268" i="1"/>
  <c r="A268" i="1"/>
  <c r="R267" i="1"/>
  <c r="M267" i="1"/>
  <c r="A267" i="1"/>
  <c r="R266" i="1"/>
  <c r="M266" i="1"/>
  <c r="A266" i="1"/>
  <c r="R265" i="1"/>
  <c r="O265" i="1"/>
  <c r="M265" i="1"/>
  <c r="A265" i="1"/>
  <c r="R264" i="1"/>
  <c r="M264" i="1"/>
  <c r="O264" i="1"/>
  <c r="A264" i="1"/>
  <c r="R263" i="1"/>
  <c r="M263" i="1"/>
  <c r="A263" i="1"/>
  <c r="R262" i="1"/>
  <c r="M262" i="1"/>
  <c r="A262" i="1"/>
  <c r="R261" i="1"/>
  <c r="O261" i="1"/>
  <c r="M261" i="1"/>
  <c r="A261" i="1"/>
  <c r="R260" i="1"/>
  <c r="M260" i="1"/>
  <c r="A260" i="1"/>
  <c r="R259" i="1"/>
  <c r="M259" i="1"/>
  <c r="A259" i="1"/>
  <c r="R258" i="1"/>
  <c r="M258" i="1"/>
  <c r="A258" i="1"/>
  <c r="R257" i="1"/>
  <c r="O257" i="1"/>
  <c r="M257" i="1"/>
  <c r="A257" i="1"/>
  <c r="R256" i="1"/>
  <c r="M256" i="1"/>
  <c r="O256" i="1"/>
  <c r="A256" i="1"/>
  <c r="R255" i="1"/>
  <c r="M255" i="1"/>
  <c r="A255" i="1"/>
  <c r="R254" i="1"/>
  <c r="M254" i="1"/>
  <c r="A254" i="1"/>
  <c r="R253" i="1"/>
  <c r="O253" i="1"/>
  <c r="M253" i="1"/>
  <c r="A253" i="1"/>
  <c r="R252" i="1"/>
  <c r="M252" i="1"/>
  <c r="O252" i="1"/>
  <c r="A252" i="1"/>
  <c r="R251" i="1"/>
  <c r="M251" i="1"/>
  <c r="A251" i="1"/>
  <c r="R250" i="1"/>
  <c r="M250" i="1"/>
  <c r="A250" i="1"/>
  <c r="R249" i="1"/>
  <c r="O249" i="1"/>
  <c r="M249" i="1"/>
  <c r="A249" i="1"/>
  <c r="R248" i="1"/>
  <c r="M248" i="1"/>
  <c r="O248" i="1"/>
  <c r="A248" i="1"/>
  <c r="R247" i="1"/>
  <c r="M247" i="1"/>
  <c r="A247" i="1"/>
  <c r="R246" i="1"/>
  <c r="M246" i="1"/>
  <c r="A246" i="1"/>
  <c r="R245" i="1"/>
  <c r="O245" i="1"/>
  <c r="M245" i="1"/>
  <c r="A245" i="1"/>
  <c r="R244" i="1"/>
  <c r="M244" i="1"/>
  <c r="O244" i="1"/>
  <c r="A244" i="1"/>
  <c r="R243" i="1"/>
  <c r="M243" i="1"/>
  <c r="A243" i="1"/>
  <c r="R242" i="1"/>
  <c r="M242" i="1"/>
  <c r="A242" i="1"/>
  <c r="R241" i="1"/>
  <c r="O241" i="1"/>
  <c r="M241" i="1"/>
  <c r="A241" i="1"/>
  <c r="R240" i="1"/>
  <c r="M240" i="1"/>
  <c r="A240" i="1"/>
  <c r="R239" i="1"/>
  <c r="M239" i="1"/>
  <c r="A239" i="1"/>
  <c r="R238" i="1"/>
  <c r="M238" i="1"/>
  <c r="A238" i="1"/>
  <c r="R237" i="1"/>
  <c r="O237" i="1"/>
  <c r="M237" i="1"/>
  <c r="A237" i="1"/>
  <c r="R236" i="1"/>
  <c r="M236" i="1"/>
  <c r="A236" i="1"/>
  <c r="R235" i="1"/>
  <c r="M235" i="1"/>
  <c r="A235" i="1"/>
  <c r="R234" i="1"/>
  <c r="M234" i="1"/>
  <c r="A234" i="1"/>
  <c r="R233" i="1"/>
  <c r="O233" i="1"/>
  <c r="M233" i="1"/>
  <c r="A233" i="1"/>
  <c r="R232" i="1"/>
  <c r="M232" i="1"/>
  <c r="O232" i="1"/>
  <c r="A232" i="1"/>
  <c r="R231" i="1"/>
  <c r="M231" i="1"/>
  <c r="A231" i="1"/>
  <c r="R230" i="1"/>
  <c r="M230" i="1"/>
  <c r="A230" i="1"/>
  <c r="R229" i="1"/>
  <c r="O229" i="1"/>
  <c r="M229" i="1"/>
  <c r="A229" i="1"/>
  <c r="R228" i="1"/>
  <c r="M228" i="1"/>
  <c r="O228" i="1"/>
  <c r="A228" i="1"/>
  <c r="R227" i="1"/>
  <c r="M227" i="1"/>
  <c r="A227" i="1"/>
  <c r="R226" i="1"/>
  <c r="M226" i="1"/>
  <c r="A226" i="1"/>
  <c r="R225" i="1"/>
  <c r="O225" i="1"/>
  <c r="M225" i="1"/>
  <c r="A225" i="1"/>
  <c r="R224" i="1"/>
  <c r="M224" i="1"/>
  <c r="O224" i="1"/>
  <c r="A224" i="1"/>
  <c r="R223" i="1"/>
  <c r="M223" i="1"/>
  <c r="A223" i="1"/>
  <c r="R222" i="1"/>
  <c r="M222" i="1"/>
  <c r="A222" i="1"/>
  <c r="R221" i="1"/>
  <c r="O221" i="1"/>
  <c r="M221" i="1"/>
  <c r="A221" i="1"/>
  <c r="R220" i="1"/>
  <c r="M220" i="1"/>
  <c r="O220" i="1"/>
  <c r="A220" i="1"/>
  <c r="R219" i="1"/>
  <c r="M219" i="1"/>
  <c r="A219" i="1"/>
  <c r="R218" i="1"/>
  <c r="M218" i="1"/>
  <c r="A218" i="1"/>
  <c r="R217" i="1"/>
  <c r="O217" i="1"/>
  <c r="M217" i="1"/>
  <c r="A217" i="1"/>
  <c r="R216" i="1"/>
  <c r="M216" i="1"/>
  <c r="O216" i="1"/>
  <c r="A216" i="1"/>
  <c r="R215" i="1"/>
  <c r="M215" i="1"/>
  <c r="A215" i="1"/>
  <c r="R214" i="1"/>
  <c r="M214" i="1"/>
  <c r="A214" i="1"/>
  <c r="R213" i="1"/>
  <c r="O213" i="1"/>
  <c r="M213" i="1"/>
  <c r="A213" i="1"/>
  <c r="R212" i="1"/>
  <c r="M212" i="1"/>
  <c r="A212" i="1"/>
  <c r="R211" i="1"/>
  <c r="M211" i="1"/>
  <c r="A211" i="1"/>
  <c r="R210" i="1"/>
  <c r="M210" i="1"/>
  <c r="A210" i="1"/>
  <c r="R209" i="1"/>
  <c r="O209" i="1"/>
  <c r="M209" i="1"/>
  <c r="A209" i="1"/>
  <c r="R208" i="1"/>
  <c r="M208" i="1"/>
  <c r="A208" i="1"/>
  <c r="R207" i="1"/>
  <c r="M207" i="1"/>
  <c r="A207" i="1"/>
  <c r="R206" i="1"/>
  <c r="M206" i="1"/>
  <c r="A206" i="1"/>
  <c r="R205" i="1"/>
  <c r="O205" i="1"/>
  <c r="M205" i="1"/>
  <c r="A205" i="1"/>
  <c r="R204" i="1"/>
  <c r="M204" i="1"/>
  <c r="A204" i="1"/>
  <c r="R203" i="1"/>
  <c r="M203" i="1"/>
  <c r="A203" i="1"/>
  <c r="R202" i="1"/>
  <c r="M202" i="1"/>
  <c r="A202" i="1"/>
  <c r="R201" i="1"/>
  <c r="O201" i="1"/>
  <c r="M201" i="1"/>
  <c r="A201" i="1"/>
  <c r="R200" i="1"/>
  <c r="M200" i="1"/>
  <c r="A200" i="1"/>
  <c r="R199" i="1"/>
  <c r="M199" i="1"/>
  <c r="A199" i="1"/>
  <c r="R198" i="1"/>
  <c r="M198" i="1"/>
  <c r="A198" i="1"/>
  <c r="R197" i="1"/>
  <c r="O197" i="1"/>
  <c r="M197" i="1"/>
  <c r="A197" i="1"/>
  <c r="R196" i="1"/>
  <c r="M196" i="1"/>
  <c r="O196" i="1"/>
  <c r="A196" i="1"/>
  <c r="R195" i="1"/>
  <c r="M195" i="1"/>
  <c r="A195" i="1"/>
  <c r="R194" i="1"/>
  <c r="M194" i="1"/>
  <c r="A194" i="1"/>
  <c r="R193" i="1"/>
  <c r="O193" i="1"/>
  <c r="M193" i="1"/>
  <c r="A193" i="1"/>
  <c r="R192" i="1"/>
  <c r="M192" i="1"/>
  <c r="O192" i="1"/>
  <c r="A192" i="1"/>
  <c r="R191" i="1"/>
  <c r="M191" i="1"/>
  <c r="A191" i="1"/>
  <c r="R190" i="1"/>
  <c r="M190" i="1"/>
  <c r="A190" i="1"/>
  <c r="R189" i="1"/>
  <c r="O189" i="1"/>
  <c r="M189" i="1"/>
  <c r="A189" i="1"/>
  <c r="R188" i="1"/>
  <c r="M188" i="1"/>
  <c r="O188" i="1"/>
  <c r="A188" i="1"/>
  <c r="R187" i="1"/>
  <c r="M187" i="1"/>
  <c r="A187" i="1"/>
  <c r="R186" i="1"/>
  <c r="M186" i="1"/>
  <c r="A186" i="1"/>
  <c r="R185" i="1"/>
  <c r="O185" i="1"/>
  <c r="M185" i="1"/>
  <c r="A185" i="1"/>
  <c r="R184" i="1"/>
  <c r="M184" i="1"/>
  <c r="O184" i="1"/>
  <c r="A184" i="1"/>
  <c r="R183" i="1"/>
  <c r="M183" i="1"/>
  <c r="A183" i="1"/>
  <c r="R182" i="1"/>
  <c r="M182" i="1"/>
  <c r="A182" i="1"/>
  <c r="R181" i="1"/>
  <c r="O181" i="1"/>
  <c r="M181" i="1"/>
  <c r="A181" i="1"/>
  <c r="R180" i="1"/>
  <c r="M180" i="1"/>
  <c r="O180" i="1"/>
  <c r="A180" i="1"/>
  <c r="R179" i="1"/>
  <c r="M179" i="1"/>
  <c r="A179" i="1"/>
  <c r="R178" i="1"/>
  <c r="M178" i="1"/>
  <c r="A178" i="1"/>
  <c r="R177" i="1"/>
  <c r="O177" i="1"/>
  <c r="M177" i="1"/>
  <c r="A177" i="1"/>
  <c r="R176" i="1"/>
  <c r="M176" i="1"/>
  <c r="O176" i="1"/>
  <c r="A176" i="1"/>
  <c r="R175" i="1"/>
  <c r="M175" i="1"/>
  <c r="A175" i="1"/>
  <c r="R174" i="1"/>
  <c r="M174" i="1"/>
  <c r="A174" i="1"/>
  <c r="R173" i="1"/>
  <c r="O173" i="1"/>
  <c r="M173" i="1"/>
  <c r="A173" i="1"/>
  <c r="R172" i="1"/>
  <c r="M172" i="1"/>
  <c r="O172" i="1"/>
  <c r="A172" i="1"/>
  <c r="R171" i="1"/>
  <c r="M171" i="1"/>
  <c r="A171" i="1"/>
  <c r="R170" i="1"/>
  <c r="M170" i="1"/>
  <c r="A170" i="1"/>
  <c r="R169" i="1"/>
  <c r="O169" i="1"/>
  <c r="M169" i="1"/>
  <c r="A169" i="1"/>
  <c r="R168" i="1"/>
  <c r="M168" i="1"/>
  <c r="O168" i="1"/>
  <c r="A168" i="1"/>
  <c r="R167" i="1"/>
  <c r="M167" i="1"/>
  <c r="A167" i="1"/>
  <c r="R166" i="1"/>
  <c r="M166" i="1"/>
  <c r="A166" i="1"/>
  <c r="R165" i="1"/>
  <c r="O165" i="1"/>
  <c r="M165" i="1"/>
  <c r="A165" i="1"/>
  <c r="R164" i="1"/>
  <c r="M164" i="1"/>
  <c r="O164" i="1"/>
  <c r="A164" i="1"/>
  <c r="R163" i="1"/>
  <c r="M163" i="1"/>
  <c r="A163" i="1"/>
  <c r="R162" i="1"/>
  <c r="M162" i="1"/>
  <c r="A162" i="1"/>
  <c r="R161" i="1"/>
  <c r="O161" i="1"/>
  <c r="M161" i="1"/>
  <c r="A161" i="1"/>
  <c r="R160" i="1"/>
  <c r="M160" i="1"/>
  <c r="O160" i="1"/>
  <c r="A160" i="1"/>
  <c r="R159" i="1"/>
  <c r="M159" i="1"/>
  <c r="A159" i="1"/>
  <c r="R158" i="1"/>
  <c r="M158" i="1"/>
  <c r="A158" i="1"/>
  <c r="R157" i="1"/>
  <c r="O157" i="1"/>
  <c r="M157" i="1"/>
  <c r="A157" i="1"/>
  <c r="R156" i="1"/>
  <c r="M156" i="1"/>
  <c r="O156" i="1"/>
  <c r="A156" i="1"/>
  <c r="R155" i="1"/>
  <c r="M155" i="1"/>
  <c r="A155" i="1"/>
  <c r="R154" i="1"/>
  <c r="M154" i="1"/>
  <c r="A154" i="1"/>
  <c r="R153" i="1"/>
  <c r="O153" i="1"/>
  <c r="M153" i="1"/>
  <c r="A153" i="1"/>
  <c r="R152" i="1"/>
  <c r="M152" i="1"/>
  <c r="A152" i="1"/>
  <c r="R151" i="1"/>
  <c r="M151" i="1"/>
  <c r="A151" i="1"/>
  <c r="R150" i="1"/>
  <c r="M150" i="1"/>
  <c r="A150" i="1"/>
  <c r="R149" i="1"/>
  <c r="O149" i="1"/>
  <c r="M149" i="1"/>
  <c r="A149" i="1"/>
  <c r="R148" i="1"/>
  <c r="M148" i="1"/>
  <c r="O148" i="1"/>
  <c r="A148" i="1"/>
  <c r="R147" i="1"/>
  <c r="M147" i="1"/>
  <c r="A147" i="1"/>
  <c r="R146" i="1"/>
  <c r="M146" i="1"/>
  <c r="A146" i="1"/>
  <c r="R145" i="1"/>
  <c r="O145" i="1"/>
  <c r="M145" i="1"/>
  <c r="A145" i="1"/>
  <c r="R144" i="1"/>
  <c r="M144" i="1"/>
  <c r="O144" i="1"/>
  <c r="A144" i="1"/>
  <c r="R143" i="1"/>
  <c r="M143" i="1"/>
  <c r="A143" i="1"/>
  <c r="R142" i="1"/>
  <c r="M142" i="1"/>
  <c r="A142" i="1"/>
  <c r="R141" i="1"/>
  <c r="O141" i="1"/>
  <c r="M141" i="1"/>
  <c r="A141" i="1"/>
  <c r="R140" i="1"/>
  <c r="M140" i="1"/>
  <c r="O140" i="1"/>
  <c r="A140" i="1"/>
  <c r="R139" i="1"/>
  <c r="M139" i="1"/>
  <c r="A139" i="1"/>
  <c r="R138" i="1"/>
  <c r="M138" i="1"/>
  <c r="A138" i="1"/>
  <c r="R137" i="1"/>
  <c r="O137" i="1"/>
  <c r="M137" i="1"/>
  <c r="A137" i="1"/>
  <c r="R136" i="1"/>
  <c r="M136" i="1"/>
  <c r="O136" i="1"/>
  <c r="A136" i="1"/>
  <c r="R135" i="1"/>
  <c r="M135" i="1"/>
  <c r="A135" i="1"/>
  <c r="R134" i="1"/>
  <c r="M134" i="1"/>
  <c r="A134" i="1"/>
  <c r="R133" i="1"/>
  <c r="O133" i="1"/>
  <c r="M133" i="1"/>
  <c r="A133" i="1"/>
  <c r="R132" i="1"/>
  <c r="M132" i="1"/>
  <c r="O132" i="1"/>
  <c r="A132" i="1"/>
  <c r="R131" i="1"/>
  <c r="M131" i="1"/>
  <c r="A131" i="1"/>
  <c r="R130" i="1"/>
  <c r="M130" i="1"/>
  <c r="A130" i="1"/>
  <c r="R129" i="1"/>
  <c r="O129" i="1"/>
  <c r="M129" i="1"/>
  <c r="A129" i="1"/>
  <c r="R128" i="1"/>
  <c r="M128" i="1"/>
  <c r="O128" i="1"/>
  <c r="A128" i="1"/>
  <c r="R127" i="1"/>
  <c r="M127" i="1"/>
  <c r="A127" i="1"/>
  <c r="R126" i="1"/>
  <c r="M126" i="1"/>
  <c r="A126" i="1"/>
  <c r="R125" i="1"/>
  <c r="O125" i="1"/>
  <c r="M125" i="1"/>
  <c r="A125" i="1"/>
  <c r="R124" i="1"/>
  <c r="M124" i="1"/>
  <c r="O124" i="1"/>
  <c r="A124" i="1"/>
  <c r="R123" i="1"/>
  <c r="M123" i="1"/>
  <c r="A123" i="1"/>
  <c r="R122" i="1"/>
  <c r="M122" i="1"/>
  <c r="A122" i="1"/>
  <c r="R121" i="1"/>
  <c r="O121" i="1"/>
  <c r="M121" i="1"/>
  <c r="A121" i="1"/>
  <c r="R120" i="1"/>
  <c r="M120" i="1"/>
  <c r="O120" i="1"/>
  <c r="A120" i="1"/>
  <c r="R119" i="1"/>
  <c r="M119" i="1"/>
  <c r="A119" i="1"/>
  <c r="R118" i="1"/>
  <c r="M118" i="1"/>
  <c r="A118" i="1"/>
  <c r="R117" i="1"/>
  <c r="O117" i="1"/>
  <c r="M117" i="1"/>
  <c r="A117" i="1"/>
  <c r="R116" i="1"/>
  <c r="M116" i="1"/>
  <c r="O116" i="1"/>
  <c r="A116" i="1"/>
  <c r="R115" i="1"/>
  <c r="M115" i="1"/>
  <c r="A115" i="1"/>
  <c r="R114" i="1"/>
  <c r="M114" i="1"/>
  <c r="A114" i="1"/>
  <c r="R113" i="1"/>
  <c r="O113" i="1"/>
  <c r="M113" i="1"/>
  <c r="A113" i="1"/>
  <c r="R112" i="1"/>
  <c r="M112" i="1"/>
  <c r="O112" i="1"/>
  <c r="A112" i="1"/>
  <c r="R111" i="1"/>
  <c r="M111" i="1"/>
  <c r="A111" i="1"/>
  <c r="R110" i="1"/>
  <c r="M110" i="1"/>
  <c r="A110" i="1"/>
  <c r="R109" i="1"/>
  <c r="O109" i="1"/>
  <c r="M109" i="1"/>
  <c r="A109" i="1"/>
  <c r="R108" i="1"/>
  <c r="M108" i="1"/>
  <c r="O108" i="1"/>
  <c r="A108" i="1"/>
  <c r="R107" i="1"/>
  <c r="M107" i="1"/>
  <c r="A107" i="1"/>
  <c r="R106" i="1"/>
  <c r="M106" i="1"/>
  <c r="A106" i="1"/>
  <c r="R105" i="1"/>
  <c r="M105" i="1"/>
  <c r="A105" i="1"/>
  <c r="R104" i="1"/>
  <c r="M104" i="1"/>
  <c r="A104" i="1"/>
  <c r="R103" i="1"/>
  <c r="M103" i="1"/>
  <c r="A103" i="1"/>
  <c r="R102" i="1"/>
  <c r="M102" i="1"/>
  <c r="A102" i="1"/>
  <c r="R101" i="1"/>
  <c r="M101" i="1"/>
  <c r="A101" i="1"/>
  <c r="R100" i="1"/>
  <c r="M100" i="1"/>
  <c r="A100" i="1"/>
  <c r="R99" i="1"/>
  <c r="M99" i="1"/>
  <c r="A99" i="1"/>
  <c r="R98" i="1"/>
  <c r="M98" i="1"/>
  <c r="A98" i="1"/>
  <c r="R97" i="1"/>
  <c r="M97" i="1"/>
  <c r="A97" i="1"/>
  <c r="R96" i="1"/>
  <c r="M96" i="1"/>
  <c r="A96" i="1"/>
  <c r="R95" i="1"/>
  <c r="M95" i="1"/>
  <c r="A95" i="1"/>
  <c r="R94" i="1"/>
  <c r="M94" i="1"/>
  <c r="A94" i="1"/>
  <c r="R93" i="1"/>
  <c r="M93" i="1"/>
  <c r="A93" i="1"/>
  <c r="R92" i="1"/>
  <c r="M92" i="1"/>
  <c r="A92" i="1"/>
  <c r="R91" i="1"/>
  <c r="M91" i="1"/>
  <c r="A91" i="1"/>
  <c r="R90" i="1"/>
  <c r="M90" i="1"/>
  <c r="A90" i="1"/>
  <c r="R89" i="1"/>
  <c r="M89" i="1"/>
  <c r="A89" i="1"/>
  <c r="R88" i="1"/>
  <c r="M88" i="1"/>
  <c r="A88" i="1"/>
  <c r="R87" i="1"/>
  <c r="M87" i="1"/>
  <c r="A87" i="1"/>
  <c r="R86" i="1"/>
  <c r="M86" i="1"/>
  <c r="A86" i="1"/>
  <c r="R85" i="1"/>
  <c r="M85" i="1"/>
  <c r="A85" i="1"/>
  <c r="R84" i="1"/>
  <c r="M84" i="1"/>
  <c r="A84" i="1"/>
  <c r="R83" i="1"/>
  <c r="M83" i="1"/>
  <c r="A83" i="1"/>
  <c r="R82" i="1"/>
  <c r="M82" i="1"/>
  <c r="A82" i="1"/>
  <c r="R81" i="1"/>
  <c r="M81" i="1"/>
  <c r="A81" i="1"/>
  <c r="R80" i="1"/>
  <c r="M80" i="1"/>
  <c r="A80" i="1"/>
  <c r="R79" i="1"/>
  <c r="M79" i="1"/>
  <c r="A79" i="1"/>
  <c r="R78" i="1"/>
  <c r="M78" i="1"/>
  <c r="A78" i="1"/>
  <c r="R77" i="1"/>
  <c r="M77" i="1"/>
  <c r="O77" i="1"/>
  <c r="A77" i="1"/>
  <c r="R76" i="1"/>
  <c r="M76" i="1"/>
  <c r="A76" i="1"/>
  <c r="R75" i="1"/>
  <c r="M75" i="1"/>
  <c r="A75" i="1"/>
  <c r="R74" i="1"/>
  <c r="M74" i="1"/>
  <c r="A74" i="1"/>
  <c r="R73" i="1"/>
  <c r="M73" i="1"/>
  <c r="O73" i="1"/>
  <c r="A73" i="1"/>
  <c r="R72" i="1"/>
  <c r="M72" i="1"/>
  <c r="A72" i="1"/>
  <c r="R71" i="1"/>
  <c r="M71" i="1"/>
  <c r="A71" i="1"/>
  <c r="R70" i="1"/>
  <c r="M70" i="1"/>
  <c r="A70" i="1"/>
  <c r="R69" i="1"/>
  <c r="M69" i="1"/>
  <c r="A69" i="1"/>
  <c r="R68" i="1"/>
  <c r="M68" i="1"/>
  <c r="A68" i="1"/>
  <c r="R67" i="1"/>
  <c r="M67" i="1"/>
  <c r="A67" i="1"/>
  <c r="R66" i="1"/>
  <c r="M66" i="1"/>
  <c r="A66" i="1"/>
  <c r="R65" i="1"/>
  <c r="M65" i="1"/>
  <c r="O65" i="1"/>
  <c r="A65" i="1"/>
  <c r="R64" i="1"/>
  <c r="M64" i="1"/>
  <c r="A64" i="1"/>
  <c r="R63" i="1"/>
  <c r="M63" i="1"/>
  <c r="A63" i="1"/>
  <c r="R62" i="1"/>
  <c r="M62" i="1"/>
  <c r="A62" i="1"/>
  <c r="R61" i="1"/>
  <c r="M61" i="1"/>
  <c r="O61" i="1"/>
  <c r="A61" i="1"/>
  <c r="R60" i="1"/>
  <c r="M60" i="1"/>
  <c r="A60" i="1"/>
  <c r="R59" i="1"/>
  <c r="M59" i="1"/>
  <c r="A59" i="1"/>
  <c r="R58" i="1"/>
  <c r="M58" i="1"/>
  <c r="A58" i="1"/>
  <c r="R57" i="1"/>
  <c r="M57" i="1"/>
  <c r="O57" i="1"/>
  <c r="A57" i="1"/>
  <c r="R56" i="1"/>
  <c r="M56" i="1"/>
  <c r="A56" i="1"/>
  <c r="R55" i="1"/>
  <c r="M55" i="1"/>
  <c r="A55" i="1"/>
  <c r="R54" i="1"/>
  <c r="M54" i="1"/>
  <c r="A54" i="1"/>
  <c r="R53" i="1"/>
  <c r="M53" i="1"/>
  <c r="O53" i="1"/>
  <c r="A53" i="1"/>
  <c r="R52" i="1"/>
  <c r="M52" i="1"/>
  <c r="A52" i="1"/>
  <c r="R51" i="1"/>
  <c r="M51" i="1"/>
  <c r="A51" i="1"/>
  <c r="R50" i="1"/>
  <c r="M50" i="1"/>
  <c r="A50" i="1"/>
  <c r="R49" i="1"/>
  <c r="M49" i="1"/>
  <c r="O49" i="1"/>
  <c r="A49" i="1"/>
  <c r="R48" i="1"/>
  <c r="M48" i="1"/>
  <c r="A48" i="1"/>
  <c r="R47" i="1"/>
  <c r="M47" i="1"/>
  <c r="A47" i="1"/>
  <c r="R46" i="1"/>
  <c r="M46" i="1"/>
  <c r="A46" i="1"/>
  <c r="R45" i="1"/>
  <c r="M45" i="1"/>
  <c r="O45" i="1"/>
  <c r="A45" i="1"/>
  <c r="R44" i="1"/>
  <c r="M44" i="1"/>
  <c r="A44" i="1"/>
  <c r="R43" i="1"/>
  <c r="M43" i="1"/>
  <c r="A43" i="1"/>
  <c r="R42" i="1"/>
  <c r="M42" i="1"/>
  <c r="A42" i="1"/>
  <c r="R41" i="1"/>
  <c r="M41" i="1"/>
  <c r="A41" i="1"/>
  <c r="R40" i="1"/>
  <c r="M40" i="1"/>
  <c r="A40" i="1"/>
  <c r="R39" i="1"/>
  <c r="M39" i="1"/>
  <c r="A39" i="1"/>
  <c r="R38" i="1"/>
  <c r="M38" i="1"/>
  <c r="A38" i="1"/>
  <c r="R37" i="1"/>
  <c r="M37" i="1"/>
  <c r="O37" i="1"/>
  <c r="A37" i="1"/>
  <c r="R36" i="1"/>
  <c r="M36" i="1"/>
  <c r="A36" i="1"/>
  <c r="R35" i="1"/>
  <c r="M35" i="1"/>
  <c r="A35" i="1"/>
  <c r="R34" i="1"/>
  <c r="M34" i="1"/>
  <c r="A34" i="1"/>
  <c r="R33" i="1"/>
  <c r="M33" i="1"/>
  <c r="O33" i="1"/>
  <c r="A33" i="1"/>
  <c r="R32" i="1"/>
  <c r="M32" i="1"/>
  <c r="A32" i="1"/>
  <c r="R31" i="1"/>
  <c r="M31" i="1"/>
  <c r="A31" i="1"/>
  <c r="R30" i="1"/>
  <c r="M30" i="1"/>
  <c r="A30" i="1"/>
  <c r="R29" i="1"/>
  <c r="M29" i="1"/>
  <c r="O29" i="1"/>
  <c r="A29" i="1"/>
  <c r="R28" i="1"/>
  <c r="M28" i="1"/>
  <c r="A28" i="1"/>
  <c r="R27" i="1"/>
  <c r="M27" i="1"/>
  <c r="A27" i="1"/>
  <c r="R26" i="1"/>
  <c r="M26" i="1"/>
  <c r="A26" i="1"/>
  <c r="R25" i="1"/>
  <c r="M25" i="1"/>
  <c r="A25" i="1"/>
  <c r="R24" i="1"/>
  <c r="M24" i="1"/>
  <c r="A24" i="1"/>
  <c r="R23" i="1"/>
  <c r="M23" i="1"/>
  <c r="A23" i="1"/>
  <c r="R22" i="1"/>
  <c r="M22" i="1"/>
  <c r="A22" i="1"/>
  <c r="R21" i="1"/>
  <c r="M21" i="1"/>
  <c r="O21" i="1"/>
  <c r="A21" i="1"/>
  <c r="R20" i="1"/>
  <c r="M20" i="1"/>
  <c r="A20" i="1"/>
  <c r="R19" i="1"/>
  <c r="M19" i="1"/>
  <c r="A19" i="1"/>
  <c r="R18" i="1"/>
  <c r="M18" i="1"/>
  <c r="A18" i="1"/>
  <c r="R17" i="1"/>
  <c r="M17" i="1"/>
  <c r="A17" i="1"/>
  <c r="R16" i="1"/>
  <c r="M16" i="1"/>
  <c r="A16" i="1"/>
  <c r="R15" i="1"/>
  <c r="M15" i="1"/>
  <c r="A15" i="1"/>
  <c r="R14" i="1"/>
  <c r="M14" i="1"/>
  <c r="A14" i="1"/>
  <c r="R13" i="1"/>
  <c r="M13" i="1"/>
  <c r="A13" i="1"/>
  <c r="R12" i="1"/>
  <c r="M12" i="1"/>
  <c r="A12" i="1"/>
  <c r="R11" i="1"/>
  <c r="M11" i="1"/>
  <c r="A11" i="1"/>
  <c r="R10" i="1"/>
  <c r="M10" i="1"/>
  <c r="A10" i="1"/>
  <c r="R9" i="1"/>
  <c r="M9" i="1"/>
  <c r="A9" i="1"/>
  <c r="R8" i="1"/>
  <c r="M8" i="1"/>
  <c r="A8" i="1"/>
  <c r="R7" i="1"/>
  <c r="M7" i="1"/>
  <c r="A7" i="1"/>
  <c r="R6" i="1"/>
  <c r="M6" i="1"/>
  <c r="A6" i="1"/>
  <c r="R5" i="1"/>
  <c r="M5" i="1"/>
  <c r="O5" i="1"/>
  <c r="A5" i="1"/>
  <c r="R4" i="1"/>
  <c r="M4" i="1"/>
  <c r="A4" i="1"/>
  <c r="R3" i="1"/>
  <c r="M3" i="1"/>
  <c r="A3" i="1"/>
  <c r="R2" i="1"/>
  <c r="M2" i="1"/>
  <c r="A2" i="1"/>
  <c r="O10" i="1" l="1"/>
  <c r="O22" i="1"/>
  <c r="O32" i="1"/>
  <c r="O38" i="1"/>
  <c r="O352" i="1"/>
  <c r="O6" i="1"/>
  <c r="O14" i="1"/>
  <c r="O18" i="1"/>
  <c r="O28" i="1"/>
  <c r="O36" i="1"/>
  <c r="O42" i="1"/>
  <c r="O46" i="1"/>
  <c r="O48" i="1"/>
  <c r="O50" i="1"/>
  <c r="O52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106" i="1"/>
  <c r="O340" i="1"/>
  <c r="O4" i="1"/>
  <c r="O8" i="1"/>
  <c r="O16" i="1"/>
  <c r="O24" i="1"/>
  <c r="O30" i="1"/>
  <c r="O44" i="1"/>
  <c r="O81" i="1"/>
  <c r="O85" i="1"/>
  <c r="O89" i="1"/>
  <c r="O93" i="1"/>
  <c r="O97" i="1"/>
  <c r="O101" i="1"/>
  <c r="O344" i="1"/>
  <c r="O2" i="1"/>
  <c r="O12" i="1"/>
  <c r="O20" i="1"/>
  <c r="O26" i="1"/>
  <c r="O34" i="1"/>
  <c r="O40" i="1"/>
  <c r="O348" i="1"/>
  <c r="O9" i="1"/>
  <c r="O13" i="1"/>
  <c r="O17" i="1"/>
  <c r="O25" i="1"/>
  <c r="O41" i="1"/>
  <c r="O69" i="1"/>
  <c r="O105" i="1"/>
  <c r="O110" i="1"/>
  <c r="O118" i="1"/>
  <c r="O130" i="1"/>
  <c r="O134" i="1"/>
  <c r="O138" i="1"/>
  <c r="O146" i="1"/>
  <c r="O152" i="1"/>
  <c r="O182" i="1"/>
  <c r="O186" i="1"/>
  <c r="O194" i="1"/>
  <c r="O200" i="1"/>
  <c r="O204" i="1"/>
  <c r="O208" i="1"/>
  <c r="O212" i="1"/>
  <c r="O234" i="1"/>
  <c r="O236" i="1"/>
  <c r="O240" i="1"/>
  <c r="O254" i="1"/>
  <c r="O258" i="1"/>
  <c r="O260" i="1"/>
  <c r="O266" i="1"/>
  <c r="O272" i="1"/>
  <c r="O274" i="1"/>
  <c r="O276" i="1"/>
  <c r="O278" i="1"/>
  <c r="O280" i="1"/>
  <c r="O282" i="1"/>
  <c r="O284" i="1"/>
  <c r="O286" i="1"/>
  <c r="O288" i="1"/>
  <c r="O290" i="1"/>
  <c r="O292" i="1"/>
  <c r="O294" i="1"/>
  <c r="O296" i="1"/>
  <c r="O298" i="1"/>
  <c r="O300" i="1"/>
  <c r="O302" i="1"/>
  <c r="O304" i="1"/>
  <c r="O306" i="1"/>
  <c r="O308" i="1"/>
  <c r="O310" i="1"/>
  <c r="O312" i="1"/>
  <c r="O314" i="1"/>
  <c r="O316" i="1"/>
  <c r="O318" i="1"/>
  <c r="O320" i="1"/>
  <c r="O322" i="1"/>
  <c r="O324" i="1"/>
  <c r="O326" i="1"/>
  <c r="O328" i="1"/>
  <c r="O330" i="1"/>
  <c r="O332" i="1"/>
  <c r="O334" i="1"/>
  <c r="O336" i="1"/>
  <c r="O338" i="1"/>
  <c r="O355" i="1"/>
  <c r="O363" i="1"/>
  <c r="O371" i="1"/>
  <c r="O379" i="1"/>
  <c r="O387" i="1"/>
  <c r="O395" i="1"/>
  <c r="O406" i="1"/>
  <c r="O407" i="1"/>
  <c r="O423" i="1"/>
  <c r="O431" i="1"/>
  <c r="O439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53" i="1"/>
  <c r="O354" i="1"/>
  <c r="O361" i="1"/>
  <c r="O362" i="1"/>
  <c r="O369" i="1"/>
  <c r="O370" i="1"/>
  <c r="O377" i="1"/>
  <c r="O378" i="1"/>
  <c r="O385" i="1"/>
  <c r="O386" i="1"/>
  <c r="O393" i="1"/>
  <c r="O394" i="1"/>
  <c r="O402" i="1"/>
  <c r="O403" i="1"/>
  <c r="O404" i="1"/>
  <c r="O418" i="1"/>
  <c r="O419" i="1"/>
  <c r="O420" i="1"/>
  <c r="O150" i="1"/>
  <c r="O178" i="1"/>
  <c r="O190" i="1"/>
  <c r="O198" i="1"/>
  <c r="O206" i="1"/>
  <c r="O218" i="1"/>
  <c r="O226" i="1"/>
  <c r="O242" i="1"/>
  <c r="O250" i="1"/>
  <c r="O262" i="1"/>
  <c r="O79" i="1"/>
  <c r="O83" i="1"/>
  <c r="O87" i="1"/>
  <c r="O95" i="1"/>
  <c r="O339" i="1"/>
  <c r="O342" i="1"/>
  <c r="O343" i="1"/>
  <c r="O346" i="1"/>
  <c r="O347" i="1"/>
  <c r="O350" i="1"/>
  <c r="O351" i="1"/>
  <c r="O359" i="1"/>
  <c r="O367" i="1"/>
  <c r="O375" i="1"/>
  <c r="O383" i="1"/>
  <c r="O391" i="1"/>
  <c r="O399" i="1"/>
  <c r="O414" i="1"/>
  <c r="O415" i="1"/>
  <c r="O416" i="1"/>
  <c r="O427" i="1"/>
  <c r="O435" i="1"/>
  <c r="O114" i="1"/>
  <c r="O122" i="1"/>
  <c r="O126" i="1"/>
  <c r="O142" i="1"/>
  <c r="O154" i="1"/>
  <c r="O158" i="1"/>
  <c r="O162" i="1"/>
  <c r="O166" i="1"/>
  <c r="O170" i="1"/>
  <c r="O174" i="1"/>
  <c r="O202" i="1"/>
  <c r="O210" i="1"/>
  <c r="O214" i="1"/>
  <c r="O222" i="1"/>
  <c r="O230" i="1"/>
  <c r="O238" i="1"/>
  <c r="O246" i="1"/>
  <c r="O270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91" i="1"/>
  <c r="O99" i="1"/>
  <c r="O103" i="1"/>
  <c r="O358" i="1"/>
  <c r="O366" i="1"/>
  <c r="O374" i="1"/>
  <c r="O382" i="1"/>
  <c r="O390" i="1"/>
  <c r="O398" i="1"/>
  <c r="O410" i="1"/>
  <c r="O411" i="1"/>
  <c r="O412" i="1"/>
  <c r="O443" i="1"/>
  <c r="O447" i="1"/>
  <c r="O451" i="1"/>
  <c r="O493" i="1"/>
  <c r="O494" i="1"/>
  <c r="O501" i="1"/>
  <c r="O502" i="1"/>
  <c r="O515" i="1"/>
  <c r="O523" i="1"/>
  <c r="O473" i="1"/>
  <c r="O477" i="1"/>
  <c r="O481" i="1"/>
  <c r="O485" i="1"/>
  <c r="O491" i="1"/>
  <c r="O492" i="1"/>
  <c r="O499" i="1"/>
  <c r="O500" i="1"/>
  <c r="O510" i="1"/>
  <c r="O511" i="1"/>
  <c r="O512" i="1"/>
  <c r="O490" i="1"/>
  <c r="O498" i="1"/>
  <c r="O506" i="1"/>
  <c r="O507" i="1"/>
  <c r="O519" i="1"/>
  <c r="O455" i="1"/>
  <c r="O456" i="1"/>
  <c r="O459" i="1"/>
  <c r="O460" i="1"/>
  <c r="O463" i="1"/>
  <c r="O464" i="1"/>
  <c r="O467" i="1"/>
  <c r="O468" i="1"/>
  <c r="O471" i="1"/>
  <c r="O472" i="1"/>
  <c r="O475" i="1"/>
  <c r="O476" i="1"/>
  <c r="O479" i="1"/>
  <c r="O480" i="1"/>
  <c r="O483" i="1"/>
  <c r="O484" i="1"/>
  <c r="O487" i="1"/>
  <c r="O488" i="1"/>
  <c r="O495" i="1"/>
  <c r="O496" i="1"/>
  <c r="O503" i="1"/>
  <c r="O504" i="1"/>
  <c r="O526" i="1"/>
  <c r="O530" i="1"/>
  <c r="O534" i="1"/>
  <c r="O538" i="1"/>
  <c r="O542" i="1"/>
  <c r="O546" i="1"/>
  <c r="O550" i="1"/>
  <c r="O664" i="1"/>
  <c r="O677" i="1"/>
  <c r="O696" i="1"/>
  <c r="O558" i="1"/>
  <c r="O569" i="1"/>
  <c r="O577" i="1"/>
  <c r="O589" i="1"/>
  <c r="O605" i="1"/>
  <c r="O621" i="1"/>
  <c r="O637" i="1"/>
  <c r="O653" i="1"/>
  <c r="O672" i="1"/>
  <c r="O681" i="1"/>
  <c r="O525" i="1"/>
  <c r="O528" i="1"/>
  <c r="O529" i="1"/>
  <c r="O532" i="1"/>
  <c r="O533" i="1"/>
  <c r="O536" i="1"/>
  <c r="O537" i="1"/>
  <c r="O540" i="1"/>
  <c r="O541" i="1"/>
  <c r="O544" i="1"/>
  <c r="O545" i="1"/>
  <c r="O548" i="1"/>
  <c r="O549" i="1"/>
  <c r="O555" i="1"/>
  <c r="O563" i="1"/>
  <c r="O593" i="1"/>
  <c r="O609" i="1"/>
  <c r="O625" i="1"/>
  <c r="O641" i="1"/>
  <c r="O657" i="1"/>
  <c r="O661" i="1"/>
  <c r="O680" i="1"/>
  <c r="O688" i="1"/>
  <c r="O554" i="1"/>
  <c r="O562" i="1"/>
  <c r="O669" i="1"/>
  <c r="O673" i="1"/>
  <c r="O704" i="1"/>
  <c r="O713" i="1"/>
  <c r="O725" i="1"/>
  <c r="O747" i="1"/>
  <c r="O774" i="1"/>
  <c r="O779" i="1"/>
  <c r="O780" i="1"/>
  <c r="O790" i="1"/>
  <c r="O795" i="1"/>
  <c r="O796" i="1"/>
  <c r="O806" i="1"/>
  <c r="O814" i="1"/>
  <c r="O820" i="1"/>
  <c r="O822" i="1"/>
  <c r="O828" i="1"/>
  <c r="O830" i="1"/>
  <c r="O836" i="1"/>
  <c r="O838" i="1"/>
  <c r="O844" i="1"/>
  <c r="O567" i="1"/>
  <c r="O571" i="1"/>
  <c r="O575" i="1"/>
  <c r="O579" i="1"/>
  <c r="O583" i="1"/>
  <c r="O662" i="1"/>
  <c r="O670" i="1"/>
  <c r="O678" i="1"/>
  <c r="O687" i="1"/>
  <c r="O695" i="1"/>
  <c r="O703" i="1"/>
  <c r="O719" i="1"/>
  <c r="O743" i="1"/>
  <c r="O759" i="1"/>
  <c r="O553" i="1"/>
  <c r="O557" i="1"/>
  <c r="O561" i="1"/>
  <c r="O659" i="1"/>
  <c r="O660" i="1"/>
  <c r="O667" i="1"/>
  <c r="O668" i="1"/>
  <c r="O675" i="1"/>
  <c r="O676" i="1"/>
  <c r="O684" i="1"/>
  <c r="O692" i="1"/>
  <c r="O700" i="1"/>
  <c r="O708" i="1"/>
  <c r="O716" i="1"/>
  <c r="O722" i="1"/>
  <c r="O739" i="1"/>
  <c r="O755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83" i="1"/>
  <c r="O689" i="1"/>
  <c r="O691" i="1"/>
  <c r="O697" i="1"/>
  <c r="O699" i="1"/>
  <c r="O705" i="1"/>
  <c r="O709" i="1"/>
  <c r="O712" i="1"/>
  <c r="O728" i="1"/>
  <c r="O735" i="1"/>
  <c r="O751" i="1"/>
  <c r="O682" i="1"/>
  <c r="O686" i="1"/>
  <c r="O690" i="1"/>
  <c r="O694" i="1"/>
  <c r="O698" i="1"/>
  <c r="O702" i="1"/>
  <c r="O706" i="1"/>
  <c r="O710" i="1"/>
  <c r="O714" i="1"/>
  <c r="O726" i="1"/>
  <c r="O727" i="1"/>
  <c r="O729" i="1"/>
  <c r="O773" i="1"/>
  <c r="O789" i="1"/>
  <c r="O805" i="1"/>
  <c r="O813" i="1"/>
  <c r="O707" i="1"/>
  <c r="O711" i="1"/>
  <c r="O715" i="1"/>
  <c r="O717" i="1"/>
  <c r="O730" i="1"/>
  <c r="O731" i="1"/>
  <c r="O733" i="1"/>
  <c r="O762" i="1"/>
  <c r="O810" i="1"/>
  <c r="O718" i="1"/>
  <c r="O721" i="1"/>
  <c r="O734" i="1"/>
  <c r="O737" i="1"/>
  <c r="O738" i="1"/>
  <c r="O741" i="1"/>
  <c r="O742" i="1"/>
  <c r="O745" i="1"/>
  <c r="O746" i="1"/>
  <c r="O749" i="1"/>
  <c r="O750" i="1"/>
  <c r="O753" i="1"/>
  <c r="O754" i="1"/>
  <c r="O757" i="1"/>
  <c r="O758" i="1"/>
  <c r="O809" i="1"/>
  <c r="O764" i="1"/>
  <c r="O765" i="1"/>
  <c r="O767" i="1"/>
  <c r="O772" i="1"/>
  <c r="O778" i="1"/>
  <c r="O783" i="1"/>
  <c r="O788" i="1"/>
  <c r="O794" i="1"/>
  <c r="O799" i="1"/>
  <c r="O804" i="1"/>
  <c r="O808" i="1"/>
  <c r="O812" i="1"/>
  <c r="O819" i="1"/>
  <c r="O821" i="1"/>
  <c r="O827" i="1"/>
  <c r="O829" i="1"/>
  <c r="O835" i="1"/>
  <c r="O837" i="1"/>
  <c r="O763" i="1"/>
  <c r="O766" i="1"/>
  <c r="O771" i="1"/>
  <c r="O782" i="1"/>
  <c r="O787" i="1"/>
  <c r="O798" i="1"/>
  <c r="O803" i="1"/>
  <c r="O816" i="1"/>
  <c r="O818" i="1"/>
  <c r="O824" i="1"/>
  <c r="O826" i="1"/>
  <c r="O832" i="1"/>
  <c r="O834" i="1"/>
  <c r="O840" i="1"/>
  <c r="O848" i="1"/>
  <c r="O761" i="1"/>
  <c r="O770" i="1"/>
  <c r="O775" i="1"/>
  <c r="O786" i="1"/>
  <c r="O791" i="1"/>
  <c r="O802" i="1"/>
  <c r="O807" i="1"/>
  <c r="O811" i="1"/>
  <c r="O815" i="1"/>
  <c r="O817" i="1"/>
  <c r="O823" i="1"/>
  <c r="O825" i="1"/>
  <c r="O831" i="1"/>
  <c r="O833" i="1"/>
  <c r="O839" i="1"/>
  <c r="O843" i="1"/>
  <c r="O847" i="1"/>
  <c r="O841" i="1"/>
  <c r="O845" i="1"/>
  <c r="O849" i="1"/>
</calcChain>
</file>

<file path=xl/sharedStrings.xml><?xml version="1.0" encoding="utf-8"?>
<sst xmlns="http://schemas.openxmlformats.org/spreadsheetml/2006/main" count="11957" uniqueCount="472">
  <si>
    <t>SITE</t>
  </si>
  <si>
    <t>STORE</t>
  </si>
  <si>
    <t>PPKM</t>
  </si>
  <si>
    <t>STORE NAME</t>
  </si>
  <si>
    <t>STORE TYPE2</t>
  </si>
  <si>
    <t>STORE ZONE</t>
  </si>
  <si>
    <t>STORE ISLAND</t>
  </si>
  <si>
    <t>STORE PROVIENCE</t>
  </si>
  <si>
    <t>STORE CITY</t>
  </si>
  <si>
    <t>CLUSTER</t>
  </si>
  <si>
    <t>DISTRICT MANAGER</t>
  </si>
  <si>
    <t>STORE STATUS</t>
  </si>
  <si>
    <t>DEPT_2</t>
  </si>
  <si>
    <t>DEPT</t>
  </si>
  <si>
    <t>FLAG</t>
  </si>
  <si>
    <t>TARGET BP</t>
  </si>
  <si>
    <t>TARGET CONS</t>
  </si>
  <si>
    <t>TARGET TOTAL</t>
  </si>
  <si>
    <t>SITE_NAME</t>
  </si>
  <si>
    <t>DEPT_1</t>
  </si>
  <si>
    <t>TARGET_NETSALES</t>
  </si>
  <si>
    <t>TARGET_GROSSALES</t>
  </si>
  <si>
    <t>SA_AWAL_QTY</t>
  </si>
  <si>
    <t>SA_AWAL_COST</t>
  </si>
  <si>
    <t>SA_AWAL_RETAIL</t>
  </si>
  <si>
    <t>SALES_QTY</t>
  </si>
  <si>
    <t>SALES_NET</t>
  </si>
  <si>
    <t>SALES_RETAIL</t>
  </si>
  <si>
    <t>RECEIVE_QTY</t>
  </si>
  <si>
    <t>RECEIVE_COST</t>
  </si>
  <si>
    <t>RECEIVE_RETAIL</t>
  </si>
  <si>
    <t>RECEIVE_NET</t>
  </si>
  <si>
    <t>RCV_DC_QTY</t>
  </si>
  <si>
    <t>RCV_DC_COST</t>
  </si>
  <si>
    <t>RCV_DC_RETAIL</t>
  </si>
  <si>
    <t>RETUR_SUPPLIER_QTY</t>
  </si>
  <si>
    <t>RETUR_SUPPLIER_COST</t>
  </si>
  <si>
    <t>RETUR_SUPPLIER_RETAIL</t>
  </si>
  <si>
    <t>RAT_QTY</t>
  </si>
  <si>
    <t>RAT_COST</t>
  </si>
  <si>
    <t>RAT_RETAIL</t>
  </si>
  <si>
    <t>SHIPMENT_QTY</t>
  </si>
  <si>
    <t>SHIPMENT_COST</t>
  </si>
  <si>
    <t>DISCOUNT</t>
  </si>
  <si>
    <t>GROSS_MARGIN</t>
  </si>
  <si>
    <t>SALDO_AKHIR_QTY</t>
  </si>
  <si>
    <t>SALDO_AKHIR_COST</t>
  </si>
  <si>
    <t>SALDO_AKHIR_RETAIL</t>
  </si>
  <si>
    <t>GIT_DC_QTY</t>
  </si>
  <si>
    <t>GIT_DC_COST</t>
  </si>
  <si>
    <t>GIT_DC_RETAIL</t>
  </si>
  <si>
    <t>GIT_RAT_QTY</t>
  </si>
  <si>
    <t>GIT_RAT_COST</t>
  </si>
  <si>
    <t>GIT_RAT_RETAIL</t>
  </si>
  <si>
    <t>ONORDER_QTY</t>
  </si>
  <si>
    <t>ONORDER_COST</t>
  </si>
  <si>
    <t>ONORDER_RETAIL</t>
  </si>
  <si>
    <t>LIQUIDASI_QTY</t>
  </si>
  <si>
    <t>LIQUIDASI_COST</t>
  </si>
  <si>
    <t>LIQUIDASI_RETAIL</t>
  </si>
  <si>
    <t>MARKDOWN_QTY</t>
  </si>
  <si>
    <t>MARKDOWN_COST</t>
  </si>
  <si>
    <t>MARKDOWN_RETAIL</t>
  </si>
  <si>
    <t>AGING s.d 90 HARI(Cost)</t>
  </si>
  <si>
    <t>AGING s.d 90 HARI(Retail)</t>
  </si>
  <si>
    <t>91 s.d 120(Cost)</t>
  </si>
  <si>
    <t>91 s.d 120(Retail)</t>
  </si>
  <si>
    <t>121 s.d 150(Cost)</t>
  </si>
  <si>
    <t>121 s.d 150(Retail)</t>
  </si>
  <si>
    <t>AGING &gt;150 (COST)</t>
  </si>
  <si>
    <t>AGING &gt;150 (RETAIL)</t>
  </si>
  <si>
    <t>LAST_SALE</t>
  </si>
  <si>
    <t>LAST_RECE</t>
  </si>
  <si>
    <t>PROCESS_D</t>
  </si>
  <si>
    <t>STOMVT</t>
  </si>
  <si>
    <t>STOCOUCH</t>
  </si>
  <si>
    <t>DISTRICT_MANAGER</t>
  </si>
  <si>
    <t>TRANSFER_IN_QTY</t>
  </si>
  <si>
    <t>TRANSFER_IN_COST</t>
  </si>
  <si>
    <t>TRANSFER_IN_RETAIL</t>
  </si>
  <si>
    <t>BUKA</t>
  </si>
  <si>
    <t>RHO</t>
  </si>
  <si>
    <t>WEST</t>
  </si>
  <si>
    <t>JAVA</t>
  </si>
  <si>
    <t>WEST JAVA</t>
  </si>
  <si>
    <t>BEKASI</t>
  </si>
  <si>
    <t>OTHER</t>
  </si>
  <si>
    <t>0_RHO_WAREHOUSE_WHOLESALE</t>
  </si>
  <si>
    <t>10102 RAMAYANA WAREHOUSE TAMBUN</t>
  </si>
  <si>
    <t>LKLP</t>
  </si>
  <si>
    <t>EAST JAVA</t>
  </si>
  <si>
    <t>SIDOARJO</t>
  </si>
  <si>
    <t>10107 RAMAYANA WAREHOUSE JATIM</t>
  </si>
  <si>
    <t>OPEN</t>
  </si>
  <si>
    <t>10198 RAMAYANA WAREHOUSE INTREPID</t>
  </si>
  <si>
    <t>10999 RAMAYANA WHOLESALE</t>
  </si>
  <si>
    <t>TUTUP</t>
  </si>
  <si>
    <t>DKI JAKARTA</t>
  </si>
  <si>
    <t>EAST JAKARTA</t>
  </si>
  <si>
    <t>B</t>
  </si>
  <si>
    <t>SUGIYANTO</t>
  </si>
  <si>
    <t>11002 ROBINSON PULOGADUNG</t>
  </si>
  <si>
    <t>WEST JAKARTA</t>
  </si>
  <si>
    <t>A</t>
  </si>
  <si>
    <t>SONNY INDRAPATRIA</t>
  </si>
  <si>
    <t>CLOSED</t>
  </si>
  <si>
    <t>11010 RAMAYANA PALMERAH</t>
  </si>
  <si>
    <t>SOUTH JAKARTA</t>
  </si>
  <si>
    <t>ARYANTO</t>
  </si>
  <si>
    <t>11011 RAMAYANA PASAR MINGGU</t>
  </si>
  <si>
    <t>11013 ROBINSON KRAMAT JATI</t>
  </si>
  <si>
    <t>11014 RAMAYANA TOMANG</t>
  </si>
  <si>
    <t>BOGOR</t>
  </si>
  <si>
    <t>BAMBANG TEGUH</t>
  </si>
  <si>
    <t>11015 ROBINSON BOGOR</t>
  </si>
  <si>
    <t>BANTEN</t>
  </si>
  <si>
    <t>SOUTH TANGERANG</t>
  </si>
  <si>
    <t>11020 ROBINSON CIPUTAT</t>
  </si>
  <si>
    <t>11021 ROBINSON BEKASI</t>
  </si>
  <si>
    <t>11022 RAMAYANA PASAR MINGGU 2</t>
  </si>
  <si>
    <t>TANGERANG</t>
  </si>
  <si>
    <t>D</t>
  </si>
  <si>
    <t>11026 ROBINSON CIMONE</t>
  </si>
  <si>
    <t>NORTH JAKARTA</t>
  </si>
  <si>
    <t>11029 ROBINSON TANJUNG PRIOK</t>
  </si>
  <si>
    <t>11031 RAMAYANA KODIM</t>
  </si>
  <si>
    <t>11032 RAMAYANA TEBET</t>
  </si>
  <si>
    <t>11033 RAMAYANA TANJUNG PRIOK II</t>
  </si>
  <si>
    <t>DEPOK</t>
  </si>
  <si>
    <t>11034 ROBINSON DEPOK W</t>
  </si>
  <si>
    <t>CILEGON</t>
  </si>
  <si>
    <t>11035 ROBINSON CILEGON</t>
  </si>
  <si>
    <t>11036 ROBINSON JAMBU DUA</t>
  </si>
  <si>
    <t>11037 ROBINSON CIBITUNG</t>
  </si>
  <si>
    <t>11038 ROBINSON KLENDER</t>
  </si>
  <si>
    <t>PURWAKARTA</t>
  </si>
  <si>
    <t>C</t>
  </si>
  <si>
    <t>BURHAN BURHANUDIN</t>
  </si>
  <si>
    <t>11039 ROBINSON SADANG</t>
  </si>
  <si>
    <t>11040 ROBINSON CENGKARENG</t>
  </si>
  <si>
    <t>SUMATRA</t>
  </si>
  <si>
    <t>NORTH SUMATRA</t>
  </si>
  <si>
    <t>MEDAN</t>
  </si>
  <si>
    <t>11041 ROBINSON SIANTAR</t>
  </si>
  <si>
    <t>11042 RAMAYANA CIJANTUNG</t>
  </si>
  <si>
    <t>11043 RAMAYANA CIBINONG 2</t>
  </si>
  <si>
    <t>JAMBI</t>
  </si>
  <si>
    <t>DANI SATRIA</t>
  </si>
  <si>
    <t>11045 RAMAYANA JAMBI</t>
  </si>
  <si>
    <t>CIANJUR</t>
  </si>
  <si>
    <t>11046 RAMAYANA CIANJUR</t>
  </si>
  <si>
    <t>11047 ROBINSON CIBUBUR</t>
  </si>
  <si>
    <t>LAMPUNG</t>
  </si>
  <si>
    <t>11048 ROBINSON LAMPUNG</t>
  </si>
  <si>
    <t>11049 ROBINSON CILEDUK</t>
  </si>
  <si>
    <t>CENTRAL</t>
  </si>
  <si>
    <t>KALIMANTAN</t>
  </si>
  <si>
    <t>EAST KALIMANTAN</t>
  </si>
  <si>
    <t>BALIKPAPAN</t>
  </si>
  <si>
    <t>KHAERUL UMAM</t>
  </si>
  <si>
    <t>11051 ROBINSON BALIKPAPAN</t>
  </si>
  <si>
    <t>BANGKA BELITUNG</t>
  </si>
  <si>
    <t>PANGKAL PINANG</t>
  </si>
  <si>
    <t>11052 RAMAYANA BANGKA</t>
  </si>
  <si>
    <t>SAMARINDA</t>
  </si>
  <si>
    <t>11055 RAMAYANA SAMARINDA</t>
  </si>
  <si>
    <t>RIAU</t>
  </si>
  <si>
    <t>PEKANBARU</t>
  </si>
  <si>
    <t>11056 RAMAYANA PEKANBARU</t>
  </si>
  <si>
    <t>WEST KALIMANTAN</t>
  </si>
  <si>
    <t>PONTIANAK</t>
  </si>
  <si>
    <t>11057 ROBINSON PONTIANAK</t>
  </si>
  <si>
    <t>EDI GUNANTA</t>
  </si>
  <si>
    <t>11058 ROBINSON MEDAN II</t>
  </si>
  <si>
    <t>TARAKAN</t>
  </si>
  <si>
    <t>11060 ROBINSON TARAKAN</t>
  </si>
  <si>
    <t>EAST NUSA TENGGARA</t>
  </si>
  <si>
    <t>KUPANG</t>
  </si>
  <si>
    <t>EKO PRASETYO</t>
  </si>
  <si>
    <t>11061 ROBINSON KUPANG</t>
  </si>
  <si>
    <t>11062 ROBINSON MEDAN III</t>
  </si>
  <si>
    <t>SOUTH KALIMANTAN</t>
  </si>
  <si>
    <t>BANJARMASIN</t>
  </si>
  <si>
    <t>11063 RAMAYANA BANJARMASIN II</t>
  </si>
  <si>
    <t>WEST SUMATRA</t>
  </si>
  <si>
    <t>PADANG</t>
  </si>
  <si>
    <t>11066 ROBINSON PADANG</t>
  </si>
  <si>
    <t>KARAWANG</t>
  </si>
  <si>
    <t>11067 ROBINSON KARAWANG</t>
  </si>
  <si>
    <t>11068 RAMAYANA CILEUNGSI</t>
  </si>
  <si>
    <t>SULAWESI</t>
  </si>
  <si>
    <t>SOUTH SULAWESI</t>
  </si>
  <si>
    <t>MAKASSAR</t>
  </si>
  <si>
    <t>11070 RAMAYANA UJUNG PANDANG II</t>
  </si>
  <si>
    <t>11071 ROBINSON BTM</t>
  </si>
  <si>
    <t>CENTRAL SULAWESI</t>
  </si>
  <si>
    <t>PALU</t>
  </si>
  <si>
    <t>11073 RAMAYANA PALU</t>
  </si>
  <si>
    <t>11074 ROBINSON CIKARANG</t>
  </si>
  <si>
    <t>SERANG</t>
  </si>
  <si>
    <t>11075 ROBINSON SERANG</t>
  </si>
  <si>
    <t>BUKITTINGGI</t>
  </si>
  <si>
    <t>11077 RAMAYANA BUKIT TINGGI</t>
  </si>
  <si>
    <t>SOUTH SUMATRA</t>
  </si>
  <si>
    <t>BATURAJA</t>
  </si>
  <si>
    <t>11078 RAMAYANA BATU RAJA PLAZA</t>
  </si>
  <si>
    <t>11079 ROBINSON MAKASAR</t>
  </si>
  <si>
    <t>DUMAI</t>
  </si>
  <si>
    <t>11080 RAMAYANA DUMAI</t>
  </si>
  <si>
    <t>BONTANG</t>
  </si>
  <si>
    <t>11081 RAMAYANA BONTANG</t>
  </si>
  <si>
    <t>BALI</t>
  </si>
  <si>
    <t>DENPASAR</t>
  </si>
  <si>
    <t>11082 ROBINSON SESETAN</t>
  </si>
  <si>
    <t>BANYUWANGI</t>
  </si>
  <si>
    <t>11083 RAMAYANA BANYUWANGI</t>
  </si>
  <si>
    <t>DURI</t>
  </si>
  <si>
    <t>11085 RAMAYANA DURI</t>
  </si>
  <si>
    <t>KERINCI</t>
  </si>
  <si>
    <t>11086 RAMAYANA KERINCI</t>
  </si>
  <si>
    <t>PAYAKUMBUH</t>
  </si>
  <si>
    <t>11088 RAMAYANA PAYAKUMBUH</t>
  </si>
  <si>
    <t>TEBING TINGGI</t>
  </si>
  <si>
    <t>11089 RAMAYANA TEBING TINGGI</t>
  </si>
  <si>
    <t>KOTABUMI</t>
  </si>
  <si>
    <t>11090 RAMAYANA KOTABUMI</t>
  </si>
  <si>
    <t>EAST</t>
  </si>
  <si>
    <t>PAPUA</t>
  </si>
  <si>
    <t>JAYAPURA</t>
  </si>
  <si>
    <t>11091 ROBINSON ABEPURA</t>
  </si>
  <si>
    <t>11094 ROBINSON SAMARINDA</t>
  </si>
  <si>
    <t>BANDUNG</t>
  </si>
  <si>
    <t>11097 ROBINSON PADALARANG</t>
  </si>
  <si>
    <t>GARUT</t>
  </si>
  <si>
    <t>11099 ROBINSON GARUT</t>
  </si>
  <si>
    <t>CIREBON</t>
  </si>
  <si>
    <t>NYIMAN SAHARDI</t>
  </si>
  <si>
    <t>11100 ROBINSON CIREBON</t>
  </si>
  <si>
    <t>11101 ROBINSON LAMPUNG</t>
  </si>
  <si>
    <t>11102 ROBINSON KEBAYORAN LAMA</t>
  </si>
  <si>
    <t>WEST PAPUA</t>
  </si>
  <si>
    <t>SORONG</t>
  </si>
  <si>
    <t>11103 ROBINSON SORONG</t>
  </si>
  <si>
    <t>11105 ROBINSON PARUNG</t>
  </si>
  <si>
    <t>SUKABUMI</t>
  </si>
  <si>
    <t>11106 ROBINSON CIBADAK</t>
  </si>
  <si>
    <t>11107 ROBINSON CIBINONG II</t>
  </si>
  <si>
    <t>11108 ROBINSON CILILITAN</t>
  </si>
  <si>
    <t>11109 RAMAYANA KLENDER II</t>
  </si>
  <si>
    <t>CENTRAL JAVA</t>
  </si>
  <si>
    <t>PEKALONGAN</t>
  </si>
  <si>
    <t>11110 ROBINSON PEKALONGAN</t>
  </si>
  <si>
    <t>11114 ROBINSON BOGOR BARU</t>
  </si>
  <si>
    <t>11121 ROBINSON TAJUR</t>
  </si>
  <si>
    <t>11124 ROBINSON CIKUPA</t>
  </si>
  <si>
    <t>11125 ROBINSON JATINEGARA</t>
  </si>
  <si>
    <t>11134 SABAR SUBUR CIKUPA II</t>
  </si>
  <si>
    <t>11135 ROBINSON KODIM II</t>
  </si>
  <si>
    <t>SALATIGA</t>
  </si>
  <si>
    <t>11203 RAMAYANA SALATIGA</t>
  </si>
  <si>
    <t>11205 RAMAYANA SUKABUMI</t>
  </si>
  <si>
    <t>11207 RAMAYANA CIREBON IIW</t>
  </si>
  <si>
    <t>CIMAHI</t>
  </si>
  <si>
    <t>11212 RAMAYANA CIMAHI</t>
  </si>
  <si>
    <t>MALANG</t>
  </si>
  <si>
    <t>11213 ROBINSON MALANG</t>
  </si>
  <si>
    <t>GRESIK</t>
  </si>
  <si>
    <t>11216 ROBINSON GRESIK</t>
  </si>
  <si>
    <t>11220 ROBINSON BALI</t>
  </si>
  <si>
    <t>BATAM</t>
  </si>
  <si>
    <t>11221 RAMAYANA BATAM II</t>
  </si>
  <si>
    <t>11223 RAMAYANA KRIAN</t>
  </si>
  <si>
    <t>TANJUNG PINANG</t>
  </si>
  <si>
    <t>11226 RAMAYANA TANJUNG PINANG</t>
  </si>
  <si>
    <t>11227 ROBINSON SIDOARJO</t>
  </si>
  <si>
    <t>11229 RAMAYANA BALI II</t>
  </si>
  <si>
    <t>11230 RAMAYANA BATAM III</t>
  </si>
  <si>
    <t>11826 ROBINSON CIMONE (EVENT)</t>
  </si>
  <si>
    <t>11995 ROBINSON JD ID</t>
  </si>
  <si>
    <t>11996 ROBINSON SHOPEE</t>
  </si>
  <si>
    <t>11997 ROBINSON LAZADA</t>
  </si>
  <si>
    <t>11998 ROBINSON TOKOPEDIA</t>
  </si>
  <si>
    <t>RDC2</t>
  </si>
  <si>
    <t>RDC7</t>
  </si>
  <si>
    <t>RDC98</t>
  </si>
  <si>
    <t>S999</t>
  </si>
  <si>
    <t>S999 - ROBINSON WHOLESALE</t>
  </si>
  <si>
    <t>S002</t>
  </si>
  <si>
    <t>S002 - ROBINSON PULOGADUNG</t>
  </si>
  <si>
    <t>S010</t>
  </si>
  <si>
    <t>S010 - ROBINSON PAL MERAH</t>
  </si>
  <si>
    <t>S011</t>
  </si>
  <si>
    <t>S011 - ROBINSON PASAR MINGGU</t>
  </si>
  <si>
    <t>S013</t>
  </si>
  <si>
    <t>S013 - ROBINSON KRAMAT JATI</t>
  </si>
  <si>
    <t>S014</t>
  </si>
  <si>
    <t>S014 - ROBINSON PASAR KOPRO</t>
  </si>
  <si>
    <t>S015</t>
  </si>
  <si>
    <t>S015 - ROBINSON BOGOR</t>
  </si>
  <si>
    <t>S020</t>
  </si>
  <si>
    <t>S020 - ROBINSON CIPUTAT</t>
  </si>
  <si>
    <t>S021</t>
  </si>
  <si>
    <t>S021 - ROBINSON PRATAMA PLAZA BEKASI</t>
  </si>
  <si>
    <t>S022</t>
  </si>
  <si>
    <t>S022 - ROBINSON PASAR MINGGU</t>
  </si>
  <si>
    <t>S026</t>
  </si>
  <si>
    <t>S026 - ROBINSON CIMONE</t>
  </si>
  <si>
    <t>S029</t>
  </si>
  <si>
    <t>S029 - ROBINSON TANJUNG PRIOK</t>
  </si>
  <si>
    <t>S031</t>
  </si>
  <si>
    <t>S031 - ROBINSON KODIM TANGERANG</t>
  </si>
  <si>
    <t>S032</t>
  </si>
  <si>
    <t>S032 - ROBINSON TEBET</t>
  </si>
  <si>
    <t>S033</t>
  </si>
  <si>
    <t>S034</t>
  </si>
  <si>
    <t>S034 - ROBINSON DEPOK</t>
  </si>
  <si>
    <t>S035</t>
  </si>
  <si>
    <t>S035 - ROBINSON CILEGON</t>
  </si>
  <si>
    <t>S036</t>
  </si>
  <si>
    <t>S037</t>
  </si>
  <si>
    <t>S037 - ROBINSON CIBITUNG</t>
  </si>
  <si>
    <t>S038</t>
  </si>
  <si>
    <t>S038 - ROBINSON KLENDER</t>
  </si>
  <si>
    <t>S039</t>
  </si>
  <si>
    <t>S039 - ROBINSON SADANG TERMINAL SQUARE</t>
  </si>
  <si>
    <t>S040</t>
  </si>
  <si>
    <t>S040 - ROBINSON CENGKARENG</t>
  </si>
  <si>
    <t>O041</t>
  </si>
  <si>
    <t>O041 - ORANGEMART MEDAN</t>
  </si>
  <si>
    <t>S042</t>
  </si>
  <si>
    <t>S043</t>
  </si>
  <si>
    <t>S043 - ROBINSON CIBINONG II</t>
  </si>
  <si>
    <t>S045</t>
  </si>
  <si>
    <t>S045 - ROBINSON JAMBI</t>
  </si>
  <si>
    <t>S046</t>
  </si>
  <si>
    <t>S046 - ROBINSON CIANJUR</t>
  </si>
  <si>
    <t>S047</t>
  </si>
  <si>
    <t>S047 - ROBINSON CIBUBUR II</t>
  </si>
  <si>
    <t>S048</t>
  </si>
  <si>
    <t>S048 - ROBINSON LAMPUNG</t>
  </si>
  <si>
    <t>S049</t>
  </si>
  <si>
    <t>S049 - ROBINSON CILEDUG</t>
  </si>
  <si>
    <t>S051</t>
  </si>
  <si>
    <t>S051 - ROBINSON BALIKPAPAN</t>
  </si>
  <si>
    <t>S052</t>
  </si>
  <si>
    <t>S052 - ROBINSON PANGKAL PINANG</t>
  </si>
  <si>
    <t>S055</t>
  </si>
  <si>
    <t>S056</t>
  </si>
  <si>
    <t>S056 - ROBINSON PAKANBARU</t>
  </si>
  <si>
    <t>S057</t>
  </si>
  <si>
    <t>S057 - ROBINSON PONTIANAK</t>
  </si>
  <si>
    <t>S058</t>
  </si>
  <si>
    <t>S058 - ROBINSON MEDAN II</t>
  </si>
  <si>
    <t>S060</t>
  </si>
  <si>
    <t>S060 - ROBINSON TARAKAN</t>
  </si>
  <si>
    <t>S061</t>
  </si>
  <si>
    <t>S061 - ROBINSON KUPANG</t>
  </si>
  <si>
    <t>S062</t>
  </si>
  <si>
    <t>S062 - ROBINSON MEDAN III</t>
  </si>
  <si>
    <t>S063</t>
  </si>
  <si>
    <t>S063 - ROBINSON BANJARMASIN II</t>
  </si>
  <si>
    <t>RS66</t>
  </si>
  <si>
    <t>RS66 - ROBINSON ANDALAS</t>
  </si>
  <si>
    <t>RS67</t>
  </si>
  <si>
    <t>RS67 - ROBINSON KARAWANG</t>
  </si>
  <si>
    <t>S068</t>
  </si>
  <si>
    <t>S068 - ROBINSON CILEUNGSI</t>
  </si>
  <si>
    <t>S070</t>
  </si>
  <si>
    <t>S071</t>
  </si>
  <si>
    <t>S071 - ROBINSON BOGOR TRADE MALL</t>
  </si>
  <si>
    <t>S073</t>
  </si>
  <si>
    <t>S074</t>
  </si>
  <si>
    <t>S074 - ROBINSON SENTRA GROSIR CIKARANG</t>
  </si>
  <si>
    <t>S075</t>
  </si>
  <si>
    <t>S075 - ROBINSON MALL SERANG BANTEN</t>
  </si>
  <si>
    <t>S077</t>
  </si>
  <si>
    <t>S077 - ROBINSON BUKIT TINGGI - JAM GADANG</t>
  </si>
  <si>
    <t>S078</t>
  </si>
  <si>
    <t>S079</t>
  </si>
  <si>
    <t>S079 - ROBINSON MAKASAR</t>
  </si>
  <si>
    <t>S080</t>
  </si>
  <si>
    <t>S080 - ROBINSON PLAZA DUMAI</t>
  </si>
  <si>
    <t>S081</t>
  </si>
  <si>
    <t>S081 - ROBINSON PLAZA BONTANG</t>
  </si>
  <si>
    <t>S082</t>
  </si>
  <si>
    <t>S082 - ROBINSON SESETAN</t>
  </si>
  <si>
    <t>S083</t>
  </si>
  <si>
    <t>S083 - ROBINSON BANYUWANGI</t>
  </si>
  <si>
    <t>S085</t>
  </si>
  <si>
    <t>S086</t>
  </si>
  <si>
    <t>S086 - ROBINSON KERINCI</t>
  </si>
  <si>
    <t>S088</t>
  </si>
  <si>
    <t>S089</t>
  </si>
  <si>
    <t>S089 - ROBINSON TEBING TINGGI</t>
  </si>
  <si>
    <t>S090</t>
  </si>
  <si>
    <t>S090 - ROBINSON KOTA BUMI</t>
  </si>
  <si>
    <t>RS91</t>
  </si>
  <si>
    <t>RS91 - ROBINSON ABEPURA</t>
  </si>
  <si>
    <t>RS94</t>
  </si>
  <si>
    <t>RS94 - ROBINSON SAMARINDA TC</t>
  </si>
  <si>
    <t>S097</t>
  </si>
  <si>
    <t>S097 - ROBINSON PADALARANG</t>
  </si>
  <si>
    <t>S099</t>
  </si>
  <si>
    <t>S099 - ROBINSON GARUT</t>
  </si>
  <si>
    <t>S100</t>
  </si>
  <si>
    <t>S100 - ROBINSON CIREBON</t>
  </si>
  <si>
    <t>S101</t>
  </si>
  <si>
    <t>S101 - ROBINSON LAMPUNG</t>
  </si>
  <si>
    <t>S102</t>
  </si>
  <si>
    <t>S102 - ROBINSON KEBAYORAN LAMA</t>
  </si>
  <si>
    <t>S103</t>
  </si>
  <si>
    <t>S103 - ROBINSON SORONG</t>
  </si>
  <si>
    <t>S105</t>
  </si>
  <si>
    <t>S105 - ROBINSON PARUNG</t>
  </si>
  <si>
    <t>S106</t>
  </si>
  <si>
    <t>S106 - ROBINSON CIBADAK</t>
  </si>
  <si>
    <t>S107</t>
  </si>
  <si>
    <t>S107 - ROBINSON CIBINONG</t>
  </si>
  <si>
    <t>S108</t>
  </si>
  <si>
    <t>S109</t>
  </si>
  <si>
    <t>S110</t>
  </si>
  <si>
    <t>S110 - ROBINSON PEKALONGAN</t>
  </si>
  <si>
    <t>S114</t>
  </si>
  <si>
    <t>S114 - ROBINSON BOGOR</t>
  </si>
  <si>
    <t>S121</t>
  </si>
  <si>
    <t>S121 - ROBINSON TAJUR</t>
  </si>
  <si>
    <t>S124</t>
  </si>
  <si>
    <t>S124 - ROBINSON CIKUPA</t>
  </si>
  <si>
    <t>S125</t>
  </si>
  <si>
    <t>S125 - ROBINSON JATINEGARA II</t>
  </si>
  <si>
    <t>S134</t>
  </si>
  <si>
    <t>S134 - ROBINSON CIKUPA II</t>
  </si>
  <si>
    <t>S135</t>
  </si>
  <si>
    <t>S135 - ROBINSON KODIM II</t>
  </si>
  <si>
    <t>S203</t>
  </si>
  <si>
    <t>S203 - ROBINSON SALATIGA</t>
  </si>
  <si>
    <t>S205</t>
  </si>
  <si>
    <t>S205 - ROBINSON SUKABUMI</t>
  </si>
  <si>
    <t>S207</t>
  </si>
  <si>
    <t>S212</t>
  </si>
  <si>
    <t>S212 - ROBINSON CIMAHI</t>
  </si>
  <si>
    <t>S213</t>
  </si>
  <si>
    <t>S213 - ROBINSON MALANG</t>
  </si>
  <si>
    <t>S216</t>
  </si>
  <si>
    <t>S216 - ROBINSON GRESIK</t>
  </si>
  <si>
    <t>S220</t>
  </si>
  <si>
    <t>S220 - ROBINSON BALI</t>
  </si>
  <si>
    <t>S221</t>
  </si>
  <si>
    <t>S221 - ROBINSON BATAM II</t>
  </si>
  <si>
    <t>S223</t>
  </si>
  <si>
    <t>S223 - ROBINSON KRIAN</t>
  </si>
  <si>
    <t>S226</t>
  </si>
  <si>
    <t>S226 - ROBINSON TANJUNG PINANG</t>
  </si>
  <si>
    <t>S227</t>
  </si>
  <si>
    <t>S227 - ROBINSON SIDOARJO II</t>
  </si>
  <si>
    <t>S229</t>
  </si>
  <si>
    <t>S230</t>
  </si>
  <si>
    <t>S230 - ROBINSON BATAM III (PANBILL)</t>
  </si>
  <si>
    <t>S826</t>
  </si>
  <si>
    <t>S995</t>
  </si>
  <si>
    <t>S996</t>
  </si>
  <si>
    <t>S997</t>
  </si>
  <si>
    <t>S998</t>
  </si>
  <si>
    <t>M6A</t>
  </si>
  <si>
    <t>M6B</t>
  </si>
  <si>
    <t>M7A</t>
  </si>
  <si>
    <t>M7B</t>
  </si>
  <si>
    <t>M7C</t>
  </si>
  <si>
    <t>M8A</t>
  </si>
  <si>
    <t>M8B</t>
  </si>
  <si>
    <t>M8C</t>
  </si>
  <si>
    <t>M8D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</si>
</sst>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0" borderId="0" xfId="0" applyNumberFormat="1"/>
    <xf numFmtId="2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B85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85546875" bestFit="1" customWidth="1"/>
    <col min="2" max="2" width="8.85546875" bestFit="1" customWidth="1"/>
    <col min="3" max="3" width="8.85546875" customWidth="1"/>
    <col min="4" max="4" width="43" bestFit="1" customWidth="1"/>
    <col min="5" max="12" width="12.28515625" customWidth="1"/>
    <col min="13" max="15" width="8.85546875" customWidth="1"/>
    <col min="16" max="16" width="12.7109375" bestFit="1" customWidth="1"/>
    <col min="17" max="17" width="15.5703125" bestFit="1" customWidth="1"/>
    <col min="18" max="18" width="16.140625" bestFit="1" customWidth="1"/>
    <col min="19" max="19" width="38.140625" bestFit="1" customWidth="1"/>
    <col min="20" max="20" width="9.7109375" bestFit="1" customWidth="1"/>
    <col min="21" max="21" width="19.85546875" bestFit="1" customWidth="1"/>
    <col min="22" max="22" width="19" bestFit="1" customWidth="1"/>
    <col min="23" max="23" width="14.140625" bestFit="1" customWidth="1"/>
    <col min="24" max="24" width="15.28515625" bestFit="1" customWidth="1"/>
    <col min="25" max="25" width="16.5703125" bestFit="1" customWidth="1"/>
    <col min="26" max="26" width="10.5703125" bestFit="1" customWidth="1"/>
    <col min="27" max="28" width="13.85546875" bestFit="1" customWidth="1"/>
    <col min="29" max="29" width="12.5703125" bestFit="1" customWidth="1"/>
    <col min="30" max="30" width="13.85546875" bestFit="1" customWidth="1"/>
    <col min="31" max="31" width="15.140625" bestFit="1" customWidth="1"/>
    <col min="32" max="32" width="13.85546875" bestFit="1" customWidth="1"/>
    <col min="33" max="33" width="12.42578125" bestFit="1" customWidth="1"/>
    <col min="34" max="34" width="13.7109375" bestFit="1" customWidth="1"/>
    <col min="35" max="35" width="15" bestFit="1" customWidth="1"/>
    <col min="36" max="36" width="20.42578125" bestFit="1" customWidth="1"/>
    <col min="37" max="37" width="21.7109375" bestFit="1" customWidth="1"/>
    <col min="38" max="38" width="23" bestFit="1" customWidth="1"/>
    <col min="39" max="39" width="8.85546875" bestFit="1" customWidth="1"/>
    <col min="40" max="40" width="11.140625" bestFit="1" customWidth="1"/>
    <col min="41" max="41" width="11.28515625" bestFit="1" customWidth="1"/>
    <col min="42" max="42" width="14.7109375" bestFit="1" customWidth="1"/>
    <col min="43" max="43" width="15.85546875" bestFit="1" customWidth="1"/>
    <col min="44" max="44" width="10.85546875" bestFit="1" customWidth="1"/>
    <col min="45" max="45" width="15.42578125" bestFit="1" customWidth="1"/>
    <col min="46" max="46" width="18" bestFit="1" customWidth="1"/>
    <col min="47" max="47" width="19.140625" bestFit="1" customWidth="1"/>
    <col min="48" max="48" width="20.42578125" bestFit="1" customWidth="1"/>
    <col min="49" max="49" width="11.7109375" bestFit="1" customWidth="1"/>
    <col min="50" max="50" width="12.85546875" bestFit="1" customWidth="1"/>
    <col min="51" max="51" width="14.28515625" bestFit="1" customWidth="1"/>
    <col min="52" max="52" width="12.7109375" bestFit="1" customWidth="1"/>
    <col min="53" max="53" width="14" bestFit="1" customWidth="1"/>
    <col min="54" max="54" width="15.28515625" bestFit="1" customWidth="1"/>
    <col min="55" max="55" width="14.42578125" bestFit="1" customWidth="1"/>
    <col min="56" max="56" width="15.5703125" bestFit="1" customWidth="1"/>
    <col min="57" max="57" width="16.85546875" bestFit="1" customWidth="1"/>
    <col min="58" max="58" width="14.42578125" bestFit="1" customWidth="1"/>
    <col min="59" max="59" width="15.5703125" bestFit="1" customWidth="1"/>
    <col min="60" max="61" width="16.85546875" bestFit="1" customWidth="1"/>
    <col min="62" max="62" width="18.140625" bestFit="1" customWidth="1"/>
    <col min="63" max="63" width="19.42578125" bestFit="1" customWidth="1"/>
    <col min="64" max="64" width="22.7109375" bestFit="1" customWidth="1"/>
    <col min="65" max="65" width="24" bestFit="1" customWidth="1"/>
    <col min="66" max="66" width="14.85546875" bestFit="1" customWidth="1"/>
    <col min="67" max="67" width="16.140625" bestFit="1" customWidth="1"/>
    <col min="68" max="68" width="15.85546875" bestFit="1" customWidth="1"/>
    <col min="69" max="69" width="17.28515625" bestFit="1" customWidth="1"/>
    <col min="70" max="70" width="18" bestFit="1" customWidth="1"/>
    <col min="71" max="71" width="19.28515625" bestFit="1" customWidth="1"/>
    <col min="72" max="73" width="14.85546875" bestFit="1" customWidth="1"/>
    <col min="74" max="74" width="13.85546875" bestFit="1" customWidth="1"/>
    <col min="75" max="75" width="8.42578125" bestFit="1" customWidth="1"/>
    <col min="76" max="76" width="10.7109375" bestFit="1" customWidth="1"/>
    <col min="77" max="77" width="31.42578125" bestFit="1" customWidth="1"/>
    <col min="78" max="78" width="17.7109375" bestFit="1" customWidth="1"/>
    <col min="79" max="79" width="18.85546875" bestFit="1" customWidth="1"/>
    <col min="80" max="80" width="20.140625" bestFit="1" customWidth="1"/>
  </cols>
  <sheetData>
    <row r="1" spans="1:8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tr">
        <f>LEFT(S2,5)</f>
        <v>10102</v>
      </c>
      <c r="B2" t="s">
        <v>282</v>
      </c>
      <c r="C2" t="s">
        <v>80</v>
      </c>
      <c r="D2" t="s">
        <v>88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86</v>
      </c>
      <c r="M2">
        <f>T2</f>
        <v>11161</v>
      </c>
      <c r="N2" t="s">
        <v>463</v>
      </c>
      <c r="O2" t="str">
        <f t="shared" ref="O2:O65" si="0">CONCATENATE(B2,N2)</f>
        <v>RDC2M6A</v>
      </c>
      <c r="P2">
        <v>0</v>
      </c>
      <c r="Q2">
        <v>0</v>
      </c>
      <c r="R2">
        <f>SUM(P2:Q2)</f>
        <v>0</v>
      </c>
      <c r="S2" t="s">
        <v>88</v>
      </c>
      <c r="T2">
        <v>11161</v>
      </c>
      <c r="U2">
        <v>0</v>
      </c>
      <c r="V2">
        <v>0</v>
      </c>
      <c r="W2" s="2">
        <v>6089</v>
      </c>
      <c r="X2" s="2">
        <v>204142860</v>
      </c>
      <c r="Y2">
        <v>0</v>
      </c>
      <c r="Z2">
        <v>0</v>
      </c>
      <c r="AA2">
        <v>0</v>
      </c>
      <c r="AB2">
        <v>0</v>
      </c>
      <c r="AC2" s="2">
        <v>0</v>
      </c>
      <c r="AD2" s="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133</v>
      </c>
      <c r="AK2" s="2">
        <v>6663490</v>
      </c>
      <c r="AL2">
        <v>0</v>
      </c>
      <c r="AM2">
        <v>0</v>
      </c>
      <c r="AN2">
        <v>0</v>
      </c>
      <c r="AO2">
        <v>0</v>
      </c>
      <c r="AP2" s="2">
        <v>268</v>
      </c>
      <c r="AQ2" s="2">
        <v>8053336</v>
      </c>
      <c r="AR2">
        <v>0</v>
      </c>
      <c r="AS2">
        <v>0</v>
      </c>
      <c r="AT2" s="2">
        <v>5757</v>
      </c>
      <c r="AU2" s="2">
        <v>192454115</v>
      </c>
      <c r="AV2">
        <v>0</v>
      </c>
      <c r="AW2">
        <v>0</v>
      </c>
      <c r="AX2">
        <v>0</v>
      </c>
      <c r="AY2">
        <v>0</v>
      </c>
      <c r="AZ2">
        <v>48</v>
      </c>
      <c r="BA2" s="2">
        <v>2954194</v>
      </c>
      <c r="BB2">
        <v>0</v>
      </c>
      <c r="BC2" s="2">
        <v>27414</v>
      </c>
      <c r="BD2" s="2">
        <v>1009984936</v>
      </c>
      <c r="BE2">
        <v>0</v>
      </c>
      <c r="BF2">
        <v>-12</v>
      </c>
      <c r="BG2" s="2">
        <v>-317127</v>
      </c>
      <c r="BH2">
        <v>0</v>
      </c>
      <c r="BI2">
        <v>0</v>
      </c>
      <c r="BJ2">
        <v>0</v>
      </c>
      <c r="BK2">
        <v>0</v>
      </c>
      <c r="BL2" s="2">
        <v>139448603</v>
      </c>
      <c r="BM2">
        <v>0</v>
      </c>
      <c r="BN2" s="2">
        <v>16085305</v>
      </c>
      <c r="BO2">
        <v>0</v>
      </c>
      <c r="BP2" s="2">
        <v>7303913</v>
      </c>
      <c r="BQ2">
        <v>0</v>
      </c>
      <c r="BR2" s="2">
        <v>9791091</v>
      </c>
      <c r="BS2">
        <v>0</v>
      </c>
      <c r="BU2" s="3">
        <v>44415</v>
      </c>
      <c r="BV2" s="3">
        <v>44416</v>
      </c>
      <c r="BW2">
        <v>5757</v>
      </c>
      <c r="BX2">
        <v>5757</v>
      </c>
      <c r="BY2" t="s">
        <v>87</v>
      </c>
      <c r="BZ2">
        <v>57</v>
      </c>
      <c r="CA2" s="2">
        <v>2710956</v>
      </c>
      <c r="CB2">
        <v>0</v>
      </c>
    </row>
    <row r="3" spans="1:80" x14ac:dyDescent="0.25">
      <c r="A3" t="str">
        <f t="shared" ref="A3:A66" si="1">LEFT(S3,5)</f>
        <v>10102</v>
      </c>
      <c r="B3" t="s">
        <v>282</v>
      </c>
      <c r="C3" t="s">
        <v>80</v>
      </c>
      <c r="D3" t="s">
        <v>88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86</v>
      </c>
      <c r="M3">
        <f t="shared" ref="M3:M66" si="2">T3</f>
        <v>11162</v>
      </c>
      <c r="N3" t="s">
        <v>464</v>
      </c>
      <c r="O3" t="str">
        <f t="shared" si="0"/>
        <v>RDC2M6B</v>
      </c>
      <c r="P3">
        <v>0</v>
      </c>
      <c r="Q3">
        <v>0</v>
      </c>
      <c r="R3">
        <f t="shared" ref="R3:R66" si="3">SUM(P3:Q3)</f>
        <v>0</v>
      </c>
      <c r="S3" t="s">
        <v>88</v>
      </c>
      <c r="T3">
        <v>11162</v>
      </c>
      <c r="U3">
        <v>0</v>
      </c>
      <c r="V3">
        <v>0</v>
      </c>
      <c r="W3" s="2">
        <v>3464</v>
      </c>
      <c r="X3" s="2">
        <v>79998172</v>
      </c>
      <c r="Y3">
        <v>0</v>
      </c>
      <c r="Z3">
        <v>0</v>
      </c>
      <c r="AA3">
        <v>0</v>
      </c>
      <c r="AB3">
        <v>0</v>
      </c>
      <c r="AC3" s="2">
        <v>0</v>
      </c>
      <c r="AD3" s="2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126</v>
      </c>
      <c r="AK3" s="2">
        <v>3992607</v>
      </c>
      <c r="AL3">
        <v>0</v>
      </c>
      <c r="AM3">
        <v>0</v>
      </c>
      <c r="AN3">
        <v>0</v>
      </c>
      <c r="AO3">
        <v>0</v>
      </c>
      <c r="AP3" s="2">
        <v>0</v>
      </c>
      <c r="AQ3" s="2">
        <v>0</v>
      </c>
      <c r="AR3">
        <v>0</v>
      </c>
      <c r="AS3">
        <v>0</v>
      </c>
      <c r="AT3" s="2">
        <v>3502</v>
      </c>
      <c r="AU3" s="2">
        <v>81302230</v>
      </c>
      <c r="AV3">
        <v>0</v>
      </c>
      <c r="AW3">
        <v>0</v>
      </c>
      <c r="AX3">
        <v>0</v>
      </c>
      <c r="AY3">
        <v>0</v>
      </c>
      <c r="AZ3" s="2">
        <v>12433</v>
      </c>
      <c r="BA3" s="2">
        <v>372553780</v>
      </c>
      <c r="BB3">
        <v>0</v>
      </c>
      <c r="BC3" s="2">
        <v>0</v>
      </c>
      <c r="BD3" s="2">
        <v>0</v>
      </c>
      <c r="BE3">
        <v>0</v>
      </c>
      <c r="BF3">
        <v>0</v>
      </c>
      <c r="BG3" s="2">
        <v>0</v>
      </c>
      <c r="BH3">
        <v>0</v>
      </c>
      <c r="BI3">
        <v>0</v>
      </c>
      <c r="BJ3">
        <v>0</v>
      </c>
      <c r="BK3">
        <v>0</v>
      </c>
      <c r="BL3" s="2">
        <v>21620513</v>
      </c>
      <c r="BM3">
        <v>0</v>
      </c>
      <c r="BN3" s="2">
        <v>38476067</v>
      </c>
      <c r="BO3">
        <v>0</v>
      </c>
      <c r="BP3" s="2">
        <v>6714659</v>
      </c>
      <c r="BQ3">
        <v>0</v>
      </c>
      <c r="BR3" s="2">
        <v>14445991</v>
      </c>
      <c r="BS3">
        <v>0</v>
      </c>
      <c r="BU3" s="3">
        <v>44415</v>
      </c>
      <c r="BV3" s="3">
        <v>44416</v>
      </c>
      <c r="BW3">
        <v>3502</v>
      </c>
      <c r="BX3">
        <v>3502</v>
      </c>
      <c r="BY3" t="s">
        <v>87</v>
      </c>
      <c r="BZ3" s="2">
        <v>164</v>
      </c>
      <c r="CA3" s="2">
        <v>5296664</v>
      </c>
      <c r="CB3">
        <v>0</v>
      </c>
    </row>
    <row r="4" spans="1:80" x14ac:dyDescent="0.25">
      <c r="A4" t="str">
        <f t="shared" si="1"/>
        <v>10102</v>
      </c>
      <c r="B4" t="s">
        <v>282</v>
      </c>
      <c r="C4" t="s">
        <v>80</v>
      </c>
      <c r="D4" t="s">
        <v>88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86</v>
      </c>
      <c r="M4">
        <f t="shared" si="2"/>
        <v>11171</v>
      </c>
      <c r="N4" t="s">
        <v>465</v>
      </c>
      <c r="O4" t="str">
        <f t="shared" si="0"/>
        <v>RDC2M7A</v>
      </c>
      <c r="P4">
        <v>0</v>
      </c>
      <c r="Q4">
        <v>0</v>
      </c>
      <c r="R4">
        <f t="shared" si="3"/>
        <v>0</v>
      </c>
      <c r="S4" t="s">
        <v>88</v>
      </c>
      <c r="T4">
        <v>11171</v>
      </c>
      <c r="U4">
        <v>0</v>
      </c>
      <c r="V4">
        <v>0</v>
      </c>
      <c r="W4" s="2">
        <v>20090</v>
      </c>
      <c r="X4" s="2">
        <v>809286291</v>
      </c>
      <c r="Y4">
        <v>0</v>
      </c>
      <c r="Z4">
        <v>0</v>
      </c>
      <c r="AA4">
        <v>0</v>
      </c>
      <c r="AB4">
        <v>0</v>
      </c>
      <c r="AC4" s="2">
        <v>0</v>
      </c>
      <c r="AD4" s="2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  <c r="AK4" s="2">
        <v>656355</v>
      </c>
      <c r="AL4">
        <v>0</v>
      </c>
      <c r="AM4">
        <v>0</v>
      </c>
      <c r="AN4">
        <v>0</v>
      </c>
      <c r="AO4">
        <v>0</v>
      </c>
      <c r="AP4" s="2">
        <v>886</v>
      </c>
      <c r="AQ4" s="2">
        <v>30806995</v>
      </c>
      <c r="AR4">
        <v>0</v>
      </c>
      <c r="AS4">
        <v>0</v>
      </c>
      <c r="AT4" s="2">
        <v>19597</v>
      </c>
      <c r="AU4" s="2">
        <v>797268509</v>
      </c>
      <c r="AV4">
        <v>0</v>
      </c>
      <c r="AW4">
        <v>0</v>
      </c>
      <c r="AX4">
        <v>0</v>
      </c>
      <c r="AY4">
        <v>0</v>
      </c>
      <c r="AZ4" s="2">
        <v>1482</v>
      </c>
      <c r="BA4" s="2">
        <v>61490340</v>
      </c>
      <c r="BB4">
        <v>0</v>
      </c>
      <c r="BC4" s="2">
        <v>0</v>
      </c>
      <c r="BD4" s="2">
        <v>0</v>
      </c>
      <c r="BE4">
        <v>0</v>
      </c>
      <c r="BF4" s="2">
        <v>0</v>
      </c>
      <c r="BG4" s="2">
        <v>0</v>
      </c>
      <c r="BH4">
        <v>0</v>
      </c>
      <c r="BI4">
        <v>0</v>
      </c>
      <c r="BJ4">
        <v>0</v>
      </c>
      <c r="BK4">
        <v>0</v>
      </c>
      <c r="BL4" s="2">
        <v>730921739</v>
      </c>
      <c r="BM4">
        <v>0</v>
      </c>
      <c r="BN4" s="2">
        <v>12225005</v>
      </c>
      <c r="BO4">
        <v>0</v>
      </c>
      <c r="BP4" s="2">
        <v>12915248</v>
      </c>
      <c r="BQ4">
        <v>0</v>
      </c>
      <c r="BR4" s="2">
        <v>40956517</v>
      </c>
      <c r="BS4">
        <v>0</v>
      </c>
      <c r="BU4" s="3">
        <v>44415</v>
      </c>
      <c r="BV4" s="3">
        <v>44416</v>
      </c>
      <c r="BW4">
        <v>19597</v>
      </c>
      <c r="BX4">
        <v>19597</v>
      </c>
      <c r="BY4" t="s">
        <v>87</v>
      </c>
      <c r="BZ4" s="2">
        <v>407</v>
      </c>
      <c r="CA4" s="2">
        <v>19445567</v>
      </c>
      <c r="CB4">
        <v>0</v>
      </c>
    </row>
    <row r="5" spans="1:80" x14ac:dyDescent="0.25">
      <c r="A5" t="str">
        <f t="shared" si="1"/>
        <v>10102</v>
      </c>
      <c r="B5" t="s">
        <v>282</v>
      </c>
      <c r="C5" t="s">
        <v>80</v>
      </c>
      <c r="D5" t="s">
        <v>88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86</v>
      </c>
      <c r="M5">
        <f t="shared" si="2"/>
        <v>11172</v>
      </c>
      <c r="N5" t="s">
        <v>466</v>
      </c>
      <c r="O5" t="str">
        <f t="shared" si="0"/>
        <v>RDC2M7B</v>
      </c>
      <c r="P5">
        <v>0</v>
      </c>
      <c r="Q5">
        <v>0</v>
      </c>
      <c r="R5">
        <f t="shared" si="3"/>
        <v>0</v>
      </c>
      <c r="S5" t="s">
        <v>88</v>
      </c>
      <c r="T5">
        <v>11172</v>
      </c>
      <c r="U5">
        <v>0</v>
      </c>
      <c r="V5">
        <v>0</v>
      </c>
      <c r="W5" s="2">
        <v>15994</v>
      </c>
      <c r="X5" s="2">
        <v>527482301</v>
      </c>
      <c r="Y5">
        <v>0</v>
      </c>
      <c r="Z5">
        <v>0</v>
      </c>
      <c r="AA5">
        <v>0</v>
      </c>
      <c r="AB5">
        <v>0</v>
      </c>
      <c r="AC5" s="2">
        <v>0</v>
      </c>
      <c r="AD5" s="2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279</v>
      </c>
      <c r="AK5" s="2">
        <v>7373400</v>
      </c>
      <c r="AL5">
        <v>0</v>
      </c>
      <c r="AM5">
        <v>0</v>
      </c>
      <c r="AN5">
        <v>0</v>
      </c>
      <c r="AO5">
        <v>0</v>
      </c>
      <c r="AP5" s="2">
        <v>144</v>
      </c>
      <c r="AQ5" s="2">
        <v>3109445</v>
      </c>
      <c r="AR5">
        <v>0</v>
      </c>
      <c r="AS5">
        <v>0</v>
      </c>
      <c r="AT5" s="2">
        <v>16617</v>
      </c>
      <c r="AU5" s="2">
        <v>551378215</v>
      </c>
      <c r="AV5">
        <v>0</v>
      </c>
      <c r="AW5">
        <v>0</v>
      </c>
      <c r="AX5">
        <v>0</v>
      </c>
      <c r="AY5">
        <v>0</v>
      </c>
      <c r="AZ5" s="2">
        <v>2213</v>
      </c>
      <c r="BA5" s="2">
        <v>72514396</v>
      </c>
      <c r="BB5">
        <v>0</v>
      </c>
      <c r="BC5" s="2">
        <v>0</v>
      </c>
      <c r="BD5" s="2">
        <v>0</v>
      </c>
      <c r="BE5">
        <v>0</v>
      </c>
      <c r="BF5">
        <v>-192</v>
      </c>
      <c r="BG5" s="2">
        <v>-7367551</v>
      </c>
      <c r="BH5">
        <v>0</v>
      </c>
      <c r="BI5">
        <v>0</v>
      </c>
      <c r="BJ5">
        <v>0</v>
      </c>
      <c r="BK5">
        <v>0</v>
      </c>
      <c r="BL5" s="2">
        <v>425730275</v>
      </c>
      <c r="BM5">
        <v>0</v>
      </c>
      <c r="BN5" s="2">
        <v>59998093</v>
      </c>
      <c r="BO5">
        <v>0</v>
      </c>
      <c r="BP5" s="2">
        <v>46660762</v>
      </c>
      <c r="BQ5">
        <v>0</v>
      </c>
      <c r="BR5" s="2">
        <v>18160297</v>
      </c>
      <c r="BS5">
        <v>0</v>
      </c>
      <c r="BU5" s="3">
        <v>44415</v>
      </c>
      <c r="BV5" s="3">
        <v>44416</v>
      </c>
      <c r="BW5">
        <v>16617</v>
      </c>
      <c r="BX5">
        <v>16617</v>
      </c>
      <c r="BY5" t="s">
        <v>87</v>
      </c>
      <c r="BZ5" s="2">
        <v>854</v>
      </c>
      <c r="CA5" s="2">
        <v>27011215</v>
      </c>
      <c r="CB5">
        <v>0</v>
      </c>
    </row>
    <row r="6" spans="1:80" x14ac:dyDescent="0.25">
      <c r="A6" t="str">
        <f t="shared" si="1"/>
        <v>10102</v>
      </c>
      <c r="B6" t="s">
        <v>282</v>
      </c>
      <c r="C6" t="s">
        <v>80</v>
      </c>
      <c r="D6" t="s">
        <v>88</v>
      </c>
      <c r="E6" t="s">
        <v>81</v>
      </c>
      <c r="F6" t="s">
        <v>82</v>
      </c>
      <c r="G6" t="s">
        <v>83</v>
      </c>
      <c r="H6" t="s">
        <v>84</v>
      </c>
      <c r="I6" t="s">
        <v>85</v>
      </c>
      <c r="J6" t="s">
        <v>86</v>
      </c>
      <c r="K6" t="s">
        <v>87</v>
      </c>
      <c r="L6" t="s">
        <v>86</v>
      </c>
      <c r="M6">
        <f t="shared" si="2"/>
        <v>11173</v>
      </c>
      <c r="N6" t="s">
        <v>467</v>
      </c>
      <c r="O6" t="str">
        <f t="shared" si="0"/>
        <v>RDC2M7C</v>
      </c>
      <c r="P6">
        <v>0</v>
      </c>
      <c r="Q6">
        <v>0</v>
      </c>
      <c r="R6">
        <f t="shared" si="3"/>
        <v>0</v>
      </c>
      <c r="S6" t="s">
        <v>88</v>
      </c>
      <c r="T6">
        <v>11173</v>
      </c>
      <c r="U6">
        <v>0</v>
      </c>
      <c r="V6">
        <v>0</v>
      </c>
      <c r="W6" s="2">
        <v>3215</v>
      </c>
      <c r="X6" s="2">
        <v>89487780</v>
      </c>
      <c r="Y6">
        <v>0</v>
      </c>
      <c r="Z6">
        <v>0</v>
      </c>
      <c r="AA6">
        <v>0</v>
      </c>
      <c r="AB6">
        <v>0</v>
      </c>
      <c r="AC6" s="2">
        <v>0</v>
      </c>
      <c r="AD6" s="2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14</v>
      </c>
      <c r="AK6" s="2">
        <v>601962</v>
      </c>
      <c r="AL6">
        <v>0</v>
      </c>
      <c r="AM6">
        <v>0</v>
      </c>
      <c r="AN6">
        <v>0</v>
      </c>
      <c r="AO6">
        <v>0</v>
      </c>
      <c r="AP6" s="2">
        <v>100</v>
      </c>
      <c r="AQ6" s="2">
        <v>2277897</v>
      </c>
      <c r="AR6">
        <v>0</v>
      </c>
      <c r="AS6">
        <v>0</v>
      </c>
      <c r="AT6" s="2">
        <v>3101</v>
      </c>
      <c r="AU6" s="2">
        <v>86607925</v>
      </c>
      <c r="AV6">
        <v>0</v>
      </c>
      <c r="AW6">
        <v>0</v>
      </c>
      <c r="AX6">
        <v>0</v>
      </c>
      <c r="AY6">
        <v>0</v>
      </c>
      <c r="AZ6">
        <v>35</v>
      </c>
      <c r="BA6" s="2">
        <v>4689141</v>
      </c>
      <c r="BB6">
        <v>0</v>
      </c>
      <c r="BC6" s="2">
        <v>0</v>
      </c>
      <c r="BD6" s="2">
        <v>0</v>
      </c>
      <c r="BE6">
        <v>0</v>
      </c>
      <c r="BF6">
        <v>0</v>
      </c>
      <c r="BG6" s="2">
        <v>0</v>
      </c>
      <c r="BH6">
        <v>0</v>
      </c>
      <c r="BI6">
        <v>0</v>
      </c>
      <c r="BJ6">
        <v>0</v>
      </c>
      <c r="BK6">
        <v>0</v>
      </c>
      <c r="BL6" s="2">
        <v>69334591</v>
      </c>
      <c r="BM6">
        <v>0</v>
      </c>
      <c r="BN6" s="2">
        <v>10709686</v>
      </c>
      <c r="BO6">
        <v>0</v>
      </c>
      <c r="BP6" s="2">
        <v>2396029</v>
      </c>
      <c r="BQ6">
        <v>0</v>
      </c>
      <c r="BR6" s="2">
        <v>3563319</v>
      </c>
      <c r="BS6">
        <v>0</v>
      </c>
      <c r="BU6" s="3">
        <v>44412</v>
      </c>
      <c r="BV6" s="3">
        <v>44416</v>
      </c>
      <c r="BW6">
        <v>3101</v>
      </c>
      <c r="BX6">
        <v>3101</v>
      </c>
      <c r="BY6" t="s">
        <v>87</v>
      </c>
      <c r="BZ6">
        <v>0</v>
      </c>
      <c r="CA6" s="2">
        <v>0</v>
      </c>
      <c r="CB6">
        <v>0</v>
      </c>
    </row>
    <row r="7" spans="1:80" x14ac:dyDescent="0.25">
      <c r="A7" t="str">
        <f t="shared" si="1"/>
        <v>10102</v>
      </c>
      <c r="B7" t="s">
        <v>282</v>
      </c>
      <c r="C7" t="s">
        <v>80</v>
      </c>
      <c r="D7" t="s">
        <v>88</v>
      </c>
      <c r="E7" t="s">
        <v>81</v>
      </c>
      <c r="F7" t="s">
        <v>82</v>
      </c>
      <c r="G7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86</v>
      </c>
      <c r="M7">
        <f t="shared" si="2"/>
        <v>11281</v>
      </c>
      <c r="N7" t="s">
        <v>468</v>
      </c>
      <c r="O7" t="str">
        <f t="shared" si="0"/>
        <v>RDC2M8A</v>
      </c>
      <c r="P7">
        <v>0</v>
      </c>
      <c r="Q7">
        <v>0</v>
      </c>
      <c r="R7">
        <f t="shared" si="3"/>
        <v>0</v>
      </c>
      <c r="S7" t="s">
        <v>88</v>
      </c>
      <c r="T7">
        <v>11281</v>
      </c>
      <c r="U7">
        <v>0</v>
      </c>
      <c r="V7">
        <v>0</v>
      </c>
      <c r="W7" s="2">
        <v>73039</v>
      </c>
      <c r="X7" s="2">
        <v>1380930298</v>
      </c>
      <c r="Y7">
        <v>0</v>
      </c>
      <c r="Z7">
        <v>0</v>
      </c>
      <c r="AA7">
        <v>0</v>
      </c>
      <c r="AB7">
        <v>0</v>
      </c>
      <c r="AC7" s="2">
        <v>0</v>
      </c>
      <c r="AD7" s="2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2">
        <v>0</v>
      </c>
      <c r="AK7" s="2">
        <v>0</v>
      </c>
      <c r="AL7">
        <v>0</v>
      </c>
      <c r="AM7">
        <v>0</v>
      </c>
      <c r="AN7">
        <v>0</v>
      </c>
      <c r="AO7">
        <v>0</v>
      </c>
      <c r="AP7" s="2">
        <v>16566</v>
      </c>
      <c r="AQ7" s="2">
        <v>355284393</v>
      </c>
      <c r="AR7">
        <v>0</v>
      </c>
      <c r="AS7">
        <v>0</v>
      </c>
      <c r="AT7" s="2">
        <v>56722</v>
      </c>
      <c r="AU7" s="2">
        <v>1025914316</v>
      </c>
      <c r="AV7">
        <v>0</v>
      </c>
      <c r="AW7">
        <v>0</v>
      </c>
      <c r="AX7">
        <v>0</v>
      </c>
      <c r="AY7">
        <v>0</v>
      </c>
      <c r="AZ7" s="2">
        <v>26</v>
      </c>
      <c r="BA7" s="2">
        <v>789477</v>
      </c>
      <c r="BB7">
        <v>0</v>
      </c>
      <c r="BC7" s="2">
        <v>18660</v>
      </c>
      <c r="BD7" s="2">
        <v>209606499</v>
      </c>
      <c r="BE7">
        <v>0</v>
      </c>
      <c r="BF7" s="2">
        <v>-249</v>
      </c>
      <c r="BG7" s="2">
        <v>-268424</v>
      </c>
      <c r="BH7">
        <v>0</v>
      </c>
      <c r="BI7">
        <v>0</v>
      </c>
      <c r="BJ7">
        <v>0</v>
      </c>
      <c r="BK7">
        <v>0</v>
      </c>
      <c r="BL7" s="2">
        <v>874185192</v>
      </c>
      <c r="BM7">
        <v>0</v>
      </c>
      <c r="BN7" s="2">
        <v>46721632</v>
      </c>
      <c r="BO7">
        <v>0</v>
      </c>
      <c r="BP7" s="2">
        <v>58160015</v>
      </c>
      <c r="BQ7">
        <v>0</v>
      </c>
      <c r="BR7" s="2">
        <v>45218553</v>
      </c>
      <c r="BS7">
        <v>0</v>
      </c>
      <c r="BU7" s="3">
        <v>44413</v>
      </c>
      <c r="BV7" s="3">
        <v>44416</v>
      </c>
      <c r="BW7">
        <v>56722</v>
      </c>
      <c r="BX7">
        <v>56722</v>
      </c>
      <c r="BY7" t="s">
        <v>87</v>
      </c>
      <c r="BZ7" s="2">
        <v>0</v>
      </c>
      <c r="CA7" s="2">
        <v>0</v>
      </c>
      <c r="CB7">
        <v>0</v>
      </c>
    </row>
    <row r="8" spans="1:80" x14ac:dyDescent="0.25">
      <c r="A8" t="str">
        <f t="shared" si="1"/>
        <v>10102</v>
      </c>
      <c r="B8" t="s">
        <v>282</v>
      </c>
      <c r="C8" t="s">
        <v>80</v>
      </c>
      <c r="D8" t="s">
        <v>88</v>
      </c>
      <c r="E8" t="s">
        <v>81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86</v>
      </c>
      <c r="M8">
        <f t="shared" si="2"/>
        <v>11282</v>
      </c>
      <c r="N8" t="s">
        <v>469</v>
      </c>
      <c r="O8" t="str">
        <f t="shared" si="0"/>
        <v>RDC2M8B</v>
      </c>
      <c r="P8">
        <v>0</v>
      </c>
      <c r="Q8">
        <v>0</v>
      </c>
      <c r="R8">
        <f t="shared" si="3"/>
        <v>0</v>
      </c>
      <c r="S8" t="s">
        <v>88</v>
      </c>
      <c r="T8">
        <v>11282</v>
      </c>
      <c r="U8">
        <v>0</v>
      </c>
      <c r="V8">
        <v>0</v>
      </c>
      <c r="W8" s="2">
        <v>367200</v>
      </c>
      <c r="X8" s="2">
        <v>5443096066</v>
      </c>
      <c r="Y8">
        <v>0</v>
      </c>
      <c r="Z8">
        <v>0</v>
      </c>
      <c r="AA8">
        <v>0</v>
      </c>
      <c r="AB8">
        <v>0</v>
      </c>
      <c r="AC8" s="2">
        <v>156984</v>
      </c>
      <c r="AD8" s="2">
        <v>921452269</v>
      </c>
      <c r="AE8">
        <v>0</v>
      </c>
      <c r="AF8">
        <v>0</v>
      </c>
      <c r="AG8">
        <v>0</v>
      </c>
      <c r="AH8">
        <v>0</v>
      </c>
      <c r="AI8">
        <v>0</v>
      </c>
      <c r="AJ8" s="2">
        <v>2306</v>
      </c>
      <c r="AK8" s="2">
        <v>16059877</v>
      </c>
      <c r="AL8">
        <v>0</v>
      </c>
      <c r="AM8">
        <v>0</v>
      </c>
      <c r="AN8">
        <v>0</v>
      </c>
      <c r="AO8">
        <v>0</v>
      </c>
      <c r="AP8" s="2">
        <v>94918</v>
      </c>
      <c r="AQ8" s="2">
        <v>670625216</v>
      </c>
      <c r="AR8">
        <v>0</v>
      </c>
      <c r="AS8">
        <v>0</v>
      </c>
      <c r="AT8" s="2">
        <v>427862</v>
      </c>
      <c r="AU8" s="2">
        <v>5681166253</v>
      </c>
      <c r="AV8">
        <v>0</v>
      </c>
      <c r="AW8">
        <v>0</v>
      </c>
      <c r="AX8">
        <v>0</v>
      </c>
      <c r="AY8">
        <v>0</v>
      </c>
      <c r="AZ8" s="2">
        <v>106</v>
      </c>
      <c r="BA8" s="2">
        <v>575321</v>
      </c>
      <c r="BB8">
        <v>0</v>
      </c>
      <c r="BC8" s="2">
        <v>70832</v>
      </c>
      <c r="BD8" s="2">
        <v>1498671079</v>
      </c>
      <c r="BE8">
        <v>0</v>
      </c>
      <c r="BF8" s="2">
        <v>-871</v>
      </c>
      <c r="BG8" s="2">
        <v>-3009497</v>
      </c>
      <c r="BH8">
        <v>0</v>
      </c>
      <c r="BI8">
        <v>0</v>
      </c>
      <c r="BJ8">
        <v>0</v>
      </c>
      <c r="BK8">
        <v>0</v>
      </c>
      <c r="BL8" s="2">
        <v>5584367213</v>
      </c>
      <c r="BM8">
        <v>0</v>
      </c>
      <c r="BN8" s="2">
        <v>12813204</v>
      </c>
      <c r="BO8">
        <v>0</v>
      </c>
      <c r="BP8" s="2">
        <v>71639363</v>
      </c>
      <c r="BQ8">
        <v>0</v>
      </c>
      <c r="BR8" s="2">
        <v>12198159</v>
      </c>
      <c r="BS8">
        <v>0</v>
      </c>
      <c r="BU8" s="3">
        <v>44415</v>
      </c>
      <c r="BV8" s="3">
        <v>44416</v>
      </c>
      <c r="BW8">
        <v>427862</v>
      </c>
      <c r="BX8">
        <v>427862</v>
      </c>
      <c r="BY8" t="s">
        <v>87</v>
      </c>
      <c r="BZ8" s="2">
        <v>31</v>
      </c>
      <c r="CA8" s="2">
        <v>293513</v>
      </c>
      <c r="CB8">
        <v>0</v>
      </c>
    </row>
    <row r="9" spans="1:80" x14ac:dyDescent="0.25">
      <c r="A9" t="str">
        <f t="shared" si="1"/>
        <v>10102</v>
      </c>
      <c r="B9" t="s">
        <v>282</v>
      </c>
      <c r="C9" t="s">
        <v>80</v>
      </c>
      <c r="D9" t="s">
        <v>88</v>
      </c>
      <c r="E9" t="s">
        <v>81</v>
      </c>
      <c r="F9" t="s">
        <v>82</v>
      </c>
      <c r="G9" t="s">
        <v>83</v>
      </c>
      <c r="H9" t="s">
        <v>84</v>
      </c>
      <c r="I9" t="s">
        <v>85</v>
      </c>
      <c r="J9" t="s">
        <v>86</v>
      </c>
      <c r="K9" t="s">
        <v>87</v>
      </c>
      <c r="L9" t="s">
        <v>86</v>
      </c>
      <c r="M9">
        <f t="shared" si="2"/>
        <v>11283</v>
      </c>
      <c r="N9" t="s">
        <v>470</v>
      </c>
      <c r="O9" t="str">
        <f t="shared" si="0"/>
        <v>RDC2M8C</v>
      </c>
      <c r="P9">
        <v>0</v>
      </c>
      <c r="Q9">
        <v>0</v>
      </c>
      <c r="R9">
        <f t="shared" si="3"/>
        <v>0</v>
      </c>
      <c r="S9" t="s">
        <v>88</v>
      </c>
      <c r="T9">
        <v>11283</v>
      </c>
      <c r="U9">
        <v>0</v>
      </c>
      <c r="V9">
        <v>0</v>
      </c>
      <c r="W9" s="2">
        <v>59131</v>
      </c>
      <c r="X9" s="2">
        <v>802004895</v>
      </c>
      <c r="Y9">
        <v>0</v>
      </c>
      <c r="Z9">
        <v>0</v>
      </c>
      <c r="AA9">
        <v>0</v>
      </c>
      <c r="AB9">
        <v>0</v>
      </c>
      <c r="AC9" s="2">
        <v>0</v>
      </c>
      <c r="AD9" s="2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2">
        <v>1188</v>
      </c>
      <c r="AK9" s="2">
        <v>4460683</v>
      </c>
      <c r="AL9">
        <v>0</v>
      </c>
      <c r="AM9">
        <v>0</v>
      </c>
      <c r="AN9">
        <v>0</v>
      </c>
      <c r="AO9">
        <v>0</v>
      </c>
      <c r="AP9" s="2">
        <v>9333</v>
      </c>
      <c r="AQ9" s="2">
        <v>80625843</v>
      </c>
      <c r="AR9">
        <v>0</v>
      </c>
      <c r="AS9">
        <v>0</v>
      </c>
      <c r="AT9" s="2">
        <v>48648</v>
      </c>
      <c r="AU9" s="2">
        <v>717866212</v>
      </c>
      <c r="AV9">
        <v>0</v>
      </c>
      <c r="AW9">
        <v>0</v>
      </c>
      <c r="AX9">
        <v>0</v>
      </c>
      <c r="AY9">
        <v>0</v>
      </c>
      <c r="AZ9">
        <v>309</v>
      </c>
      <c r="BA9" s="2">
        <v>2818914</v>
      </c>
      <c r="BB9">
        <v>0</v>
      </c>
      <c r="BC9" s="2">
        <v>130944</v>
      </c>
      <c r="BD9" s="2">
        <v>1039361316</v>
      </c>
      <c r="BE9">
        <v>0</v>
      </c>
      <c r="BF9">
        <v>-12</v>
      </c>
      <c r="BG9" s="2">
        <v>-817846</v>
      </c>
      <c r="BH9">
        <v>0</v>
      </c>
      <c r="BI9">
        <v>0</v>
      </c>
      <c r="BJ9">
        <v>0</v>
      </c>
      <c r="BK9">
        <v>0</v>
      </c>
      <c r="BL9" s="2">
        <v>703991593</v>
      </c>
      <c r="BM9">
        <v>0</v>
      </c>
      <c r="BN9" s="2">
        <v>11280227</v>
      </c>
      <c r="BO9">
        <v>0</v>
      </c>
      <c r="BP9" s="2">
        <v>602235</v>
      </c>
      <c r="BQ9">
        <v>0</v>
      </c>
      <c r="BR9" s="2">
        <v>1755157</v>
      </c>
      <c r="BS9">
        <v>0</v>
      </c>
      <c r="BU9" s="3">
        <v>44415</v>
      </c>
      <c r="BV9" s="3">
        <v>44416</v>
      </c>
      <c r="BW9">
        <v>48648</v>
      </c>
      <c r="BX9">
        <v>48648</v>
      </c>
      <c r="BY9" t="s">
        <v>87</v>
      </c>
      <c r="BZ9" s="2">
        <v>26</v>
      </c>
      <c r="CA9" s="2">
        <v>130000</v>
      </c>
      <c r="CB9">
        <v>0</v>
      </c>
    </row>
    <row r="10" spans="1:80" x14ac:dyDescent="0.25">
      <c r="A10" t="str">
        <f t="shared" si="1"/>
        <v>10102</v>
      </c>
      <c r="B10" t="s">
        <v>282</v>
      </c>
      <c r="C10" t="s">
        <v>80</v>
      </c>
      <c r="D10" t="s">
        <v>88</v>
      </c>
      <c r="E10" t="s">
        <v>81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86</v>
      </c>
      <c r="M10">
        <f t="shared" si="2"/>
        <v>11384</v>
      </c>
      <c r="N10" t="s">
        <v>471</v>
      </c>
      <c r="O10" t="str">
        <f t="shared" si="0"/>
        <v>RDC2M8D</v>
      </c>
      <c r="P10">
        <v>0</v>
      </c>
      <c r="Q10">
        <v>0</v>
      </c>
      <c r="R10">
        <f t="shared" si="3"/>
        <v>0</v>
      </c>
      <c r="S10" t="s">
        <v>88</v>
      </c>
      <c r="T10">
        <v>11384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 s="3">
        <v>43320</v>
      </c>
      <c r="BV10" s="3">
        <v>44416</v>
      </c>
      <c r="BW10">
        <v>0</v>
      </c>
      <c r="BX10">
        <v>0</v>
      </c>
      <c r="BY10" t="s">
        <v>87</v>
      </c>
      <c r="BZ10">
        <v>0</v>
      </c>
      <c r="CA10">
        <v>0</v>
      </c>
      <c r="CB10">
        <v>0</v>
      </c>
    </row>
    <row r="11" spans="1:80" x14ac:dyDescent="0.25">
      <c r="A11" t="str">
        <f t="shared" si="1"/>
        <v>10107</v>
      </c>
      <c r="B11" t="s">
        <v>283</v>
      </c>
      <c r="C11" t="s">
        <v>80</v>
      </c>
      <c r="D11" t="s">
        <v>92</v>
      </c>
      <c r="E11" t="s">
        <v>89</v>
      </c>
      <c r="F11" t="s">
        <v>82</v>
      </c>
      <c r="G11" t="s">
        <v>83</v>
      </c>
      <c r="H11" t="s">
        <v>90</v>
      </c>
      <c r="I11" t="s">
        <v>91</v>
      </c>
      <c r="J11" t="s">
        <v>86</v>
      </c>
      <c r="K11" t="s">
        <v>87</v>
      </c>
      <c r="L11" t="s">
        <v>86</v>
      </c>
      <c r="M11">
        <f t="shared" si="2"/>
        <v>11161</v>
      </c>
      <c r="N11" t="s">
        <v>463</v>
      </c>
      <c r="O11" t="str">
        <f t="shared" si="0"/>
        <v>RDC7M6A</v>
      </c>
      <c r="P11">
        <v>0</v>
      </c>
      <c r="Q11">
        <v>0</v>
      </c>
      <c r="R11">
        <f t="shared" si="3"/>
        <v>0</v>
      </c>
      <c r="S11" t="s">
        <v>92</v>
      </c>
      <c r="T11">
        <v>11161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 s="3">
        <v>44054</v>
      </c>
      <c r="BV11" s="3">
        <v>44416</v>
      </c>
      <c r="BW11">
        <v>0</v>
      </c>
      <c r="BX11">
        <v>0</v>
      </c>
      <c r="BY11" t="s">
        <v>87</v>
      </c>
      <c r="BZ11">
        <v>0</v>
      </c>
      <c r="CA11">
        <v>0</v>
      </c>
      <c r="CB11">
        <v>0</v>
      </c>
    </row>
    <row r="12" spans="1:80" x14ac:dyDescent="0.25">
      <c r="A12" t="str">
        <f t="shared" si="1"/>
        <v>10107</v>
      </c>
      <c r="B12" t="s">
        <v>283</v>
      </c>
      <c r="C12" t="s">
        <v>80</v>
      </c>
      <c r="D12" t="s">
        <v>92</v>
      </c>
      <c r="E12" t="s">
        <v>89</v>
      </c>
      <c r="F12" t="s">
        <v>82</v>
      </c>
      <c r="G12" t="s">
        <v>83</v>
      </c>
      <c r="H12" t="s">
        <v>90</v>
      </c>
      <c r="I12" t="s">
        <v>91</v>
      </c>
      <c r="J12" t="s">
        <v>86</v>
      </c>
      <c r="K12" t="s">
        <v>87</v>
      </c>
      <c r="L12" t="s">
        <v>86</v>
      </c>
      <c r="M12">
        <f t="shared" si="2"/>
        <v>11162</v>
      </c>
      <c r="N12" t="s">
        <v>464</v>
      </c>
      <c r="O12" t="str">
        <f t="shared" si="0"/>
        <v>RDC7M6B</v>
      </c>
      <c r="P12">
        <v>0</v>
      </c>
      <c r="Q12">
        <v>0</v>
      </c>
      <c r="R12">
        <f t="shared" si="3"/>
        <v>0</v>
      </c>
      <c r="S12" t="s">
        <v>92</v>
      </c>
      <c r="T12">
        <v>11162</v>
      </c>
      <c r="U12">
        <v>0</v>
      </c>
      <c r="V12">
        <v>0</v>
      </c>
      <c r="W12">
        <v>0</v>
      </c>
      <c r="X12" s="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2">
        <v>0</v>
      </c>
      <c r="AR12">
        <v>0</v>
      </c>
      <c r="AS12">
        <v>0</v>
      </c>
      <c r="AT12">
        <v>0</v>
      </c>
      <c r="AU12" s="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s="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 s="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 s="3">
        <v>44324</v>
      </c>
      <c r="BV12" s="3">
        <v>44416</v>
      </c>
      <c r="BW12">
        <v>0</v>
      </c>
      <c r="BX12">
        <v>0</v>
      </c>
      <c r="BY12" t="s">
        <v>87</v>
      </c>
      <c r="BZ12">
        <v>0</v>
      </c>
      <c r="CA12">
        <v>0</v>
      </c>
      <c r="CB12">
        <v>0</v>
      </c>
    </row>
    <row r="13" spans="1:80" x14ac:dyDescent="0.25">
      <c r="A13" t="str">
        <f t="shared" si="1"/>
        <v>10107</v>
      </c>
      <c r="B13" t="s">
        <v>283</v>
      </c>
      <c r="C13" t="s">
        <v>80</v>
      </c>
      <c r="D13" t="s">
        <v>92</v>
      </c>
      <c r="E13" t="s">
        <v>89</v>
      </c>
      <c r="F13" t="s">
        <v>82</v>
      </c>
      <c r="G13" t="s">
        <v>83</v>
      </c>
      <c r="H13" t="s">
        <v>90</v>
      </c>
      <c r="I13" t="s">
        <v>91</v>
      </c>
      <c r="J13" t="s">
        <v>86</v>
      </c>
      <c r="K13" t="s">
        <v>87</v>
      </c>
      <c r="L13" t="s">
        <v>86</v>
      </c>
      <c r="M13">
        <f t="shared" si="2"/>
        <v>11171</v>
      </c>
      <c r="N13" t="s">
        <v>465</v>
      </c>
      <c r="O13" t="str">
        <f t="shared" si="0"/>
        <v>RDC7M7A</v>
      </c>
      <c r="P13">
        <v>0</v>
      </c>
      <c r="Q13">
        <v>0</v>
      </c>
      <c r="R13">
        <f t="shared" si="3"/>
        <v>0</v>
      </c>
      <c r="S13" t="s">
        <v>92</v>
      </c>
      <c r="T13">
        <v>11171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s="2">
        <v>0</v>
      </c>
      <c r="BD13" s="2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 s="3">
        <v>44279</v>
      </c>
      <c r="BV13" s="3">
        <v>44416</v>
      </c>
      <c r="BW13">
        <v>0</v>
      </c>
      <c r="BX13">
        <v>0</v>
      </c>
      <c r="BY13" t="s">
        <v>87</v>
      </c>
      <c r="BZ13">
        <v>0</v>
      </c>
      <c r="CA13">
        <v>0</v>
      </c>
      <c r="CB13">
        <v>0</v>
      </c>
    </row>
    <row r="14" spans="1:80" x14ac:dyDescent="0.25">
      <c r="A14" t="str">
        <f t="shared" si="1"/>
        <v>10107</v>
      </c>
      <c r="B14" t="s">
        <v>283</v>
      </c>
      <c r="C14" t="s">
        <v>80</v>
      </c>
      <c r="D14" t="s">
        <v>92</v>
      </c>
      <c r="E14" t="s">
        <v>89</v>
      </c>
      <c r="F14" t="s">
        <v>82</v>
      </c>
      <c r="G14" t="s">
        <v>83</v>
      </c>
      <c r="H14" t="s">
        <v>90</v>
      </c>
      <c r="I14" t="s">
        <v>91</v>
      </c>
      <c r="J14" t="s">
        <v>86</v>
      </c>
      <c r="K14" t="s">
        <v>87</v>
      </c>
      <c r="L14" t="s">
        <v>86</v>
      </c>
      <c r="M14">
        <f t="shared" si="2"/>
        <v>11172</v>
      </c>
      <c r="N14" t="s">
        <v>466</v>
      </c>
      <c r="O14" t="str">
        <f t="shared" si="0"/>
        <v>RDC7M7B</v>
      </c>
      <c r="P14">
        <v>0</v>
      </c>
      <c r="Q14">
        <v>0</v>
      </c>
      <c r="R14">
        <f t="shared" si="3"/>
        <v>0</v>
      </c>
      <c r="S14" t="s">
        <v>92</v>
      </c>
      <c r="T14">
        <v>11172</v>
      </c>
      <c r="U14">
        <v>0</v>
      </c>
      <c r="V14">
        <v>0</v>
      </c>
      <c r="W14">
        <v>12</v>
      </c>
      <c r="X14" s="2">
        <v>871413</v>
      </c>
      <c r="Y14">
        <v>0</v>
      </c>
      <c r="Z14">
        <v>0</v>
      </c>
      <c r="AA14">
        <v>0</v>
      </c>
      <c r="AB14">
        <v>0</v>
      </c>
      <c r="AC14">
        <v>0</v>
      </c>
      <c r="AD14" s="2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12</v>
      </c>
      <c r="AQ14" s="2">
        <v>871413</v>
      </c>
      <c r="AR14">
        <v>0</v>
      </c>
      <c r="AS14">
        <v>0</v>
      </c>
      <c r="AT14">
        <v>0</v>
      </c>
      <c r="AU14" s="2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s="2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 s="2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 s="3">
        <v>44389</v>
      </c>
      <c r="BV14" s="3">
        <v>44416</v>
      </c>
      <c r="BW14">
        <v>0</v>
      </c>
      <c r="BX14">
        <v>0</v>
      </c>
      <c r="BY14" t="s">
        <v>87</v>
      </c>
      <c r="BZ14">
        <v>0</v>
      </c>
      <c r="CA14">
        <v>0</v>
      </c>
      <c r="CB14">
        <v>0</v>
      </c>
    </row>
    <row r="15" spans="1:80" x14ac:dyDescent="0.25">
      <c r="A15" t="str">
        <f t="shared" si="1"/>
        <v>10107</v>
      </c>
      <c r="B15" t="s">
        <v>283</v>
      </c>
      <c r="C15" t="s">
        <v>80</v>
      </c>
      <c r="D15" t="s">
        <v>92</v>
      </c>
      <c r="E15" t="s">
        <v>89</v>
      </c>
      <c r="F15" t="s">
        <v>82</v>
      </c>
      <c r="G15" t="s">
        <v>83</v>
      </c>
      <c r="H15" t="s">
        <v>90</v>
      </c>
      <c r="I15" t="s">
        <v>91</v>
      </c>
      <c r="J15" t="s">
        <v>86</v>
      </c>
      <c r="K15" t="s">
        <v>87</v>
      </c>
      <c r="L15" t="s">
        <v>86</v>
      </c>
      <c r="M15">
        <f t="shared" si="2"/>
        <v>11173</v>
      </c>
      <c r="N15" t="s">
        <v>467</v>
      </c>
      <c r="O15" t="str">
        <f t="shared" si="0"/>
        <v>RDC7M7C</v>
      </c>
      <c r="P15">
        <v>0</v>
      </c>
      <c r="Q15">
        <v>0</v>
      </c>
      <c r="R15">
        <f t="shared" si="3"/>
        <v>0</v>
      </c>
      <c r="S15" t="s">
        <v>92</v>
      </c>
      <c r="T15">
        <v>11173</v>
      </c>
      <c r="U15">
        <v>0</v>
      </c>
      <c r="V15">
        <v>0</v>
      </c>
      <c r="W15">
        <v>36</v>
      </c>
      <c r="X15" s="2">
        <v>9357373</v>
      </c>
      <c r="Y15">
        <v>0</v>
      </c>
      <c r="Z15">
        <v>0</v>
      </c>
      <c r="AA15">
        <v>0</v>
      </c>
      <c r="AB15">
        <v>0</v>
      </c>
      <c r="AC15">
        <v>0</v>
      </c>
      <c r="AD15" s="2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42</v>
      </c>
      <c r="AQ15" s="2">
        <v>9489277</v>
      </c>
      <c r="AR15">
        <v>0</v>
      </c>
      <c r="AS15">
        <v>0</v>
      </c>
      <c r="AT15">
        <v>-6</v>
      </c>
      <c r="AU15" s="2">
        <v>-131904</v>
      </c>
      <c r="AV15">
        <v>0</v>
      </c>
      <c r="AW15">
        <v>0</v>
      </c>
      <c r="AX15">
        <v>0</v>
      </c>
      <c r="AY15">
        <v>0</v>
      </c>
      <c r="AZ15">
        <v>6</v>
      </c>
      <c r="BA15" s="2">
        <v>131904</v>
      </c>
      <c r="BB15">
        <v>0</v>
      </c>
      <c r="BC15">
        <v>0</v>
      </c>
      <c r="BD15" s="2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 s="2">
        <v>-131904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U15" s="3">
        <v>44377</v>
      </c>
      <c r="BV15" s="3">
        <v>44416</v>
      </c>
      <c r="BW15">
        <v>-6</v>
      </c>
      <c r="BX15">
        <v>-6</v>
      </c>
      <c r="BY15" t="s">
        <v>87</v>
      </c>
      <c r="BZ15">
        <v>0</v>
      </c>
      <c r="CA15">
        <v>0</v>
      </c>
      <c r="CB15">
        <v>0</v>
      </c>
    </row>
    <row r="16" spans="1:80" x14ac:dyDescent="0.25">
      <c r="A16" t="str">
        <f t="shared" si="1"/>
        <v>10107</v>
      </c>
      <c r="B16" t="s">
        <v>283</v>
      </c>
      <c r="C16" t="s">
        <v>80</v>
      </c>
      <c r="D16" t="s">
        <v>92</v>
      </c>
      <c r="E16" t="s">
        <v>89</v>
      </c>
      <c r="F16" t="s">
        <v>82</v>
      </c>
      <c r="G16" t="s">
        <v>83</v>
      </c>
      <c r="H16" t="s">
        <v>90</v>
      </c>
      <c r="I16" t="s">
        <v>91</v>
      </c>
      <c r="J16" t="s">
        <v>86</v>
      </c>
      <c r="K16" t="s">
        <v>87</v>
      </c>
      <c r="L16" t="s">
        <v>86</v>
      </c>
      <c r="M16">
        <f t="shared" si="2"/>
        <v>11281</v>
      </c>
      <c r="N16" t="s">
        <v>468</v>
      </c>
      <c r="O16" t="str">
        <f t="shared" si="0"/>
        <v>RDC7M8A</v>
      </c>
      <c r="P16">
        <v>0</v>
      </c>
      <c r="Q16">
        <v>0</v>
      </c>
      <c r="R16">
        <f t="shared" si="3"/>
        <v>0</v>
      </c>
      <c r="S16" t="s">
        <v>92</v>
      </c>
      <c r="T16">
        <v>11281</v>
      </c>
      <c r="U16">
        <v>0</v>
      </c>
      <c r="V16">
        <v>0</v>
      </c>
      <c r="W16" s="2">
        <v>74955</v>
      </c>
      <c r="X16" s="2">
        <v>918673408</v>
      </c>
      <c r="Y16">
        <v>0</v>
      </c>
      <c r="Z16">
        <v>0</v>
      </c>
      <c r="AA16">
        <v>0</v>
      </c>
      <c r="AB16">
        <v>0</v>
      </c>
      <c r="AC16" s="2">
        <v>645</v>
      </c>
      <c r="AD16" s="2">
        <v>7664050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2">
        <v>312</v>
      </c>
      <c r="AQ16" s="2">
        <v>3115851</v>
      </c>
      <c r="AR16">
        <v>0</v>
      </c>
      <c r="AS16">
        <v>0</v>
      </c>
      <c r="AT16" s="2">
        <v>77730</v>
      </c>
      <c r="AU16" s="2">
        <v>951385699</v>
      </c>
      <c r="AV16">
        <v>0</v>
      </c>
      <c r="AW16">
        <v>0</v>
      </c>
      <c r="AX16">
        <v>0</v>
      </c>
      <c r="AY16">
        <v>0</v>
      </c>
      <c r="AZ16" s="2">
        <v>4050</v>
      </c>
      <c r="BA16" s="2">
        <v>41901332</v>
      </c>
      <c r="BB16">
        <v>0</v>
      </c>
      <c r="BC16" s="2">
        <v>987</v>
      </c>
      <c r="BD16" s="2">
        <v>13515909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 s="2">
        <v>804648495</v>
      </c>
      <c r="BM16">
        <v>0</v>
      </c>
      <c r="BN16" s="2">
        <v>45889680</v>
      </c>
      <c r="BO16">
        <v>0</v>
      </c>
      <c r="BP16" s="2">
        <v>12936649</v>
      </c>
      <c r="BQ16">
        <v>0</v>
      </c>
      <c r="BR16" s="2">
        <v>86243760</v>
      </c>
      <c r="BS16">
        <v>0</v>
      </c>
      <c r="BU16" s="3">
        <v>44411</v>
      </c>
      <c r="BV16" s="3">
        <v>44416</v>
      </c>
      <c r="BW16">
        <v>77730</v>
      </c>
      <c r="BX16">
        <v>77730</v>
      </c>
      <c r="BY16" t="s">
        <v>87</v>
      </c>
      <c r="BZ16" s="2">
        <v>2442</v>
      </c>
      <c r="CA16" s="2">
        <v>28164095</v>
      </c>
      <c r="CB16">
        <v>0</v>
      </c>
    </row>
    <row r="17" spans="1:80" x14ac:dyDescent="0.25">
      <c r="A17" t="str">
        <f t="shared" si="1"/>
        <v>10107</v>
      </c>
      <c r="B17" t="s">
        <v>283</v>
      </c>
      <c r="C17" t="s">
        <v>80</v>
      </c>
      <c r="D17" t="s">
        <v>92</v>
      </c>
      <c r="E17" t="s">
        <v>89</v>
      </c>
      <c r="F17" t="s">
        <v>82</v>
      </c>
      <c r="G17" t="s">
        <v>83</v>
      </c>
      <c r="H17" t="s">
        <v>90</v>
      </c>
      <c r="I17" t="s">
        <v>91</v>
      </c>
      <c r="J17" t="s">
        <v>86</v>
      </c>
      <c r="K17" t="s">
        <v>87</v>
      </c>
      <c r="L17" t="s">
        <v>86</v>
      </c>
      <c r="M17">
        <f t="shared" si="2"/>
        <v>11282</v>
      </c>
      <c r="N17" t="s">
        <v>469</v>
      </c>
      <c r="O17" t="str">
        <f t="shared" si="0"/>
        <v>RDC7M8B</v>
      </c>
      <c r="P17">
        <v>0</v>
      </c>
      <c r="Q17">
        <v>0</v>
      </c>
      <c r="R17">
        <f t="shared" si="3"/>
        <v>0</v>
      </c>
      <c r="S17" t="s">
        <v>92</v>
      </c>
      <c r="T17">
        <v>11282</v>
      </c>
      <c r="U17">
        <v>0</v>
      </c>
      <c r="V17">
        <v>0</v>
      </c>
      <c r="W17" s="2">
        <v>89303</v>
      </c>
      <c r="X17" s="2">
        <v>1227351490</v>
      </c>
      <c r="Y17">
        <v>0</v>
      </c>
      <c r="Z17">
        <v>0</v>
      </c>
      <c r="AA17">
        <v>0</v>
      </c>
      <c r="AB17">
        <v>0</v>
      </c>
      <c r="AC17" s="2">
        <v>0</v>
      </c>
      <c r="AD17" s="2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2">
        <v>0</v>
      </c>
      <c r="AL17">
        <v>0</v>
      </c>
      <c r="AM17">
        <v>0</v>
      </c>
      <c r="AN17">
        <v>0</v>
      </c>
      <c r="AO17">
        <v>0</v>
      </c>
      <c r="AP17" s="2">
        <v>1746</v>
      </c>
      <c r="AQ17" s="2">
        <v>18551636</v>
      </c>
      <c r="AR17">
        <v>0</v>
      </c>
      <c r="AS17">
        <v>0</v>
      </c>
      <c r="AT17" s="2">
        <v>92635</v>
      </c>
      <c r="AU17" s="2">
        <v>1257261984</v>
      </c>
      <c r="AV17">
        <v>0</v>
      </c>
      <c r="AW17">
        <v>0</v>
      </c>
      <c r="AX17">
        <v>0</v>
      </c>
      <c r="AY17">
        <v>0</v>
      </c>
      <c r="AZ17" s="2">
        <v>4620</v>
      </c>
      <c r="BA17" s="2">
        <v>55251720</v>
      </c>
      <c r="BB17">
        <v>0</v>
      </c>
      <c r="BC17" s="2">
        <v>12806</v>
      </c>
      <c r="BD17" s="2">
        <v>71041029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2">
        <v>1252237200</v>
      </c>
      <c r="BM17">
        <v>0</v>
      </c>
      <c r="BN17" s="2">
        <v>5024784</v>
      </c>
      <c r="BO17">
        <v>0</v>
      </c>
      <c r="BP17" s="2">
        <v>0</v>
      </c>
      <c r="BQ17">
        <v>0</v>
      </c>
      <c r="BR17" s="2">
        <v>0</v>
      </c>
      <c r="BS17">
        <v>0</v>
      </c>
      <c r="BU17" s="3">
        <v>44411</v>
      </c>
      <c r="BV17" s="3">
        <v>44416</v>
      </c>
      <c r="BW17">
        <v>92635</v>
      </c>
      <c r="BX17">
        <v>92635</v>
      </c>
      <c r="BY17" t="s">
        <v>87</v>
      </c>
      <c r="BZ17" s="2">
        <v>5078</v>
      </c>
      <c r="CA17" s="2">
        <v>48462131</v>
      </c>
      <c r="CB17">
        <v>0</v>
      </c>
    </row>
    <row r="18" spans="1:80" x14ac:dyDescent="0.25">
      <c r="A18" t="str">
        <f t="shared" si="1"/>
        <v>10107</v>
      </c>
      <c r="B18" t="s">
        <v>283</v>
      </c>
      <c r="C18" t="s">
        <v>80</v>
      </c>
      <c r="D18" t="s">
        <v>92</v>
      </c>
      <c r="E18" t="s">
        <v>89</v>
      </c>
      <c r="F18" t="s">
        <v>82</v>
      </c>
      <c r="G18" t="s">
        <v>83</v>
      </c>
      <c r="H18" t="s">
        <v>90</v>
      </c>
      <c r="I18" t="s">
        <v>91</v>
      </c>
      <c r="J18" t="s">
        <v>86</v>
      </c>
      <c r="K18" t="s">
        <v>87</v>
      </c>
      <c r="L18" t="s">
        <v>86</v>
      </c>
      <c r="M18">
        <f t="shared" si="2"/>
        <v>11283</v>
      </c>
      <c r="N18" t="s">
        <v>470</v>
      </c>
      <c r="O18" t="str">
        <f t="shared" si="0"/>
        <v>RDC7M8C</v>
      </c>
      <c r="P18">
        <v>0</v>
      </c>
      <c r="Q18">
        <v>0</v>
      </c>
      <c r="R18">
        <f t="shared" si="3"/>
        <v>0</v>
      </c>
      <c r="S18" t="s">
        <v>92</v>
      </c>
      <c r="T18">
        <v>11283</v>
      </c>
      <c r="U18">
        <v>0</v>
      </c>
      <c r="V18">
        <v>0</v>
      </c>
      <c r="W18" s="2">
        <v>10910</v>
      </c>
      <c r="X18" s="2">
        <v>75182768</v>
      </c>
      <c r="Y18">
        <v>0</v>
      </c>
      <c r="Z18">
        <v>0</v>
      </c>
      <c r="AA18">
        <v>0</v>
      </c>
      <c r="AB18">
        <v>0</v>
      </c>
      <c r="AC18" s="2">
        <v>2748</v>
      </c>
      <c r="AD18" s="2">
        <v>11727933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2">
        <v>2944</v>
      </c>
      <c r="AQ18" s="2">
        <v>22744231</v>
      </c>
      <c r="AR18">
        <v>0</v>
      </c>
      <c r="AS18">
        <v>0</v>
      </c>
      <c r="AT18" s="2">
        <v>11098</v>
      </c>
      <c r="AU18" s="2">
        <v>66013772</v>
      </c>
      <c r="AV18">
        <v>0</v>
      </c>
      <c r="AW18">
        <v>0</v>
      </c>
      <c r="AX18">
        <v>0</v>
      </c>
      <c r="AY18">
        <v>0</v>
      </c>
      <c r="AZ18">
        <v>0</v>
      </c>
      <c r="BA18" s="2">
        <v>0</v>
      </c>
      <c r="BB18">
        <v>0</v>
      </c>
      <c r="BC18" s="2">
        <v>28971</v>
      </c>
      <c r="BD18" s="2">
        <v>224233256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 s="2">
        <v>65538843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U18" s="3">
        <v>44412</v>
      </c>
      <c r="BV18" s="3">
        <v>44416</v>
      </c>
      <c r="BW18">
        <v>11098</v>
      </c>
      <c r="BX18">
        <v>11098</v>
      </c>
      <c r="BY18" t="s">
        <v>87</v>
      </c>
      <c r="BZ18">
        <v>384</v>
      </c>
      <c r="CA18" s="2">
        <v>1847303</v>
      </c>
      <c r="CB18">
        <v>0</v>
      </c>
    </row>
    <row r="19" spans="1:80" x14ac:dyDescent="0.25">
      <c r="A19" t="str">
        <f t="shared" si="1"/>
        <v>10107</v>
      </c>
      <c r="B19" t="s">
        <v>283</v>
      </c>
      <c r="C19" t="s">
        <v>80</v>
      </c>
      <c r="D19" t="s">
        <v>92</v>
      </c>
      <c r="E19" t="s">
        <v>89</v>
      </c>
      <c r="F19" t="s">
        <v>82</v>
      </c>
      <c r="G19" t="s">
        <v>83</v>
      </c>
      <c r="H19" t="s">
        <v>90</v>
      </c>
      <c r="I19" t="s">
        <v>91</v>
      </c>
      <c r="J19" t="s">
        <v>86</v>
      </c>
      <c r="K19" t="s">
        <v>87</v>
      </c>
      <c r="L19" t="s">
        <v>86</v>
      </c>
      <c r="M19">
        <f t="shared" si="2"/>
        <v>11384</v>
      </c>
      <c r="N19" t="s">
        <v>471</v>
      </c>
      <c r="O19" t="str">
        <f t="shared" si="0"/>
        <v>RDC7M8D</v>
      </c>
      <c r="P19">
        <v>0</v>
      </c>
      <c r="Q19">
        <v>0</v>
      </c>
      <c r="R19">
        <f t="shared" si="3"/>
        <v>0</v>
      </c>
      <c r="S19" t="s">
        <v>92</v>
      </c>
      <c r="T19">
        <v>11384</v>
      </c>
      <c r="U19">
        <v>0</v>
      </c>
      <c r="V19">
        <v>0</v>
      </c>
      <c r="W19" s="2">
        <v>10256</v>
      </c>
      <c r="X19" s="2">
        <v>223251111</v>
      </c>
      <c r="Y19">
        <v>0</v>
      </c>
      <c r="Z19">
        <v>0</v>
      </c>
      <c r="AA19">
        <v>0</v>
      </c>
      <c r="AB19">
        <v>0</v>
      </c>
      <c r="AC19" s="2">
        <v>2388</v>
      </c>
      <c r="AD19" s="2">
        <v>36740185</v>
      </c>
      <c r="AE19">
        <v>0</v>
      </c>
      <c r="AF19">
        <v>0</v>
      </c>
      <c r="AG19">
        <v>0</v>
      </c>
      <c r="AH19">
        <v>0</v>
      </c>
      <c r="AI19">
        <v>0</v>
      </c>
      <c r="AJ19" s="2">
        <v>0</v>
      </c>
      <c r="AK19" s="2">
        <v>0</v>
      </c>
      <c r="AL19">
        <v>0</v>
      </c>
      <c r="AM19">
        <v>0</v>
      </c>
      <c r="AN19">
        <v>0</v>
      </c>
      <c r="AO19">
        <v>0</v>
      </c>
      <c r="AP19" s="2">
        <v>230</v>
      </c>
      <c r="AQ19" s="2">
        <v>3552178</v>
      </c>
      <c r="AR19">
        <v>0</v>
      </c>
      <c r="AS19">
        <v>0</v>
      </c>
      <c r="AT19" s="2">
        <v>12641</v>
      </c>
      <c r="AU19" s="2">
        <v>262680904</v>
      </c>
      <c r="AV19">
        <v>0</v>
      </c>
      <c r="AW19">
        <v>0</v>
      </c>
      <c r="AX19">
        <v>0</v>
      </c>
      <c r="AY19">
        <v>0</v>
      </c>
      <c r="AZ19">
        <v>549</v>
      </c>
      <c r="BA19" s="2">
        <v>9345508</v>
      </c>
      <c r="BB19">
        <v>0</v>
      </c>
      <c r="BC19" s="2">
        <v>14331</v>
      </c>
      <c r="BD19" s="2">
        <v>362968396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 s="2">
        <v>225490383</v>
      </c>
      <c r="BM19">
        <v>0</v>
      </c>
      <c r="BN19" s="2">
        <v>22612798</v>
      </c>
      <c r="BO19">
        <v>0</v>
      </c>
      <c r="BP19" s="2">
        <v>13922183</v>
      </c>
      <c r="BQ19">
        <v>0</v>
      </c>
      <c r="BR19" s="2">
        <v>655540</v>
      </c>
      <c r="BS19">
        <v>0</v>
      </c>
      <c r="BU19" s="3">
        <v>44412</v>
      </c>
      <c r="BV19" s="3">
        <v>44416</v>
      </c>
      <c r="BW19">
        <v>12641</v>
      </c>
      <c r="BX19">
        <v>12641</v>
      </c>
      <c r="BY19" t="s">
        <v>87</v>
      </c>
      <c r="BZ19">
        <v>226</v>
      </c>
      <c r="CA19" s="2">
        <v>6228831</v>
      </c>
      <c r="CB19">
        <v>0</v>
      </c>
    </row>
    <row r="20" spans="1:80" x14ac:dyDescent="0.25">
      <c r="A20" t="str">
        <f t="shared" si="1"/>
        <v>10198</v>
      </c>
      <c r="B20" t="s">
        <v>284</v>
      </c>
      <c r="C20" t="s">
        <v>80</v>
      </c>
      <c r="D20" t="s">
        <v>94</v>
      </c>
      <c r="E20" t="s">
        <v>86</v>
      </c>
      <c r="F20" t="s">
        <v>86</v>
      </c>
      <c r="G20" t="s">
        <v>86</v>
      </c>
      <c r="H20" t="s">
        <v>86</v>
      </c>
      <c r="I20" t="s">
        <v>86</v>
      </c>
      <c r="J20" t="s">
        <v>86</v>
      </c>
      <c r="K20" t="s">
        <v>86</v>
      </c>
      <c r="L20" t="s">
        <v>93</v>
      </c>
      <c r="M20">
        <f t="shared" si="2"/>
        <v>11281</v>
      </c>
      <c r="N20" t="s">
        <v>468</v>
      </c>
      <c r="O20" t="str">
        <f t="shared" si="0"/>
        <v>RDC98M8A</v>
      </c>
      <c r="P20">
        <v>0</v>
      </c>
      <c r="Q20">
        <v>0</v>
      </c>
      <c r="R20">
        <f t="shared" si="3"/>
        <v>0</v>
      </c>
      <c r="S20" t="s">
        <v>94</v>
      </c>
      <c r="T20">
        <v>11281</v>
      </c>
      <c r="U20">
        <v>0</v>
      </c>
      <c r="V20">
        <v>0</v>
      </c>
      <c r="W20" s="2">
        <v>4789</v>
      </c>
      <c r="X20" s="2">
        <v>45051085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2">
        <v>4789</v>
      </c>
      <c r="AU20" s="2">
        <v>45051085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2">
        <v>45051085</v>
      </c>
      <c r="BS20">
        <v>0</v>
      </c>
      <c r="BU20" s="3">
        <v>44074</v>
      </c>
      <c r="BV20" s="3">
        <v>44416</v>
      </c>
      <c r="BW20">
        <v>4789</v>
      </c>
      <c r="BX20">
        <v>4789</v>
      </c>
      <c r="BY20" t="s">
        <v>86</v>
      </c>
      <c r="BZ20">
        <v>0</v>
      </c>
      <c r="CA20">
        <v>0</v>
      </c>
      <c r="CB20">
        <v>0</v>
      </c>
    </row>
    <row r="21" spans="1:80" x14ac:dyDescent="0.25">
      <c r="A21" t="str">
        <f t="shared" si="1"/>
        <v>10999</v>
      </c>
      <c r="B21" t="s">
        <v>285</v>
      </c>
      <c r="C21" t="s">
        <v>80</v>
      </c>
      <c r="D21" t="s">
        <v>286</v>
      </c>
      <c r="E21" t="s">
        <v>86</v>
      </c>
      <c r="F21" t="s">
        <v>86</v>
      </c>
      <c r="G21" t="s">
        <v>86</v>
      </c>
      <c r="H21" t="s">
        <v>86</v>
      </c>
      <c r="I21" t="s">
        <v>86</v>
      </c>
      <c r="J21" t="s">
        <v>86</v>
      </c>
      <c r="K21" t="s">
        <v>86</v>
      </c>
      <c r="L21" t="s">
        <v>93</v>
      </c>
      <c r="M21">
        <f t="shared" si="2"/>
        <v>11281</v>
      </c>
      <c r="N21" t="s">
        <v>468</v>
      </c>
      <c r="O21" t="str">
        <f t="shared" si="0"/>
        <v>S999M8A</v>
      </c>
      <c r="P21">
        <v>0</v>
      </c>
      <c r="Q21">
        <v>0</v>
      </c>
      <c r="R21">
        <f t="shared" si="3"/>
        <v>0</v>
      </c>
      <c r="S21" t="s">
        <v>95</v>
      </c>
      <c r="T21">
        <v>11281</v>
      </c>
      <c r="U21">
        <v>0</v>
      </c>
      <c r="V21">
        <v>0</v>
      </c>
      <c r="W21" s="2">
        <v>-600000</v>
      </c>
      <c r="X21" s="2">
        <v>-435140467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2">
        <v>-600000</v>
      </c>
      <c r="AU21" s="2">
        <v>-435140467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s="2">
        <v>-435140467</v>
      </c>
      <c r="BS21">
        <v>0</v>
      </c>
      <c r="BU21" s="3">
        <v>44280</v>
      </c>
      <c r="BV21" s="3">
        <v>44416</v>
      </c>
      <c r="BW21">
        <v>-600000</v>
      </c>
      <c r="BX21">
        <v>-600000</v>
      </c>
      <c r="BY21" t="s">
        <v>86</v>
      </c>
      <c r="BZ21">
        <v>0</v>
      </c>
      <c r="CA21">
        <v>0</v>
      </c>
      <c r="CB21">
        <v>0</v>
      </c>
    </row>
    <row r="22" spans="1:80" x14ac:dyDescent="0.25">
      <c r="A22" t="str">
        <f t="shared" si="1"/>
        <v>10999</v>
      </c>
      <c r="B22" t="s">
        <v>285</v>
      </c>
      <c r="C22" t="s">
        <v>80</v>
      </c>
      <c r="D22" t="s">
        <v>286</v>
      </c>
      <c r="E22" t="s">
        <v>86</v>
      </c>
      <c r="F22" t="s">
        <v>86</v>
      </c>
      <c r="G22" t="s">
        <v>86</v>
      </c>
      <c r="H22" t="s">
        <v>86</v>
      </c>
      <c r="I22" t="s">
        <v>86</v>
      </c>
      <c r="J22" t="s">
        <v>86</v>
      </c>
      <c r="K22" t="s">
        <v>86</v>
      </c>
      <c r="L22" t="s">
        <v>93</v>
      </c>
      <c r="M22">
        <f t="shared" si="2"/>
        <v>11282</v>
      </c>
      <c r="N22" t="s">
        <v>469</v>
      </c>
      <c r="O22" t="str">
        <f t="shared" si="0"/>
        <v>S999M8B</v>
      </c>
      <c r="P22">
        <v>0</v>
      </c>
      <c r="Q22">
        <v>0</v>
      </c>
      <c r="R22">
        <f t="shared" si="3"/>
        <v>0</v>
      </c>
      <c r="S22" t="s">
        <v>95</v>
      </c>
      <c r="T22">
        <v>11282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69408</v>
      </c>
      <c r="AD22" s="2">
        <v>203335595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U22" s="3">
        <v>44413</v>
      </c>
      <c r="BV22" s="3">
        <v>44416</v>
      </c>
      <c r="BW22">
        <v>0</v>
      </c>
      <c r="BX22">
        <v>0</v>
      </c>
      <c r="BY22" t="s">
        <v>86</v>
      </c>
      <c r="BZ22">
        <v>0</v>
      </c>
      <c r="CA22">
        <v>0</v>
      </c>
      <c r="CB22">
        <v>0</v>
      </c>
    </row>
    <row r="23" spans="1:80" x14ac:dyDescent="0.25">
      <c r="A23" t="str">
        <f t="shared" si="1"/>
        <v>10999</v>
      </c>
      <c r="B23" t="s">
        <v>285</v>
      </c>
      <c r="C23" t="s">
        <v>96</v>
      </c>
      <c r="D23" t="s">
        <v>286</v>
      </c>
      <c r="E23" t="s">
        <v>81</v>
      </c>
      <c r="F23" t="s">
        <v>82</v>
      </c>
      <c r="G23" t="s">
        <v>83</v>
      </c>
      <c r="H23" t="s">
        <v>97</v>
      </c>
      <c r="I23" t="s">
        <v>98</v>
      </c>
      <c r="J23" t="s">
        <v>99</v>
      </c>
      <c r="K23" t="s">
        <v>100</v>
      </c>
      <c r="L23" t="s">
        <v>93</v>
      </c>
      <c r="M23">
        <f t="shared" si="2"/>
        <v>11283</v>
      </c>
      <c r="N23" t="s">
        <v>470</v>
      </c>
      <c r="O23" t="str">
        <f t="shared" si="0"/>
        <v>S999M8C</v>
      </c>
      <c r="P23">
        <v>0</v>
      </c>
      <c r="Q23">
        <v>0</v>
      </c>
      <c r="R23">
        <f t="shared" si="3"/>
        <v>0</v>
      </c>
      <c r="S23" t="s">
        <v>95</v>
      </c>
      <c r="T23">
        <v>11283</v>
      </c>
      <c r="U23">
        <v>0</v>
      </c>
      <c r="V23">
        <v>0</v>
      </c>
      <c r="W23" s="2">
        <v>0</v>
      </c>
      <c r="X23" s="2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 s="2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2">
        <v>0</v>
      </c>
      <c r="AU23" s="2">
        <v>0</v>
      </c>
      <c r="AV23">
        <v>0</v>
      </c>
      <c r="AW23" s="2">
        <v>0</v>
      </c>
      <c r="AX23" s="2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s="2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 s="3">
        <v>44364</v>
      </c>
      <c r="BV23" s="3">
        <v>44416</v>
      </c>
      <c r="BW23">
        <v>0</v>
      </c>
      <c r="BX23">
        <v>0</v>
      </c>
      <c r="BY23" t="s">
        <v>86</v>
      </c>
      <c r="BZ23">
        <v>0</v>
      </c>
      <c r="CA23">
        <v>0</v>
      </c>
      <c r="CB23">
        <v>0</v>
      </c>
    </row>
    <row r="24" spans="1:80" x14ac:dyDescent="0.25">
      <c r="A24" t="str">
        <f t="shared" si="1"/>
        <v>11002</v>
      </c>
      <c r="B24" t="s">
        <v>287</v>
      </c>
      <c r="C24" t="s">
        <v>96</v>
      </c>
      <c r="D24" t="s">
        <v>288</v>
      </c>
      <c r="E24" t="s">
        <v>81</v>
      </c>
      <c r="F24" t="s">
        <v>82</v>
      </c>
      <c r="G24" t="s">
        <v>83</v>
      </c>
      <c r="H24" t="s">
        <v>97</v>
      </c>
      <c r="I24" t="s">
        <v>98</v>
      </c>
      <c r="J24" t="s">
        <v>99</v>
      </c>
      <c r="K24" t="s">
        <v>100</v>
      </c>
      <c r="L24" t="s">
        <v>93</v>
      </c>
      <c r="M24">
        <f t="shared" si="2"/>
        <v>11161</v>
      </c>
      <c r="N24" t="s">
        <v>463</v>
      </c>
      <c r="O24" t="str">
        <f t="shared" si="0"/>
        <v>S002M6A</v>
      </c>
      <c r="P24">
        <v>5500000</v>
      </c>
      <c r="Q24">
        <v>2600000</v>
      </c>
      <c r="R24">
        <f t="shared" si="3"/>
        <v>8100000</v>
      </c>
      <c r="S24" t="s">
        <v>101</v>
      </c>
      <c r="T24">
        <v>11161</v>
      </c>
      <c r="U24" s="2">
        <v>6020000</v>
      </c>
      <c r="V24" s="2">
        <v>8600000</v>
      </c>
      <c r="W24" s="2">
        <v>3760</v>
      </c>
      <c r="X24" s="2">
        <v>107795886</v>
      </c>
      <c r="Y24" s="2">
        <v>175795602</v>
      </c>
      <c r="Z24">
        <v>0</v>
      </c>
      <c r="AA24" s="2">
        <v>0</v>
      </c>
      <c r="AB24" s="2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2">
        <v>0</v>
      </c>
      <c r="AI24" s="2">
        <v>0</v>
      </c>
      <c r="AJ24">
        <v>0</v>
      </c>
      <c r="AK24" s="2">
        <v>0</v>
      </c>
      <c r="AL24" s="2">
        <v>0</v>
      </c>
      <c r="AM24">
        <v>0</v>
      </c>
      <c r="AN24" s="2">
        <v>0</v>
      </c>
      <c r="AO24" s="2">
        <v>0</v>
      </c>
      <c r="AP24">
        <v>0</v>
      </c>
      <c r="AQ24">
        <v>0</v>
      </c>
      <c r="AR24" s="2">
        <v>0</v>
      </c>
      <c r="AS24" s="2">
        <v>0</v>
      </c>
      <c r="AT24" s="2">
        <v>3760</v>
      </c>
      <c r="AU24" s="2">
        <v>107795886</v>
      </c>
      <c r="AV24" s="2">
        <v>175795602</v>
      </c>
      <c r="AW24">
        <v>24</v>
      </c>
      <c r="AX24" s="2">
        <v>1439509</v>
      </c>
      <c r="AY24" s="2">
        <v>2520000</v>
      </c>
      <c r="AZ24">
        <v>0</v>
      </c>
      <c r="BA24" s="2">
        <v>0</v>
      </c>
      <c r="BB24" s="2">
        <v>0</v>
      </c>
      <c r="BC24">
        <v>0</v>
      </c>
      <c r="BD24">
        <v>0</v>
      </c>
      <c r="BE24">
        <v>0</v>
      </c>
      <c r="BF24">
        <v>0</v>
      </c>
      <c r="BG24" s="2">
        <v>0</v>
      </c>
      <c r="BH24" s="2">
        <v>0</v>
      </c>
      <c r="BI24">
        <v>0</v>
      </c>
      <c r="BJ24">
        <v>0</v>
      </c>
      <c r="BK24" s="2">
        <v>0</v>
      </c>
      <c r="BL24" s="2">
        <v>4799063</v>
      </c>
      <c r="BM24" s="2">
        <v>7726200</v>
      </c>
      <c r="BN24" s="2">
        <v>17237996</v>
      </c>
      <c r="BO24" s="2">
        <v>28565300</v>
      </c>
      <c r="BP24" s="2">
        <v>9395856</v>
      </c>
      <c r="BQ24" s="2">
        <v>15784500</v>
      </c>
      <c r="BR24" s="2">
        <v>75689771</v>
      </c>
      <c r="BS24" s="2">
        <v>122664602</v>
      </c>
      <c r="BT24" s="3">
        <v>44379</v>
      </c>
      <c r="BU24" s="3">
        <v>44377</v>
      </c>
      <c r="BV24" s="3">
        <v>44416</v>
      </c>
      <c r="BW24">
        <v>3760</v>
      </c>
      <c r="BX24">
        <v>3760</v>
      </c>
      <c r="BY24" t="s">
        <v>100</v>
      </c>
      <c r="BZ24">
        <v>0</v>
      </c>
      <c r="CA24" s="2">
        <v>0</v>
      </c>
      <c r="CB24" s="2">
        <v>0</v>
      </c>
    </row>
    <row r="25" spans="1:80" x14ac:dyDescent="0.25">
      <c r="A25" t="str">
        <f t="shared" si="1"/>
        <v>11002</v>
      </c>
      <c r="B25" t="s">
        <v>287</v>
      </c>
      <c r="C25" t="s">
        <v>96</v>
      </c>
      <c r="D25" t="s">
        <v>288</v>
      </c>
      <c r="E25" t="s">
        <v>81</v>
      </c>
      <c r="F25" t="s">
        <v>82</v>
      </c>
      <c r="G25" t="s">
        <v>83</v>
      </c>
      <c r="H25" t="s">
        <v>97</v>
      </c>
      <c r="I25" t="s">
        <v>98</v>
      </c>
      <c r="J25" t="s">
        <v>99</v>
      </c>
      <c r="K25" t="s">
        <v>100</v>
      </c>
      <c r="L25" t="s">
        <v>93</v>
      </c>
      <c r="M25">
        <f t="shared" si="2"/>
        <v>11162</v>
      </c>
      <c r="N25" t="s">
        <v>464</v>
      </c>
      <c r="O25" t="str">
        <f t="shared" si="0"/>
        <v>S002M6B</v>
      </c>
      <c r="P25">
        <v>2900000</v>
      </c>
      <c r="Q25">
        <v>3600000</v>
      </c>
      <c r="R25">
        <f t="shared" si="3"/>
        <v>6500000</v>
      </c>
      <c r="S25" t="s">
        <v>101</v>
      </c>
      <c r="T25">
        <v>11162</v>
      </c>
      <c r="U25" s="2">
        <v>3220000</v>
      </c>
      <c r="V25" s="2">
        <v>4600000</v>
      </c>
      <c r="W25" s="2">
        <v>8056</v>
      </c>
      <c r="X25" s="2">
        <v>124160174</v>
      </c>
      <c r="Y25" s="2">
        <v>187351000</v>
      </c>
      <c r="Z25">
        <v>0</v>
      </c>
      <c r="AA25" s="2">
        <v>0</v>
      </c>
      <c r="AB25" s="2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2">
        <v>0</v>
      </c>
      <c r="AI25" s="2">
        <v>0</v>
      </c>
      <c r="AJ25">
        <v>0</v>
      </c>
      <c r="AK25" s="2">
        <v>0</v>
      </c>
      <c r="AL25" s="2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2">
        <v>0</v>
      </c>
      <c r="AS25" s="2">
        <v>0</v>
      </c>
      <c r="AT25" s="2">
        <v>8056</v>
      </c>
      <c r="AU25" s="2">
        <v>124160174</v>
      </c>
      <c r="AV25" s="2">
        <v>187351000</v>
      </c>
      <c r="AW25">
        <v>0</v>
      </c>
      <c r="AX25" s="2">
        <v>0</v>
      </c>
      <c r="AY25" s="2">
        <v>0</v>
      </c>
      <c r="AZ25">
        <v>45</v>
      </c>
      <c r="BA25" s="2">
        <v>858175</v>
      </c>
      <c r="BB25" s="2">
        <v>1157400</v>
      </c>
      <c r="BC25">
        <v>0</v>
      </c>
      <c r="BD25">
        <v>0</v>
      </c>
      <c r="BE25">
        <v>0</v>
      </c>
      <c r="BF25">
        <v>0</v>
      </c>
      <c r="BG25" s="2">
        <v>0</v>
      </c>
      <c r="BH25" s="2">
        <v>0</v>
      </c>
      <c r="BI25">
        <v>0</v>
      </c>
      <c r="BJ25">
        <v>0</v>
      </c>
      <c r="BK25" s="2">
        <v>0</v>
      </c>
      <c r="BL25" s="2">
        <v>5516626</v>
      </c>
      <c r="BM25" s="2">
        <v>8368700</v>
      </c>
      <c r="BN25" s="2">
        <v>48237584</v>
      </c>
      <c r="BO25" s="2">
        <v>86732100</v>
      </c>
      <c r="BP25" s="2">
        <v>6513852</v>
      </c>
      <c r="BQ25" s="2">
        <v>10639500</v>
      </c>
      <c r="BR25" s="2">
        <v>63892112</v>
      </c>
      <c r="BS25" s="2">
        <v>81610700</v>
      </c>
      <c r="BT25" s="3">
        <v>44379</v>
      </c>
      <c r="BU25" s="3">
        <v>44376</v>
      </c>
      <c r="BV25" s="3">
        <v>44416</v>
      </c>
      <c r="BW25">
        <v>8056</v>
      </c>
      <c r="BX25">
        <v>8056</v>
      </c>
      <c r="BY25" t="s">
        <v>100</v>
      </c>
      <c r="BZ25">
        <v>0</v>
      </c>
      <c r="CA25" s="2">
        <v>0</v>
      </c>
      <c r="CB25" s="2">
        <v>0</v>
      </c>
    </row>
    <row r="26" spans="1:80" x14ac:dyDescent="0.25">
      <c r="A26" t="str">
        <f t="shared" si="1"/>
        <v>11002</v>
      </c>
      <c r="B26" t="s">
        <v>287</v>
      </c>
      <c r="C26" t="s">
        <v>96</v>
      </c>
      <c r="D26" t="s">
        <v>288</v>
      </c>
      <c r="E26" t="s">
        <v>81</v>
      </c>
      <c r="F26" t="s">
        <v>82</v>
      </c>
      <c r="G26" t="s">
        <v>83</v>
      </c>
      <c r="H26" t="s">
        <v>97</v>
      </c>
      <c r="I26" t="s">
        <v>98</v>
      </c>
      <c r="J26" t="s">
        <v>99</v>
      </c>
      <c r="K26" t="s">
        <v>100</v>
      </c>
      <c r="L26" t="s">
        <v>93</v>
      </c>
      <c r="M26">
        <f t="shared" si="2"/>
        <v>11171</v>
      </c>
      <c r="N26" t="s">
        <v>465</v>
      </c>
      <c r="O26" t="str">
        <f t="shared" si="0"/>
        <v>S002M7A</v>
      </c>
      <c r="P26">
        <v>6600000</v>
      </c>
      <c r="Q26">
        <v>500000</v>
      </c>
      <c r="R26">
        <f t="shared" si="3"/>
        <v>7100000</v>
      </c>
      <c r="S26" t="s">
        <v>101</v>
      </c>
      <c r="T26">
        <v>11171</v>
      </c>
      <c r="U26" s="2">
        <v>7275000</v>
      </c>
      <c r="V26" s="2">
        <v>9700000</v>
      </c>
      <c r="W26" s="2">
        <v>3850</v>
      </c>
      <c r="X26" s="2">
        <v>97513971</v>
      </c>
      <c r="Y26" s="2">
        <v>165128100</v>
      </c>
      <c r="Z26">
        <v>0</v>
      </c>
      <c r="AA26" s="2">
        <v>0</v>
      </c>
      <c r="AB26" s="2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2">
        <v>0</v>
      </c>
      <c r="AI26" s="2">
        <v>0</v>
      </c>
      <c r="AJ26">
        <v>0</v>
      </c>
      <c r="AK26" s="2">
        <v>0</v>
      </c>
      <c r="AL26" s="2">
        <v>0</v>
      </c>
      <c r="AM26">
        <v>0</v>
      </c>
      <c r="AN26" s="2">
        <v>0</v>
      </c>
      <c r="AO26" s="2">
        <v>0</v>
      </c>
      <c r="AP26">
        <v>0</v>
      </c>
      <c r="AQ26">
        <v>0</v>
      </c>
      <c r="AR26" s="2">
        <v>0</v>
      </c>
      <c r="AS26" s="2">
        <v>0</v>
      </c>
      <c r="AT26" s="2">
        <v>3850</v>
      </c>
      <c r="AU26" s="2">
        <v>97513971</v>
      </c>
      <c r="AV26" s="2">
        <v>165128100</v>
      </c>
      <c r="AW26">
        <v>36</v>
      </c>
      <c r="AX26" s="2">
        <v>1359808</v>
      </c>
      <c r="AY26" s="2">
        <v>2268000</v>
      </c>
      <c r="AZ26">
        <v>34</v>
      </c>
      <c r="BA26" s="2">
        <v>1273756</v>
      </c>
      <c r="BB26" s="2">
        <v>2258000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 s="2">
        <v>9735048</v>
      </c>
      <c r="BM26" s="2">
        <v>16706100</v>
      </c>
      <c r="BN26" s="2">
        <v>14473868</v>
      </c>
      <c r="BO26" s="2">
        <v>24679900</v>
      </c>
      <c r="BP26" s="2">
        <v>21222886</v>
      </c>
      <c r="BQ26" s="2">
        <v>37620000</v>
      </c>
      <c r="BR26" s="2">
        <v>50680425</v>
      </c>
      <c r="BS26" s="2">
        <v>83556100</v>
      </c>
      <c r="BT26" s="3">
        <v>44379</v>
      </c>
      <c r="BU26" s="3">
        <v>44373</v>
      </c>
      <c r="BV26" s="3">
        <v>44416</v>
      </c>
      <c r="BW26">
        <v>3850</v>
      </c>
      <c r="BX26">
        <v>3850</v>
      </c>
      <c r="BY26" t="s">
        <v>100</v>
      </c>
      <c r="BZ26">
        <v>0</v>
      </c>
      <c r="CA26" s="2">
        <v>0</v>
      </c>
      <c r="CB26" s="2">
        <v>0</v>
      </c>
    </row>
    <row r="27" spans="1:80" x14ac:dyDescent="0.25">
      <c r="A27" t="str">
        <f t="shared" si="1"/>
        <v>11002</v>
      </c>
      <c r="B27" t="s">
        <v>287</v>
      </c>
      <c r="C27" t="s">
        <v>96</v>
      </c>
      <c r="D27" t="s">
        <v>288</v>
      </c>
      <c r="E27" t="s">
        <v>81</v>
      </c>
      <c r="F27" t="s">
        <v>82</v>
      </c>
      <c r="G27" t="s">
        <v>83</v>
      </c>
      <c r="H27" t="s">
        <v>97</v>
      </c>
      <c r="I27" t="s">
        <v>98</v>
      </c>
      <c r="J27" t="s">
        <v>99</v>
      </c>
      <c r="K27" t="s">
        <v>100</v>
      </c>
      <c r="L27" t="s">
        <v>93</v>
      </c>
      <c r="M27">
        <f t="shared" si="2"/>
        <v>11172</v>
      </c>
      <c r="N27" t="s">
        <v>466</v>
      </c>
      <c r="O27" t="str">
        <f t="shared" si="0"/>
        <v>S002M7B</v>
      </c>
      <c r="P27">
        <v>9300000</v>
      </c>
      <c r="Q27">
        <v>200000</v>
      </c>
      <c r="R27">
        <f t="shared" si="3"/>
        <v>9500000</v>
      </c>
      <c r="S27" t="s">
        <v>101</v>
      </c>
      <c r="T27">
        <v>11172</v>
      </c>
      <c r="U27" s="2">
        <v>10241000</v>
      </c>
      <c r="V27" s="2">
        <v>13300000</v>
      </c>
      <c r="W27" s="2">
        <v>5860</v>
      </c>
      <c r="X27" s="2">
        <v>112652671</v>
      </c>
      <c r="Y27" s="2">
        <v>175881500</v>
      </c>
      <c r="Z27">
        <v>0</v>
      </c>
      <c r="AA27" s="2">
        <v>0</v>
      </c>
      <c r="AB27" s="2">
        <v>0</v>
      </c>
      <c r="AC27">
        <v>0</v>
      </c>
      <c r="AD27">
        <v>0</v>
      </c>
      <c r="AE27">
        <v>0</v>
      </c>
      <c r="AF27">
        <v>0</v>
      </c>
      <c r="AG27" s="2">
        <v>0</v>
      </c>
      <c r="AH27" s="2">
        <v>0</v>
      </c>
      <c r="AI27" s="2">
        <v>0</v>
      </c>
      <c r="AJ27">
        <v>0</v>
      </c>
      <c r="AK27" s="2">
        <v>0</v>
      </c>
      <c r="AL27" s="2">
        <v>0</v>
      </c>
      <c r="AM27">
        <v>0</v>
      </c>
      <c r="AN27" s="2">
        <v>0</v>
      </c>
      <c r="AO27" s="2">
        <v>0</v>
      </c>
      <c r="AP27">
        <v>0</v>
      </c>
      <c r="AQ27">
        <v>0</v>
      </c>
      <c r="AR27" s="2">
        <v>0</v>
      </c>
      <c r="AS27" s="2">
        <v>0</v>
      </c>
      <c r="AT27" s="2">
        <v>5860</v>
      </c>
      <c r="AU27" s="2">
        <v>112652671</v>
      </c>
      <c r="AV27" s="2">
        <v>175881500</v>
      </c>
      <c r="AW27">
        <v>12</v>
      </c>
      <c r="AX27" s="2">
        <v>120257</v>
      </c>
      <c r="AY27" s="2">
        <v>240000</v>
      </c>
      <c r="AZ27">
        <v>88</v>
      </c>
      <c r="BA27" s="2">
        <v>1769005</v>
      </c>
      <c r="BB27" s="2">
        <v>3002000</v>
      </c>
      <c r="BC27">
        <v>0</v>
      </c>
      <c r="BD27">
        <v>0</v>
      </c>
      <c r="BE27">
        <v>0</v>
      </c>
      <c r="BF27">
        <v>0</v>
      </c>
      <c r="BG27" s="2">
        <v>0</v>
      </c>
      <c r="BH27" s="2">
        <v>0</v>
      </c>
      <c r="BI27">
        <v>0</v>
      </c>
      <c r="BJ27" s="2">
        <v>0</v>
      </c>
      <c r="BK27" s="2">
        <v>0</v>
      </c>
      <c r="BL27" s="2">
        <v>13578928</v>
      </c>
      <c r="BM27" s="2">
        <v>24519700</v>
      </c>
      <c r="BN27" s="2">
        <v>26412538</v>
      </c>
      <c r="BO27" s="2">
        <v>46889800</v>
      </c>
      <c r="BP27" s="2">
        <v>15572070</v>
      </c>
      <c r="BQ27" s="2">
        <v>23489700</v>
      </c>
      <c r="BR27" s="2">
        <v>51567157</v>
      </c>
      <c r="BS27" s="2">
        <v>72503300</v>
      </c>
      <c r="BT27" s="3">
        <v>44379</v>
      </c>
      <c r="BU27" s="3">
        <v>44377</v>
      </c>
      <c r="BV27" s="3">
        <v>44416</v>
      </c>
      <c r="BW27">
        <v>5860</v>
      </c>
      <c r="BX27">
        <v>5860</v>
      </c>
      <c r="BY27" t="s">
        <v>100</v>
      </c>
      <c r="BZ27">
        <v>0</v>
      </c>
      <c r="CA27" s="2">
        <v>0</v>
      </c>
      <c r="CB27" s="2">
        <v>0</v>
      </c>
    </row>
    <row r="28" spans="1:80" x14ac:dyDescent="0.25">
      <c r="A28" t="str">
        <f t="shared" si="1"/>
        <v>11002</v>
      </c>
      <c r="B28" t="s">
        <v>287</v>
      </c>
      <c r="C28" t="s">
        <v>96</v>
      </c>
      <c r="D28" t="s">
        <v>288</v>
      </c>
      <c r="E28" t="s">
        <v>81</v>
      </c>
      <c r="F28" t="s">
        <v>82</v>
      </c>
      <c r="G28" t="s">
        <v>83</v>
      </c>
      <c r="H28" t="s">
        <v>97</v>
      </c>
      <c r="I28" t="s">
        <v>98</v>
      </c>
      <c r="J28" t="s">
        <v>99</v>
      </c>
      <c r="K28" t="s">
        <v>100</v>
      </c>
      <c r="L28" t="s">
        <v>93</v>
      </c>
      <c r="M28">
        <f t="shared" si="2"/>
        <v>11173</v>
      </c>
      <c r="N28" t="s">
        <v>467</v>
      </c>
      <c r="O28" t="str">
        <f t="shared" si="0"/>
        <v>S002M7C</v>
      </c>
      <c r="P28">
        <v>7700000</v>
      </c>
      <c r="Q28">
        <v>200000</v>
      </c>
      <c r="R28">
        <f t="shared" si="3"/>
        <v>7900000</v>
      </c>
      <c r="S28" t="s">
        <v>101</v>
      </c>
      <c r="T28">
        <v>11173</v>
      </c>
      <c r="U28" s="2">
        <v>8500000</v>
      </c>
      <c r="V28" s="2">
        <v>10000000</v>
      </c>
      <c r="W28" s="2">
        <v>4490</v>
      </c>
      <c r="X28" s="2">
        <v>149587342</v>
      </c>
      <c r="Y28" s="2">
        <v>209179000</v>
      </c>
      <c r="Z28">
        <v>0</v>
      </c>
      <c r="AA28" s="2">
        <v>0</v>
      </c>
      <c r="AB28" s="2">
        <v>0</v>
      </c>
      <c r="AC28">
        <v>0</v>
      </c>
      <c r="AD28" s="2">
        <v>0</v>
      </c>
      <c r="AE28" s="2">
        <v>0</v>
      </c>
      <c r="AF28" s="2">
        <v>0</v>
      </c>
      <c r="AG28">
        <v>0</v>
      </c>
      <c r="AH28" s="2">
        <v>0</v>
      </c>
      <c r="AI28" s="2">
        <v>0</v>
      </c>
      <c r="AJ28">
        <v>0</v>
      </c>
      <c r="AK28">
        <v>0</v>
      </c>
      <c r="AL28">
        <v>0</v>
      </c>
      <c r="AM28">
        <v>0</v>
      </c>
      <c r="AN28" s="2">
        <v>0</v>
      </c>
      <c r="AO28" s="2">
        <v>0</v>
      </c>
      <c r="AP28">
        <v>0</v>
      </c>
      <c r="AQ28">
        <v>0</v>
      </c>
      <c r="AR28" s="2">
        <v>0</v>
      </c>
      <c r="AS28" s="2">
        <v>0</v>
      </c>
      <c r="AT28" s="2">
        <v>4490</v>
      </c>
      <c r="AU28" s="2">
        <v>149587342</v>
      </c>
      <c r="AV28" s="2">
        <v>209179000</v>
      </c>
      <c r="AW28">
        <v>1</v>
      </c>
      <c r="AX28" s="2">
        <v>130148</v>
      </c>
      <c r="AY28" s="2">
        <v>175000</v>
      </c>
      <c r="AZ28">
        <v>0</v>
      </c>
      <c r="BA28">
        <v>0</v>
      </c>
      <c r="BB28">
        <v>0</v>
      </c>
      <c r="BC28">
        <v>0</v>
      </c>
      <c r="BD28" s="2">
        <v>0</v>
      </c>
      <c r="BE28" s="2">
        <v>0</v>
      </c>
      <c r="BF28">
        <v>0</v>
      </c>
      <c r="BG28" s="2">
        <v>0</v>
      </c>
      <c r="BH28" s="2">
        <v>0</v>
      </c>
      <c r="BI28">
        <v>0</v>
      </c>
      <c r="BJ28">
        <v>0</v>
      </c>
      <c r="BK28" s="2">
        <v>0</v>
      </c>
      <c r="BL28" s="2">
        <v>54737648</v>
      </c>
      <c r="BM28" s="2">
        <v>80204500</v>
      </c>
      <c r="BN28" s="2">
        <v>3876198</v>
      </c>
      <c r="BO28" s="2">
        <v>6614500</v>
      </c>
      <c r="BP28" s="2">
        <v>18485768</v>
      </c>
      <c r="BQ28" s="2">
        <v>25244000</v>
      </c>
      <c r="BR28" s="2">
        <v>70560092</v>
      </c>
      <c r="BS28" s="2">
        <v>94474000</v>
      </c>
      <c r="BT28" s="3">
        <v>44379</v>
      </c>
      <c r="BU28" s="3">
        <v>44377</v>
      </c>
      <c r="BV28" s="3">
        <v>44416</v>
      </c>
      <c r="BW28">
        <v>4490</v>
      </c>
      <c r="BX28">
        <v>4490</v>
      </c>
      <c r="BY28" t="s">
        <v>100</v>
      </c>
      <c r="BZ28">
        <v>0</v>
      </c>
      <c r="CA28">
        <v>0</v>
      </c>
      <c r="CB28">
        <v>0</v>
      </c>
    </row>
    <row r="29" spans="1:80" x14ac:dyDescent="0.25">
      <c r="A29" t="str">
        <f t="shared" si="1"/>
        <v>11002</v>
      </c>
      <c r="B29" t="s">
        <v>287</v>
      </c>
      <c r="C29" t="s">
        <v>96</v>
      </c>
      <c r="D29" t="s">
        <v>288</v>
      </c>
      <c r="E29" t="s">
        <v>81</v>
      </c>
      <c r="F29" t="s">
        <v>82</v>
      </c>
      <c r="G29" t="s">
        <v>83</v>
      </c>
      <c r="H29" t="s">
        <v>97</v>
      </c>
      <c r="I29" t="s">
        <v>98</v>
      </c>
      <c r="J29" t="s">
        <v>99</v>
      </c>
      <c r="K29" t="s">
        <v>100</v>
      </c>
      <c r="L29" t="s">
        <v>93</v>
      </c>
      <c r="M29">
        <f t="shared" si="2"/>
        <v>11281</v>
      </c>
      <c r="N29" t="s">
        <v>468</v>
      </c>
      <c r="O29" t="str">
        <f t="shared" si="0"/>
        <v>S002M8A</v>
      </c>
      <c r="P29">
        <v>102800000</v>
      </c>
      <c r="Q29">
        <v>0</v>
      </c>
      <c r="R29">
        <f t="shared" si="3"/>
        <v>102800000</v>
      </c>
      <c r="S29" t="s">
        <v>101</v>
      </c>
      <c r="T29">
        <v>11281</v>
      </c>
      <c r="U29" s="2">
        <v>113040000</v>
      </c>
      <c r="V29" s="2">
        <v>125600000</v>
      </c>
      <c r="W29" s="2">
        <v>54014</v>
      </c>
      <c r="X29" s="2">
        <v>635643864</v>
      </c>
      <c r="Y29" s="2">
        <v>860507275</v>
      </c>
      <c r="Z29" s="2">
        <v>0</v>
      </c>
      <c r="AA29" s="2">
        <v>0</v>
      </c>
      <c r="AB29" s="2">
        <v>0</v>
      </c>
      <c r="AC29" s="2">
        <v>36</v>
      </c>
      <c r="AD29" s="2">
        <v>312268</v>
      </c>
      <c r="AE29" s="2">
        <v>424200</v>
      </c>
      <c r="AF29" s="2">
        <v>385636</v>
      </c>
      <c r="AG29" s="2">
        <v>0</v>
      </c>
      <c r="AH29" s="2">
        <v>0</v>
      </c>
      <c r="AI29" s="2">
        <v>0</v>
      </c>
      <c r="AJ29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>
        <v>0</v>
      </c>
      <c r="AQ29">
        <v>0</v>
      </c>
      <c r="AR29" s="2">
        <v>0</v>
      </c>
      <c r="AS29" s="2">
        <v>0</v>
      </c>
      <c r="AT29" s="2">
        <v>54050</v>
      </c>
      <c r="AU29" s="2">
        <v>635956132</v>
      </c>
      <c r="AV29" s="2">
        <v>860931475</v>
      </c>
      <c r="AW29">
        <v>644</v>
      </c>
      <c r="AX29" s="2">
        <v>5021571</v>
      </c>
      <c r="AY29" s="2">
        <v>6624800</v>
      </c>
      <c r="AZ29">
        <v>50</v>
      </c>
      <c r="BA29" s="2">
        <v>416546</v>
      </c>
      <c r="BB29" s="2">
        <v>550300</v>
      </c>
      <c r="BC29" s="2">
        <v>36</v>
      </c>
      <c r="BD29" s="2">
        <v>312268</v>
      </c>
      <c r="BE29" s="2">
        <v>424200</v>
      </c>
      <c r="BF29">
        <v>0</v>
      </c>
      <c r="BG29" s="2">
        <v>0</v>
      </c>
      <c r="BH29" s="2">
        <v>0</v>
      </c>
      <c r="BI29">
        <v>0</v>
      </c>
      <c r="BJ29" s="2">
        <v>0</v>
      </c>
      <c r="BK29" s="2">
        <v>0</v>
      </c>
      <c r="BL29" s="2">
        <v>127871996</v>
      </c>
      <c r="BM29" s="2">
        <v>172329075</v>
      </c>
      <c r="BN29" s="2">
        <v>85656338</v>
      </c>
      <c r="BO29" s="2">
        <v>114011950</v>
      </c>
      <c r="BP29" s="2">
        <v>99588710</v>
      </c>
      <c r="BQ29" s="2">
        <v>134202475</v>
      </c>
      <c r="BR29" s="2">
        <v>294470775</v>
      </c>
      <c r="BS29" s="2">
        <v>403474925</v>
      </c>
      <c r="BT29" s="3">
        <v>44398</v>
      </c>
      <c r="BU29" s="3">
        <v>44410</v>
      </c>
      <c r="BV29" s="3">
        <v>44416</v>
      </c>
      <c r="BW29">
        <v>54050</v>
      </c>
      <c r="BX29">
        <v>54050</v>
      </c>
      <c r="BY29" t="s">
        <v>100</v>
      </c>
      <c r="BZ29">
        <v>0</v>
      </c>
      <c r="CA29" s="2">
        <v>0</v>
      </c>
      <c r="CB29" s="2">
        <v>0</v>
      </c>
    </row>
    <row r="30" spans="1:80" x14ac:dyDescent="0.25">
      <c r="A30" t="str">
        <f t="shared" si="1"/>
        <v>11002</v>
      </c>
      <c r="B30" t="s">
        <v>287</v>
      </c>
      <c r="C30" t="s">
        <v>96</v>
      </c>
      <c r="D30" t="s">
        <v>288</v>
      </c>
      <c r="E30" t="s">
        <v>81</v>
      </c>
      <c r="F30" t="s">
        <v>82</v>
      </c>
      <c r="G30" t="s">
        <v>83</v>
      </c>
      <c r="H30" t="s">
        <v>97</v>
      </c>
      <c r="I30" t="s">
        <v>98</v>
      </c>
      <c r="J30" t="s">
        <v>99</v>
      </c>
      <c r="K30" t="s">
        <v>100</v>
      </c>
      <c r="L30" t="s">
        <v>93</v>
      </c>
      <c r="M30">
        <f t="shared" si="2"/>
        <v>11282</v>
      </c>
      <c r="N30" t="s">
        <v>469</v>
      </c>
      <c r="O30" t="str">
        <f t="shared" si="0"/>
        <v>S002M8B</v>
      </c>
      <c r="P30">
        <v>133500000</v>
      </c>
      <c r="Q30">
        <v>0</v>
      </c>
      <c r="R30">
        <f t="shared" si="3"/>
        <v>133500000</v>
      </c>
      <c r="S30" t="s">
        <v>101</v>
      </c>
      <c r="T30">
        <v>11282</v>
      </c>
      <c r="U30" s="2">
        <v>146880000</v>
      </c>
      <c r="V30" s="2">
        <v>163200000</v>
      </c>
      <c r="W30" s="2">
        <v>74701</v>
      </c>
      <c r="X30" s="2">
        <v>508886424</v>
      </c>
      <c r="Y30" s="2">
        <v>677490600</v>
      </c>
      <c r="Z30" s="2">
        <v>341</v>
      </c>
      <c r="AA30" s="2">
        <v>1037443</v>
      </c>
      <c r="AB30" s="2">
        <v>1201250</v>
      </c>
      <c r="AC30" s="2">
        <v>92</v>
      </c>
      <c r="AD30" s="2">
        <v>670542</v>
      </c>
      <c r="AE30" s="2">
        <v>936800</v>
      </c>
      <c r="AF30" s="2">
        <v>851635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>
        <v>0</v>
      </c>
      <c r="AQ30">
        <v>0</v>
      </c>
      <c r="AR30" s="2">
        <v>96875</v>
      </c>
      <c r="AS30" s="2">
        <v>-16316</v>
      </c>
      <c r="AT30" s="2">
        <v>74452</v>
      </c>
      <c r="AU30" s="2">
        <v>508538394</v>
      </c>
      <c r="AV30" s="2">
        <v>677226150</v>
      </c>
      <c r="AW30" s="2">
        <v>2400</v>
      </c>
      <c r="AX30" s="2">
        <v>34653058</v>
      </c>
      <c r="AY30" s="2">
        <v>39302400</v>
      </c>
      <c r="AZ30">
        <v>360</v>
      </c>
      <c r="BA30" s="2">
        <v>741189</v>
      </c>
      <c r="BB30" s="2">
        <v>944000</v>
      </c>
      <c r="BC30" s="2">
        <v>92</v>
      </c>
      <c r="BD30" s="2">
        <v>670542</v>
      </c>
      <c r="BE30" s="2">
        <v>936800</v>
      </c>
      <c r="BF30">
        <v>0</v>
      </c>
      <c r="BG30" s="2">
        <v>0</v>
      </c>
      <c r="BH30" s="2">
        <v>0</v>
      </c>
      <c r="BI30">
        <v>0</v>
      </c>
      <c r="BJ30" s="2">
        <v>0</v>
      </c>
      <c r="BK30" s="2">
        <v>0</v>
      </c>
      <c r="BL30" s="2">
        <v>190588999</v>
      </c>
      <c r="BM30" s="2">
        <v>244723850</v>
      </c>
      <c r="BN30" s="2">
        <v>96543845</v>
      </c>
      <c r="BO30" s="2">
        <v>130319600</v>
      </c>
      <c r="BP30" s="2">
        <v>61760118</v>
      </c>
      <c r="BQ30" s="2">
        <v>83943650</v>
      </c>
      <c r="BR30" s="2">
        <v>120354460</v>
      </c>
      <c r="BS30" s="2">
        <v>164978300</v>
      </c>
      <c r="BT30" s="3">
        <v>44413</v>
      </c>
      <c r="BU30" s="3">
        <v>44410</v>
      </c>
      <c r="BV30" s="3">
        <v>44416</v>
      </c>
      <c r="BW30">
        <v>74452</v>
      </c>
      <c r="BX30">
        <v>74452</v>
      </c>
      <c r="BY30" t="s">
        <v>100</v>
      </c>
      <c r="BZ30">
        <v>0</v>
      </c>
      <c r="CA30" s="2">
        <v>0</v>
      </c>
      <c r="CB30" s="2">
        <v>0</v>
      </c>
    </row>
    <row r="31" spans="1:80" x14ac:dyDescent="0.25">
      <c r="A31" t="str">
        <f t="shared" si="1"/>
        <v>11002</v>
      </c>
      <c r="B31" t="s">
        <v>287</v>
      </c>
      <c r="C31" t="s">
        <v>96</v>
      </c>
      <c r="D31" t="s">
        <v>288</v>
      </c>
      <c r="E31" t="s">
        <v>81</v>
      </c>
      <c r="F31" t="s">
        <v>82</v>
      </c>
      <c r="G31" t="s">
        <v>83</v>
      </c>
      <c r="H31" t="s">
        <v>97</v>
      </c>
      <c r="I31" t="s">
        <v>98</v>
      </c>
      <c r="J31" t="s">
        <v>99</v>
      </c>
      <c r="K31" t="s">
        <v>100</v>
      </c>
      <c r="L31" t="s">
        <v>93</v>
      </c>
      <c r="M31">
        <f t="shared" si="2"/>
        <v>11283</v>
      </c>
      <c r="N31" t="s">
        <v>470</v>
      </c>
      <c r="O31" t="str">
        <f t="shared" si="0"/>
        <v>S002M8C</v>
      </c>
      <c r="P31">
        <v>38600000</v>
      </c>
      <c r="Q31">
        <v>0</v>
      </c>
      <c r="R31">
        <f t="shared" si="3"/>
        <v>38600000</v>
      </c>
      <c r="S31" t="s">
        <v>101</v>
      </c>
      <c r="T31">
        <v>11283</v>
      </c>
      <c r="U31" s="2">
        <v>42501000</v>
      </c>
      <c r="V31" s="2">
        <v>45700000</v>
      </c>
      <c r="W31" s="2">
        <v>24961</v>
      </c>
      <c r="X31" s="2">
        <v>224881154</v>
      </c>
      <c r="Y31" s="2">
        <v>281387675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>
        <v>0</v>
      </c>
      <c r="AQ31">
        <v>0</v>
      </c>
      <c r="AR31" s="2">
        <v>0</v>
      </c>
      <c r="AS31" s="2">
        <v>0</v>
      </c>
      <c r="AT31" s="2">
        <v>24961</v>
      </c>
      <c r="AU31" s="2">
        <v>224881154</v>
      </c>
      <c r="AV31" s="2">
        <v>281387675</v>
      </c>
      <c r="AW31" s="2">
        <v>0</v>
      </c>
      <c r="AX31" s="2">
        <v>0</v>
      </c>
      <c r="AY31" s="2">
        <v>0</v>
      </c>
      <c r="AZ31">
        <v>110</v>
      </c>
      <c r="BA31" s="2">
        <v>692075</v>
      </c>
      <c r="BB31" s="2">
        <v>871000</v>
      </c>
      <c r="BC31" s="2">
        <v>0</v>
      </c>
      <c r="BD31" s="2">
        <v>0</v>
      </c>
      <c r="BE31" s="2">
        <v>0</v>
      </c>
      <c r="BF31">
        <v>0</v>
      </c>
      <c r="BG31" s="2">
        <v>0</v>
      </c>
      <c r="BH31" s="2">
        <v>0</v>
      </c>
      <c r="BI31">
        <v>0</v>
      </c>
      <c r="BJ31" s="2">
        <v>0</v>
      </c>
      <c r="BK31" s="2">
        <v>0</v>
      </c>
      <c r="BL31" s="2">
        <v>50972777</v>
      </c>
      <c r="BM31" s="2">
        <v>60850300</v>
      </c>
      <c r="BN31" s="2">
        <v>38223774</v>
      </c>
      <c r="BO31" s="2">
        <v>49544750</v>
      </c>
      <c r="BP31" s="2">
        <v>38033695</v>
      </c>
      <c r="BQ31" s="2">
        <v>49308050</v>
      </c>
      <c r="BR31" s="2">
        <v>97212037</v>
      </c>
      <c r="BS31" s="2">
        <v>121118675</v>
      </c>
      <c r="BT31" s="3">
        <v>44379</v>
      </c>
      <c r="BU31" s="3">
        <v>44407</v>
      </c>
      <c r="BV31" s="3">
        <v>44416</v>
      </c>
      <c r="BW31">
        <v>24961</v>
      </c>
      <c r="BX31">
        <v>24961</v>
      </c>
      <c r="BY31" t="s">
        <v>100</v>
      </c>
      <c r="BZ31">
        <v>0</v>
      </c>
      <c r="CA31" s="2">
        <v>0</v>
      </c>
      <c r="CB31" s="2">
        <v>0</v>
      </c>
    </row>
    <row r="32" spans="1:80" x14ac:dyDescent="0.25">
      <c r="A32" t="str">
        <f t="shared" si="1"/>
        <v>11002</v>
      </c>
      <c r="B32" t="s">
        <v>287</v>
      </c>
      <c r="C32" t="s">
        <v>80</v>
      </c>
      <c r="D32" t="s">
        <v>288</v>
      </c>
      <c r="E32" t="s">
        <v>81</v>
      </c>
      <c r="F32" t="s">
        <v>82</v>
      </c>
      <c r="G32" t="s">
        <v>83</v>
      </c>
      <c r="H32" t="s">
        <v>97</v>
      </c>
      <c r="I32" t="s">
        <v>102</v>
      </c>
      <c r="J32" t="s">
        <v>103</v>
      </c>
      <c r="K32" t="s">
        <v>104</v>
      </c>
      <c r="L32" t="s">
        <v>105</v>
      </c>
      <c r="M32">
        <f t="shared" si="2"/>
        <v>11384</v>
      </c>
      <c r="N32" t="s">
        <v>471</v>
      </c>
      <c r="O32" t="str">
        <f t="shared" si="0"/>
        <v>S002M8D</v>
      </c>
      <c r="P32">
        <v>37400000</v>
      </c>
      <c r="Q32">
        <v>0</v>
      </c>
      <c r="R32">
        <f t="shared" si="3"/>
        <v>37400000</v>
      </c>
      <c r="S32" t="s">
        <v>101</v>
      </c>
      <c r="T32">
        <v>11384</v>
      </c>
      <c r="U32" s="2">
        <v>41160000</v>
      </c>
      <c r="V32" s="2">
        <v>42000000</v>
      </c>
      <c r="W32" s="2">
        <v>3997</v>
      </c>
      <c r="X32" s="2">
        <v>47568565</v>
      </c>
      <c r="Y32" s="2">
        <v>62876050</v>
      </c>
      <c r="Z32" s="2">
        <v>31</v>
      </c>
      <c r="AA32" s="2">
        <v>1764055</v>
      </c>
      <c r="AB32" s="2">
        <v>1856900</v>
      </c>
      <c r="AC3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>
        <v>0</v>
      </c>
      <c r="AK32" s="2">
        <v>0</v>
      </c>
      <c r="AL32" s="2">
        <v>0</v>
      </c>
      <c r="AM32">
        <v>0</v>
      </c>
      <c r="AN32" s="2">
        <v>0</v>
      </c>
      <c r="AO32" s="2">
        <v>0</v>
      </c>
      <c r="AP32">
        <v>0</v>
      </c>
      <c r="AQ32">
        <v>0</v>
      </c>
      <c r="AR32" s="2">
        <v>92845</v>
      </c>
      <c r="AS32" s="2">
        <v>35524</v>
      </c>
      <c r="AT32" s="2">
        <v>3966</v>
      </c>
      <c r="AU32" s="2">
        <v>45840034</v>
      </c>
      <c r="AV32" s="2">
        <v>61019150</v>
      </c>
      <c r="AW32">
        <v>140</v>
      </c>
      <c r="AX32" s="2">
        <v>3623979</v>
      </c>
      <c r="AY32" s="2">
        <v>4462200</v>
      </c>
      <c r="AZ3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>
        <v>0</v>
      </c>
      <c r="BG32" s="2">
        <v>0</v>
      </c>
      <c r="BH32" s="2">
        <v>0</v>
      </c>
      <c r="BI32">
        <v>0</v>
      </c>
      <c r="BJ32" s="2">
        <v>0</v>
      </c>
      <c r="BK32" s="2">
        <v>0</v>
      </c>
      <c r="BL32" s="2">
        <v>22635852</v>
      </c>
      <c r="BM32" s="2">
        <v>28445800</v>
      </c>
      <c r="BN32" s="2">
        <v>8227607</v>
      </c>
      <c r="BO32" s="2">
        <v>11522700</v>
      </c>
      <c r="BP32" s="2">
        <v>4713489</v>
      </c>
      <c r="BQ32" s="2">
        <v>6561750</v>
      </c>
      <c r="BR32" s="2">
        <v>10263086</v>
      </c>
      <c r="BS32" s="2">
        <v>14488900</v>
      </c>
      <c r="BT32" s="3">
        <v>44413</v>
      </c>
      <c r="BU32" s="3">
        <v>44406</v>
      </c>
      <c r="BV32" s="3">
        <v>44416</v>
      </c>
      <c r="BW32">
        <v>3966</v>
      </c>
      <c r="BX32">
        <v>3966</v>
      </c>
      <c r="BY32" t="s">
        <v>100</v>
      </c>
      <c r="BZ32">
        <v>0</v>
      </c>
      <c r="CA32" s="2">
        <v>0</v>
      </c>
      <c r="CB32" s="2">
        <v>0</v>
      </c>
    </row>
    <row r="33" spans="1:80" x14ac:dyDescent="0.25">
      <c r="A33" t="str">
        <f t="shared" si="1"/>
        <v>11010</v>
      </c>
      <c r="B33" t="s">
        <v>289</v>
      </c>
      <c r="C33" t="s">
        <v>80</v>
      </c>
      <c r="D33" t="s">
        <v>290</v>
      </c>
      <c r="E33" t="s">
        <v>81</v>
      </c>
      <c r="F33" t="s">
        <v>82</v>
      </c>
      <c r="G33" t="s">
        <v>83</v>
      </c>
      <c r="H33" t="s">
        <v>97</v>
      </c>
      <c r="I33" t="s">
        <v>102</v>
      </c>
      <c r="J33" t="s">
        <v>103</v>
      </c>
      <c r="K33" t="s">
        <v>104</v>
      </c>
      <c r="L33" t="s">
        <v>105</v>
      </c>
      <c r="M33">
        <f t="shared" si="2"/>
        <v>11161</v>
      </c>
      <c r="N33" t="s">
        <v>463</v>
      </c>
      <c r="O33" t="str">
        <f t="shared" si="0"/>
        <v>S010M6A</v>
      </c>
      <c r="P33">
        <v>8300000</v>
      </c>
      <c r="Q33">
        <v>1000000</v>
      </c>
      <c r="R33">
        <f t="shared" si="3"/>
        <v>9300000</v>
      </c>
      <c r="S33" t="s">
        <v>106</v>
      </c>
      <c r="T33">
        <v>11161</v>
      </c>
      <c r="U33" s="2">
        <v>9100000</v>
      </c>
      <c r="V33" s="2">
        <v>13000000</v>
      </c>
      <c r="W33" s="2">
        <v>4273</v>
      </c>
      <c r="X33" s="2">
        <v>125247329</v>
      </c>
      <c r="Y33" s="2">
        <v>197874800</v>
      </c>
      <c r="Z33">
        <v>48</v>
      </c>
      <c r="AA33" s="2">
        <v>2184846</v>
      </c>
      <c r="AB33" s="2">
        <v>3215700</v>
      </c>
      <c r="AC33">
        <v>0</v>
      </c>
      <c r="AD33">
        <v>0</v>
      </c>
      <c r="AE33">
        <v>0</v>
      </c>
      <c r="AF33">
        <v>0</v>
      </c>
      <c r="AG33">
        <v>0</v>
      </c>
      <c r="AH33" s="2">
        <v>0</v>
      </c>
      <c r="AI33" s="2">
        <v>0</v>
      </c>
      <c r="AJ33">
        <v>0</v>
      </c>
      <c r="AK33" s="2">
        <v>0</v>
      </c>
      <c r="AL33" s="2">
        <v>0</v>
      </c>
      <c r="AM33">
        <v>0</v>
      </c>
      <c r="AN33" s="2">
        <v>0</v>
      </c>
      <c r="AO33" s="2">
        <v>0</v>
      </c>
      <c r="AP33">
        <v>0</v>
      </c>
      <c r="AQ33">
        <v>0</v>
      </c>
      <c r="AR33" s="2">
        <v>812370</v>
      </c>
      <c r="AS33" s="2">
        <v>-130926</v>
      </c>
      <c r="AT33" s="2">
        <v>4230</v>
      </c>
      <c r="AU33" s="2">
        <v>123641735</v>
      </c>
      <c r="AV33" s="2">
        <v>194351800</v>
      </c>
      <c r="AW33">
        <v>0</v>
      </c>
      <c r="AX33" s="2">
        <v>0</v>
      </c>
      <c r="AY33" s="2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14</v>
      </c>
      <c r="BG33" s="2">
        <v>235921</v>
      </c>
      <c r="BH33" s="2">
        <v>260000</v>
      </c>
      <c r="BI33">
        <v>0</v>
      </c>
      <c r="BJ33" s="2">
        <v>-1</v>
      </c>
      <c r="BK33" s="2">
        <v>1459000</v>
      </c>
      <c r="BL33" s="2">
        <v>7443482</v>
      </c>
      <c r="BM33" s="2">
        <v>9893000</v>
      </c>
      <c r="BN33" s="2">
        <v>24375547</v>
      </c>
      <c r="BO33" s="2">
        <v>40451700</v>
      </c>
      <c r="BP33" s="2">
        <v>14548387</v>
      </c>
      <c r="BQ33" s="2">
        <v>25870100</v>
      </c>
      <c r="BR33" s="2">
        <v>77274319</v>
      </c>
      <c r="BS33" s="2">
        <v>118137000</v>
      </c>
      <c r="BT33" s="3">
        <v>44414</v>
      </c>
      <c r="BU33" s="3">
        <v>44414</v>
      </c>
      <c r="BV33" s="3">
        <v>44416</v>
      </c>
      <c r="BW33">
        <v>4230</v>
      </c>
      <c r="BX33">
        <v>4230</v>
      </c>
      <c r="BY33" t="s">
        <v>104</v>
      </c>
      <c r="BZ33">
        <v>0</v>
      </c>
      <c r="CA33" s="2">
        <v>0</v>
      </c>
      <c r="CB33" s="2">
        <v>0</v>
      </c>
    </row>
    <row r="34" spans="1:80" x14ac:dyDescent="0.25">
      <c r="A34" t="str">
        <f t="shared" si="1"/>
        <v>11010</v>
      </c>
      <c r="B34" t="s">
        <v>289</v>
      </c>
      <c r="C34" t="s">
        <v>80</v>
      </c>
      <c r="D34" t="s">
        <v>290</v>
      </c>
      <c r="E34" t="s">
        <v>81</v>
      </c>
      <c r="F34" t="s">
        <v>82</v>
      </c>
      <c r="G34" t="s">
        <v>83</v>
      </c>
      <c r="H34" t="s">
        <v>97</v>
      </c>
      <c r="I34" t="s">
        <v>102</v>
      </c>
      <c r="J34" t="s">
        <v>103</v>
      </c>
      <c r="K34" t="s">
        <v>104</v>
      </c>
      <c r="L34" t="s">
        <v>105</v>
      </c>
      <c r="M34">
        <f t="shared" si="2"/>
        <v>11162</v>
      </c>
      <c r="N34" t="s">
        <v>464</v>
      </c>
      <c r="O34" t="str">
        <f t="shared" si="0"/>
        <v>S010M6B</v>
      </c>
      <c r="P34">
        <v>7700000</v>
      </c>
      <c r="Q34">
        <v>100000</v>
      </c>
      <c r="R34">
        <f t="shared" si="3"/>
        <v>7800000</v>
      </c>
      <c r="S34" t="s">
        <v>106</v>
      </c>
      <c r="T34">
        <v>11162</v>
      </c>
      <c r="U34" s="2">
        <v>8470000</v>
      </c>
      <c r="V34" s="2">
        <v>12100000</v>
      </c>
      <c r="W34" s="2">
        <v>6366</v>
      </c>
      <c r="X34" s="2">
        <v>135036993</v>
      </c>
      <c r="Y34" s="2">
        <v>218346600</v>
      </c>
      <c r="Z34" s="2">
        <v>113</v>
      </c>
      <c r="AA34" s="2">
        <v>2031181</v>
      </c>
      <c r="AB34" s="2">
        <v>2253000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>
        <v>870</v>
      </c>
      <c r="AK34" s="2">
        <v>33446126</v>
      </c>
      <c r="AL34" s="2">
        <v>60936000</v>
      </c>
      <c r="AM34">
        <v>410</v>
      </c>
      <c r="AN34" s="2">
        <v>11797746</v>
      </c>
      <c r="AO34" s="2">
        <v>23511000</v>
      </c>
      <c r="AP34">
        <v>0</v>
      </c>
      <c r="AQ34">
        <v>0</v>
      </c>
      <c r="AR34" s="2">
        <v>18700</v>
      </c>
      <c r="AS34" s="2">
        <v>557773</v>
      </c>
      <c r="AT34" s="2">
        <v>5011</v>
      </c>
      <c r="AU34" s="2">
        <v>88778904</v>
      </c>
      <c r="AV34" s="2">
        <v>132272900</v>
      </c>
      <c r="AW34">
        <v>0</v>
      </c>
      <c r="AX34" s="2">
        <v>0</v>
      </c>
      <c r="AY34" s="2">
        <v>0</v>
      </c>
      <c r="AZ34">
        <v>46</v>
      </c>
      <c r="BA34" s="2">
        <v>1196709</v>
      </c>
      <c r="BB34" s="2">
        <v>1933900</v>
      </c>
      <c r="BC34" s="2">
        <v>0</v>
      </c>
      <c r="BD34" s="2">
        <v>0</v>
      </c>
      <c r="BE34" s="2">
        <v>0</v>
      </c>
      <c r="BF34">
        <v>0</v>
      </c>
      <c r="BG34">
        <v>0</v>
      </c>
      <c r="BH34">
        <v>0</v>
      </c>
      <c r="BI34">
        <v>0</v>
      </c>
      <c r="BJ34" s="2">
        <v>0</v>
      </c>
      <c r="BK34" s="2">
        <v>60000</v>
      </c>
      <c r="BL34" s="2">
        <v>4398712</v>
      </c>
      <c r="BM34" s="2">
        <v>7187500</v>
      </c>
      <c r="BN34" s="2">
        <v>44246525</v>
      </c>
      <c r="BO34" s="2">
        <v>77420900</v>
      </c>
      <c r="BP34" s="2">
        <v>13888716</v>
      </c>
      <c r="BQ34" s="2">
        <v>15915800</v>
      </c>
      <c r="BR34" s="2">
        <v>26244951</v>
      </c>
      <c r="BS34" s="2">
        <v>31748700</v>
      </c>
      <c r="BT34" s="3">
        <v>44414</v>
      </c>
      <c r="BU34" s="3">
        <v>44414</v>
      </c>
      <c r="BV34" s="3">
        <v>44416</v>
      </c>
      <c r="BW34">
        <v>5011</v>
      </c>
      <c r="BX34">
        <v>5011</v>
      </c>
      <c r="BY34" t="s">
        <v>104</v>
      </c>
      <c r="BZ34">
        <v>0</v>
      </c>
      <c r="CA34" s="2">
        <v>0</v>
      </c>
      <c r="CB34" s="2">
        <v>0</v>
      </c>
    </row>
    <row r="35" spans="1:80" x14ac:dyDescent="0.25">
      <c r="A35" t="str">
        <f t="shared" si="1"/>
        <v>11010</v>
      </c>
      <c r="B35" t="s">
        <v>289</v>
      </c>
      <c r="C35" t="s">
        <v>80</v>
      </c>
      <c r="D35" t="s">
        <v>290</v>
      </c>
      <c r="E35" t="s">
        <v>81</v>
      </c>
      <c r="F35" t="s">
        <v>82</v>
      </c>
      <c r="G35" t="s">
        <v>83</v>
      </c>
      <c r="H35" t="s">
        <v>97</v>
      </c>
      <c r="I35" t="s">
        <v>102</v>
      </c>
      <c r="J35" t="s">
        <v>103</v>
      </c>
      <c r="K35" t="s">
        <v>104</v>
      </c>
      <c r="L35" t="s">
        <v>105</v>
      </c>
      <c r="M35">
        <f t="shared" si="2"/>
        <v>11171</v>
      </c>
      <c r="N35" t="s">
        <v>465</v>
      </c>
      <c r="O35" t="str">
        <f t="shared" si="0"/>
        <v>S010M7A</v>
      </c>
      <c r="P35">
        <v>11200000</v>
      </c>
      <c r="Q35">
        <v>1200000</v>
      </c>
      <c r="R35">
        <f t="shared" si="3"/>
        <v>12400000</v>
      </c>
      <c r="S35" t="s">
        <v>106</v>
      </c>
      <c r="T35">
        <v>11171</v>
      </c>
      <c r="U35" s="2">
        <v>12300000</v>
      </c>
      <c r="V35" s="2">
        <v>16400000</v>
      </c>
      <c r="W35" s="2">
        <v>3433</v>
      </c>
      <c r="X35" s="2">
        <v>101645689</v>
      </c>
      <c r="Y35" s="2">
        <v>172572500</v>
      </c>
      <c r="Z35">
        <v>74</v>
      </c>
      <c r="AA35" s="2">
        <v>2729957</v>
      </c>
      <c r="AB35" s="2">
        <v>3707000</v>
      </c>
      <c r="AC35">
        <v>0</v>
      </c>
      <c r="AD35">
        <v>0</v>
      </c>
      <c r="AE35">
        <v>0</v>
      </c>
      <c r="AF35">
        <v>0</v>
      </c>
      <c r="AG35">
        <v>0</v>
      </c>
      <c r="AH35" s="2">
        <v>0</v>
      </c>
      <c r="AI35" s="2">
        <v>0</v>
      </c>
      <c r="AJ35">
        <v>0</v>
      </c>
      <c r="AK35" s="2">
        <v>0</v>
      </c>
      <c r="AL35" s="2">
        <v>0</v>
      </c>
      <c r="AM35">
        <v>2</v>
      </c>
      <c r="AN35" s="2">
        <v>45000</v>
      </c>
      <c r="AO35" s="2">
        <v>78000</v>
      </c>
      <c r="AP35">
        <v>0</v>
      </c>
      <c r="AQ35">
        <v>0</v>
      </c>
      <c r="AR35" s="2">
        <v>711800</v>
      </c>
      <c r="AS35" s="2">
        <v>606773</v>
      </c>
      <c r="AT35" s="2">
        <v>3375</v>
      </c>
      <c r="AU35" s="2">
        <v>99929817</v>
      </c>
      <c r="AV35" s="2">
        <v>169561000</v>
      </c>
      <c r="AW35">
        <v>0</v>
      </c>
      <c r="AX35" s="2">
        <v>0</v>
      </c>
      <c r="AY35" s="2">
        <v>0</v>
      </c>
      <c r="AZ35">
        <v>0</v>
      </c>
      <c r="BA35" s="2">
        <v>0</v>
      </c>
      <c r="BB35" s="2">
        <v>0</v>
      </c>
      <c r="BC35">
        <v>0</v>
      </c>
      <c r="BD35">
        <v>0</v>
      </c>
      <c r="BE35">
        <v>0</v>
      </c>
      <c r="BF35">
        <v>0</v>
      </c>
      <c r="BG35" s="2">
        <v>0</v>
      </c>
      <c r="BH35" s="2">
        <v>0</v>
      </c>
      <c r="BI35">
        <v>0</v>
      </c>
      <c r="BJ35" s="2">
        <v>0</v>
      </c>
      <c r="BK35" s="2">
        <v>0</v>
      </c>
      <c r="BL35" s="2">
        <v>28359697</v>
      </c>
      <c r="BM35" s="2">
        <v>46591100</v>
      </c>
      <c r="BN35" s="2">
        <v>24011806</v>
      </c>
      <c r="BO35" s="2">
        <v>41243700</v>
      </c>
      <c r="BP35" s="2">
        <v>24087101</v>
      </c>
      <c r="BQ35" s="2">
        <v>42190000</v>
      </c>
      <c r="BR35" s="2">
        <v>23471213</v>
      </c>
      <c r="BS35" s="2">
        <v>39536200</v>
      </c>
      <c r="BT35" s="3">
        <v>44414</v>
      </c>
      <c r="BU35" s="3">
        <v>44403</v>
      </c>
      <c r="BV35" s="3">
        <v>44416</v>
      </c>
      <c r="BW35">
        <v>3375</v>
      </c>
      <c r="BX35">
        <v>3375</v>
      </c>
      <c r="BY35" t="s">
        <v>104</v>
      </c>
      <c r="BZ35">
        <v>0</v>
      </c>
      <c r="CA35" s="2">
        <v>0</v>
      </c>
      <c r="CB35" s="2">
        <v>0</v>
      </c>
    </row>
    <row r="36" spans="1:80" x14ac:dyDescent="0.25">
      <c r="A36" t="str">
        <f t="shared" si="1"/>
        <v>11010</v>
      </c>
      <c r="B36" t="s">
        <v>289</v>
      </c>
      <c r="C36" t="s">
        <v>80</v>
      </c>
      <c r="D36" t="s">
        <v>290</v>
      </c>
      <c r="E36" t="s">
        <v>81</v>
      </c>
      <c r="F36" t="s">
        <v>82</v>
      </c>
      <c r="G36" t="s">
        <v>83</v>
      </c>
      <c r="H36" t="s">
        <v>97</v>
      </c>
      <c r="I36" t="s">
        <v>102</v>
      </c>
      <c r="J36" t="s">
        <v>103</v>
      </c>
      <c r="K36" t="s">
        <v>104</v>
      </c>
      <c r="L36" t="s">
        <v>105</v>
      </c>
      <c r="M36">
        <f t="shared" si="2"/>
        <v>11172</v>
      </c>
      <c r="N36" t="s">
        <v>466</v>
      </c>
      <c r="O36" t="str">
        <f t="shared" si="0"/>
        <v>S010M7B</v>
      </c>
      <c r="P36">
        <v>15800000</v>
      </c>
      <c r="Q36">
        <v>300000</v>
      </c>
      <c r="R36">
        <f t="shared" si="3"/>
        <v>16100000</v>
      </c>
      <c r="S36" t="s">
        <v>106</v>
      </c>
      <c r="T36">
        <v>11172</v>
      </c>
      <c r="U36" s="2">
        <v>17402000</v>
      </c>
      <c r="V36" s="2">
        <v>22600000</v>
      </c>
      <c r="W36" s="2">
        <v>5250</v>
      </c>
      <c r="X36" s="2">
        <v>111958950</v>
      </c>
      <c r="Y36" s="2">
        <v>178934100</v>
      </c>
      <c r="Z36" s="2">
        <v>71</v>
      </c>
      <c r="AA36" s="2">
        <v>1786179</v>
      </c>
      <c r="AB36" s="2">
        <v>2152900</v>
      </c>
      <c r="AC36">
        <v>0</v>
      </c>
      <c r="AD36">
        <v>0</v>
      </c>
      <c r="AE36">
        <v>0</v>
      </c>
      <c r="AF36">
        <v>0</v>
      </c>
      <c r="AG36" s="2">
        <v>0</v>
      </c>
      <c r="AH36" s="2">
        <v>0</v>
      </c>
      <c r="AI36" s="2">
        <v>0</v>
      </c>
      <c r="AJ36">
        <v>0</v>
      </c>
      <c r="AK36" s="2">
        <v>0</v>
      </c>
      <c r="AL36" s="2">
        <v>0</v>
      </c>
      <c r="AM36">
        <v>0</v>
      </c>
      <c r="AN36" s="2">
        <v>0</v>
      </c>
      <c r="AO36" s="2">
        <v>0</v>
      </c>
      <c r="AP36">
        <v>0</v>
      </c>
      <c r="AQ36">
        <v>0</v>
      </c>
      <c r="AR36" s="2">
        <v>269000</v>
      </c>
      <c r="AS36" s="2">
        <v>426127</v>
      </c>
      <c r="AT36" s="2">
        <v>5229</v>
      </c>
      <c r="AU36" s="2">
        <v>111727701</v>
      </c>
      <c r="AV36" s="2">
        <v>178597100</v>
      </c>
      <c r="AW36">
        <v>0</v>
      </c>
      <c r="AX36" s="2">
        <v>0</v>
      </c>
      <c r="AY36" s="2">
        <v>0</v>
      </c>
      <c r="AZ36">
        <v>98</v>
      </c>
      <c r="BA36" s="2">
        <v>1555702</v>
      </c>
      <c r="BB36" s="2">
        <v>2313000</v>
      </c>
      <c r="BC36">
        <v>0</v>
      </c>
      <c r="BD36">
        <v>0</v>
      </c>
      <c r="BE36">
        <v>0</v>
      </c>
      <c r="BF36">
        <v>0</v>
      </c>
      <c r="BG36" s="2">
        <v>0</v>
      </c>
      <c r="BH36" s="2">
        <v>0</v>
      </c>
      <c r="BI36">
        <v>0</v>
      </c>
      <c r="BJ36" s="2">
        <v>0</v>
      </c>
      <c r="BK36" s="2">
        <v>0</v>
      </c>
      <c r="BL36" s="2">
        <v>35189787</v>
      </c>
      <c r="BM36" s="2">
        <v>57975300</v>
      </c>
      <c r="BN36" s="2">
        <v>29716526</v>
      </c>
      <c r="BO36" s="2">
        <v>51169400</v>
      </c>
      <c r="BP36" s="2">
        <v>13769317</v>
      </c>
      <c r="BQ36" s="2">
        <v>23516100</v>
      </c>
      <c r="BR36" s="2">
        <v>33052071</v>
      </c>
      <c r="BS36" s="2">
        <v>45936300</v>
      </c>
      <c r="BT36" s="3">
        <v>44414</v>
      </c>
      <c r="BU36" s="3">
        <v>44412</v>
      </c>
      <c r="BV36" s="3">
        <v>44416</v>
      </c>
      <c r="BW36">
        <v>5229</v>
      </c>
      <c r="BX36">
        <v>5229</v>
      </c>
      <c r="BY36" t="s">
        <v>104</v>
      </c>
      <c r="BZ36">
        <v>26</v>
      </c>
      <c r="CA36" s="2">
        <v>817741</v>
      </c>
      <c r="CB36" s="2">
        <v>1296000</v>
      </c>
    </row>
    <row r="37" spans="1:80" x14ac:dyDescent="0.25">
      <c r="A37" t="str">
        <f t="shared" si="1"/>
        <v>11010</v>
      </c>
      <c r="B37" t="s">
        <v>289</v>
      </c>
      <c r="C37" t="s">
        <v>80</v>
      </c>
      <c r="D37" t="s">
        <v>290</v>
      </c>
      <c r="E37" t="s">
        <v>81</v>
      </c>
      <c r="F37" t="s">
        <v>82</v>
      </c>
      <c r="G37" t="s">
        <v>83</v>
      </c>
      <c r="H37" t="s">
        <v>97</v>
      </c>
      <c r="I37" t="s">
        <v>102</v>
      </c>
      <c r="J37" t="s">
        <v>103</v>
      </c>
      <c r="K37" t="s">
        <v>104</v>
      </c>
      <c r="L37" t="s">
        <v>105</v>
      </c>
      <c r="M37">
        <f t="shared" si="2"/>
        <v>11173</v>
      </c>
      <c r="N37" t="s">
        <v>467</v>
      </c>
      <c r="O37" t="str">
        <f t="shared" si="0"/>
        <v>S010M7C</v>
      </c>
      <c r="P37">
        <v>14800000</v>
      </c>
      <c r="Q37">
        <v>200000</v>
      </c>
      <c r="R37">
        <f t="shared" si="3"/>
        <v>15000000</v>
      </c>
      <c r="S37" t="s">
        <v>106</v>
      </c>
      <c r="T37">
        <v>11173</v>
      </c>
      <c r="U37" s="2">
        <v>16320000</v>
      </c>
      <c r="V37" s="2">
        <v>19200000</v>
      </c>
      <c r="W37" s="2">
        <v>3413</v>
      </c>
      <c r="X37" s="2">
        <v>119589364</v>
      </c>
      <c r="Y37" s="2">
        <v>164917500</v>
      </c>
      <c r="Z37">
        <v>42</v>
      </c>
      <c r="AA37" s="2">
        <v>1953500</v>
      </c>
      <c r="AB37" s="2">
        <v>2238000</v>
      </c>
      <c r="AC37">
        <v>0</v>
      </c>
      <c r="AD37" s="2">
        <v>0</v>
      </c>
      <c r="AE37" s="2">
        <v>0</v>
      </c>
      <c r="AF37" s="2">
        <v>0</v>
      </c>
      <c r="AG37">
        <v>0</v>
      </c>
      <c r="AH37" s="2">
        <v>0</v>
      </c>
      <c r="AI37" s="2">
        <v>0</v>
      </c>
      <c r="AJ37">
        <v>0</v>
      </c>
      <c r="AK37" s="2">
        <v>0</v>
      </c>
      <c r="AL37" s="2">
        <v>0</v>
      </c>
      <c r="AM37">
        <v>65</v>
      </c>
      <c r="AN37" s="2">
        <v>4537535</v>
      </c>
      <c r="AO37" s="2">
        <v>6340000</v>
      </c>
      <c r="AP37">
        <v>0</v>
      </c>
      <c r="AQ37">
        <v>0</v>
      </c>
      <c r="AR37" s="2">
        <v>89150</v>
      </c>
      <c r="AS37" s="2">
        <v>318463</v>
      </c>
      <c r="AT37" s="2">
        <v>3325</v>
      </c>
      <c r="AU37" s="2">
        <v>114016839</v>
      </c>
      <c r="AV37" s="2">
        <v>157063500</v>
      </c>
      <c r="AW37">
        <v>0</v>
      </c>
      <c r="AX37" s="2">
        <v>0</v>
      </c>
      <c r="AY37" s="2">
        <v>0</v>
      </c>
      <c r="AZ37">
        <v>0</v>
      </c>
      <c r="BA37">
        <v>0</v>
      </c>
      <c r="BB37">
        <v>0</v>
      </c>
      <c r="BC37">
        <v>0</v>
      </c>
      <c r="BD37" s="2">
        <v>0</v>
      </c>
      <c r="BE37" s="2">
        <v>0</v>
      </c>
      <c r="BF37">
        <v>0</v>
      </c>
      <c r="BG37" s="2">
        <v>0</v>
      </c>
      <c r="BH37" s="2">
        <v>0</v>
      </c>
      <c r="BI37">
        <v>0</v>
      </c>
      <c r="BJ37" s="2">
        <v>-10844</v>
      </c>
      <c r="BK37" s="2">
        <v>106000</v>
      </c>
      <c r="BL37" s="2">
        <v>29202150</v>
      </c>
      <c r="BM37" s="2">
        <v>42917500</v>
      </c>
      <c r="BN37" s="2">
        <v>7148852</v>
      </c>
      <c r="BO37" s="2">
        <v>9602500</v>
      </c>
      <c r="BP37" s="2">
        <v>22996957</v>
      </c>
      <c r="BQ37" s="2">
        <v>32026500</v>
      </c>
      <c r="BR37" s="2">
        <v>54668880</v>
      </c>
      <c r="BS37" s="2">
        <v>72517000</v>
      </c>
      <c r="BT37" s="3">
        <v>44414</v>
      </c>
      <c r="BU37" s="3">
        <v>44415</v>
      </c>
      <c r="BV37" s="3">
        <v>44416</v>
      </c>
      <c r="BW37">
        <v>3325</v>
      </c>
      <c r="BX37">
        <v>3325</v>
      </c>
      <c r="BY37" t="s">
        <v>104</v>
      </c>
      <c r="BZ37">
        <v>0</v>
      </c>
      <c r="CA37">
        <v>0</v>
      </c>
      <c r="CB37">
        <v>0</v>
      </c>
    </row>
    <row r="38" spans="1:80" x14ac:dyDescent="0.25">
      <c r="A38" t="str">
        <f t="shared" si="1"/>
        <v>11010</v>
      </c>
      <c r="B38" t="s">
        <v>289</v>
      </c>
      <c r="C38" t="s">
        <v>80</v>
      </c>
      <c r="D38" t="s">
        <v>290</v>
      </c>
      <c r="E38" t="s">
        <v>81</v>
      </c>
      <c r="F38" t="s">
        <v>82</v>
      </c>
      <c r="G38" t="s">
        <v>83</v>
      </c>
      <c r="H38" t="s">
        <v>97</v>
      </c>
      <c r="I38" t="s">
        <v>102</v>
      </c>
      <c r="J38" t="s">
        <v>103</v>
      </c>
      <c r="K38" t="s">
        <v>104</v>
      </c>
      <c r="L38" t="s">
        <v>105</v>
      </c>
      <c r="M38">
        <f t="shared" si="2"/>
        <v>11281</v>
      </c>
      <c r="N38" t="s">
        <v>468</v>
      </c>
      <c r="O38" t="str">
        <f t="shared" si="0"/>
        <v>S010M8A</v>
      </c>
      <c r="P38">
        <v>132100000</v>
      </c>
      <c r="Q38">
        <v>0</v>
      </c>
      <c r="R38">
        <f t="shared" si="3"/>
        <v>132100000</v>
      </c>
      <c r="S38" t="s">
        <v>106</v>
      </c>
      <c r="T38">
        <v>11281</v>
      </c>
      <c r="U38" s="2">
        <v>145350000</v>
      </c>
      <c r="V38" s="2">
        <v>161500000</v>
      </c>
      <c r="W38" s="2">
        <v>56319</v>
      </c>
      <c r="X38" s="2">
        <v>646547109</v>
      </c>
      <c r="Y38" s="2">
        <v>868650025</v>
      </c>
      <c r="Z38" s="2">
        <v>2128</v>
      </c>
      <c r="AA38" s="2">
        <v>23141697</v>
      </c>
      <c r="AB38" s="2">
        <v>26999575</v>
      </c>
      <c r="AC38" s="2">
        <v>0</v>
      </c>
      <c r="AD38" s="2">
        <v>0</v>
      </c>
      <c r="AE38" s="2">
        <v>0</v>
      </c>
      <c r="AF38" s="2">
        <v>0</v>
      </c>
      <c r="AG38" s="2">
        <v>3000</v>
      </c>
      <c r="AH38" s="2">
        <v>82635721</v>
      </c>
      <c r="AI38" s="2">
        <v>103350000</v>
      </c>
      <c r="AJ38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>
        <v>0</v>
      </c>
      <c r="AQ38">
        <v>0</v>
      </c>
      <c r="AR38" s="2">
        <v>1413953</v>
      </c>
      <c r="AS38" s="2">
        <v>2382741</v>
      </c>
      <c r="AT38" s="2">
        <v>58072</v>
      </c>
      <c r="AU38" s="2">
        <v>716578683</v>
      </c>
      <c r="AV38" s="2">
        <v>954786225</v>
      </c>
      <c r="AW38">
        <v>0</v>
      </c>
      <c r="AX38" s="2">
        <v>0</v>
      </c>
      <c r="AY38" s="2">
        <v>0</v>
      </c>
      <c r="AZ38">
        <v>24</v>
      </c>
      <c r="BA38" s="2">
        <v>443655</v>
      </c>
      <c r="BB38" s="2">
        <v>651600</v>
      </c>
      <c r="BC38" s="2">
        <v>0</v>
      </c>
      <c r="BD38" s="2">
        <v>0</v>
      </c>
      <c r="BE38" s="2">
        <v>0</v>
      </c>
      <c r="BF38">
        <v>44</v>
      </c>
      <c r="BG38" s="2">
        <v>585112</v>
      </c>
      <c r="BH38" s="2">
        <v>295000</v>
      </c>
      <c r="BI38">
        <v>-25</v>
      </c>
      <c r="BJ38" s="2">
        <v>-233359</v>
      </c>
      <c r="BK38" s="2">
        <v>1073950</v>
      </c>
      <c r="BL38" s="2">
        <v>227204231</v>
      </c>
      <c r="BM38" s="2">
        <v>292078150</v>
      </c>
      <c r="BN38" s="2">
        <v>75105677</v>
      </c>
      <c r="BO38" s="2">
        <v>99114550</v>
      </c>
      <c r="BP38" s="2">
        <v>104932134</v>
      </c>
      <c r="BQ38" s="2">
        <v>141569925</v>
      </c>
      <c r="BR38" s="2">
        <v>282162744</v>
      </c>
      <c r="BS38" s="2">
        <v>386626150</v>
      </c>
      <c r="BT38" s="3">
        <v>44414</v>
      </c>
      <c r="BU38" s="3">
        <v>44412</v>
      </c>
      <c r="BV38" s="3">
        <v>44416</v>
      </c>
      <c r="BW38">
        <v>58072</v>
      </c>
      <c r="BX38">
        <v>58072</v>
      </c>
      <c r="BY38" t="s">
        <v>104</v>
      </c>
      <c r="BZ38">
        <v>0</v>
      </c>
      <c r="CA38" s="2">
        <v>0</v>
      </c>
      <c r="CB38" s="2">
        <v>0</v>
      </c>
    </row>
    <row r="39" spans="1:80" x14ac:dyDescent="0.25">
      <c r="A39" t="str">
        <f t="shared" si="1"/>
        <v>11010</v>
      </c>
      <c r="B39" t="s">
        <v>289</v>
      </c>
      <c r="C39" t="s">
        <v>80</v>
      </c>
      <c r="D39" t="s">
        <v>290</v>
      </c>
      <c r="E39" t="s">
        <v>81</v>
      </c>
      <c r="F39" t="s">
        <v>82</v>
      </c>
      <c r="G39" t="s">
        <v>83</v>
      </c>
      <c r="H39" t="s">
        <v>97</v>
      </c>
      <c r="I39" t="s">
        <v>102</v>
      </c>
      <c r="J39" t="s">
        <v>103</v>
      </c>
      <c r="K39" t="s">
        <v>104</v>
      </c>
      <c r="L39" t="s">
        <v>105</v>
      </c>
      <c r="M39">
        <f t="shared" si="2"/>
        <v>11282</v>
      </c>
      <c r="N39" t="s">
        <v>469</v>
      </c>
      <c r="O39" t="str">
        <f t="shared" si="0"/>
        <v>S010M8B</v>
      </c>
      <c r="P39">
        <v>112500000</v>
      </c>
      <c r="Q39">
        <v>0</v>
      </c>
      <c r="R39">
        <f t="shared" si="3"/>
        <v>112500000</v>
      </c>
      <c r="S39" t="s">
        <v>106</v>
      </c>
      <c r="T39">
        <v>11282</v>
      </c>
      <c r="U39" s="2">
        <v>123750000</v>
      </c>
      <c r="V39" s="2">
        <v>137500000</v>
      </c>
      <c r="W39" s="2">
        <v>66246</v>
      </c>
      <c r="X39" s="2">
        <v>451968432</v>
      </c>
      <c r="Y39" s="2">
        <v>587697550</v>
      </c>
      <c r="Z39" s="2">
        <v>12727</v>
      </c>
      <c r="AA39" s="2">
        <v>47598775</v>
      </c>
      <c r="AB39" s="2">
        <v>56067900</v>
      </c>
      <c r="AC39" s="2">
        <v>0</v>
      </c>
      <c r="AD39" s="2">
        <v>0</v>
      </c>
      <c r="AE39" s="2">
        <v>0</v>
      </c>
      <c r="AF39" s="2">
        <v>0</v>
      </c>
      <c r="AG39" s="2">
        <v>424</v>
      </c>
      <c r="AH39" s="2">
        <v>9259713</v>
      </c>
      <c r="AI39" s="2">
        <v>11042200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>
        <v>0</v>
      </c>
      <c r="AQ39">
        <v>0</v>
      </c>
      <c r="AR39" s="2">
        <v>3530656</v>
      </c>
      <c r="AS39" s="2">
        <v>360436</v>
      </c>
      <c r="AT39" s="2">
        <v>55504</v>
      </c>
      <c r="AU39" s="2">
        <v>422593688</v>
      </c>
      <c r="AV39" s="2">
        <v>552988700</v>
      </c>
      <c r="AW39" s="2">
        <v>0</v>
      </c>
      <c r="AX39" s="2">
        <v>0</v>
      </c>
      <c r="AY39" s="2">
        <v>0</v>
      </c>
      <c r="AZ39">
        <v>0</v>
      </c>
      <c r="BA39" s="2">
        <v>0</v>
      </c>
      <c r="BB39" s="2">
        <v>0</v>
      </c>
      <c r="BC39" s="2">
        <v>1112</v>
      </c>
      <c r="BD39" s="2">
        <v>3601923</v>
      </c>
      <c r="BE39" s="2">
        <v>5658000</v>
      </c>
      <c r="BF39" s="2">
        <v>28</v>
      </c>
      <c r="BG39" s="2">
        <v>165534</v>
      </c>
      <c r="BH39" s="2">
        <v>98500</v>
      </c>
      <c r="BI39">
        <v>25</v>
      </c>
      <c r="BJ39" s="2">
        <v>201474</v>
      </c>
      <c r="BK39" s="2">
        <v>650300</v>
      </c>
      <c r="BL39" s="2">
        <v>185764263</v>
      </c>
      <c r="BM39" s="2">
        <v>233903700</v>
      </c>
      <c r="BN39" s="2">
        <v>89204337</v>
      </c>
      <c r="BO39" s="2">
        <v>120703800</v>
      </c>
      <c r="BP39" s="2">
        <v>35293651</v>
      </c>
      <c r="BQ39" s="2">
        <v>48237000</v>
      </c>
      <c r="BR39" s="2">
        <v>77553084</v>
      </c>
      <c r="BS39" s="2">
        <v>104606850</v>
      </c>
      <c r="BT39" s="3">
        <v>44414</v>
      </c>
      <c r="BU39" s="3">
        <v>44412</v>
      </c>
      <c r="BV39" s="3">
        <v>44416</v>
      </c>
      <c r="BW39">
        <v>55504</v>
      </c>
      <c r="BX39">
        <v>55504</v>
      </c>
      <c r="BY39" t="s">
        <v>104</v>
      </c>
      <c r="BZ39" s="2">
        <v>520</v>
      </c>
      <c r="CA39" s="2">
        <v>1125405</v>
      </c>
      <c r="CB39" s="2">
        <v>1374000</v>
      </c>
    </row>
    <row r="40" spans="1:80" x14ac:dyDescent="0.25">
      <c r="A40" t="str">
        <f t="shared" si="1"/>
        <v>11010</v>
      </c>
      <c r="B40" t="s">
        <v>289</v>
      </c>
      <c r="C40" t="s">
        <v>80</v>
      </c>
      <c r="D40" t="s">
        <v>290</v>
      </c>
      <c r="E40" t="s">
        <v>81</v>
      </c>
      <c r="F40" t="s">
        <v>82</v>
      </c>
      <c r="G40" t="s">
        <v>83</v>
      </c>
      <c r="H40" t="s">
        <v>97</v>
      </c>
      <c r="I40" t="s">
        <v>102</v>
      </c>
      <c r="J40" t="s">
        <v>103</v>
      </c>
      <c r="K40" t="s">
        <v>104</v>
      </c>
      <c r="L40" t="s">
        <v>105</v>
      </c>
      <c r="M40">
        <f t="shared" si="2"/>
        <v>11283</v>
      </c>
      <c r="N40" t="s">
        <v>470</v>
      </c>
      <c r="O40" t="str">
        <f t="shared" si="0"/>
        <v>S010M8C</v>
      </c>
      <c r="P40">
        <v>65600000</v>
      </c>
      <c r="Q40">
        <v>0</v>
      </c>
      <c r="R40">
        <f t="shared" si="3"/>
        <v>65600000</v>
      </c>
      <c r="S40" t="s">
        <v>106</v>
      </c>
      <c r="T40">
        <v>11283</v>
      </c>
      <c r="U40" s="2">
        <v>72168000</v>
      </c>
      <c r="V40" s="2">
        <v>77600000</v>
      </c>
      <c r="W40" s="2">
        <v>30227</v>
      </c>
      <c r="X40" s="2">
        <v>238917411</v>
      </c>
      <c r="Y40" s="2">
        <v>295957735</v>
      </c>
      <c r="Z40" s="2">
        <v>1415</v>
      </c>
      <c r="AA40" s="2">
        <v>10414025</v>
      </c>
      <c r="AB40" s="2">
        <v>11645790</v>
      </c>
      <c r="AC40" s="2">
        <v>0</v>
      </c>
      <c r="AD40" s="2">
        <v>0</v>
      </c>
      <c r="AE40" s="2">
        <v>0</v>
      </c>
      <c r="AF40" s="2">
        <v>0</v>
      </c>
      <c r="AG40" s="2">
        <v>651</v>
      </c>
      <c r="AH40" s="2">
        <v>5712485</v>
      </c>
      <c r="AI40" s="2">
        <v>7609200</v>
      </c>
      <c r="AJ40" s="2">
        <v>50</v>
      </c>
      <c r="AK40" s="2">
        <v>110502</v>
      </c>
      <c r="AL40" s="2">
        <v>170000</v>
      </c>
      <c r="AM40">
        <v>0</v>
      </c>
      <c r="AN40" s="2">
        <v>0</v>
      </c>
      <c r="AO40" s="2">
        <v>0</v>
      </c>
      <c r="AP40">
        <v>0</v>
      </c>
      <c r="AQ40">
        <v>0</v>
      </c>
      <c r="AR40" s="2">
        <v>189666</v>
      </c>
      <c r="AS40" s="2">
        <v>601469</v>
      </c>
      <c r="AT40" s="2">
        <v>29600</v>
      </c>
      <c r="AU40" s="2">
        <v>235358791</v>
      </c>
      <c r="AV40" s="2">
        <v>291843945</v>
      </c>
      <c r="AW40">
        <v>0</v>
      </c>
      <c r="AX40" s="2">
        <v>0</v>
      </c>
      <c r="AY40" s="2">
        <v>0</v>
      </c>
      <c r="AZ40">
        <v>39</v>
      </c>
      <c r="BA40" s="2">
        <v>1256894</v>
      </c>
      <c r="BB40" s="2">
        <v>1422900</v>
      </c>
      <c r="BC40" s="2">
        <v>0</v>
      </c>
      <c r="BD40" s="2">
        <v>0</v>
      </c>
      <c r="BE40" s="2">
        <v>0</v>
      </c>
      <c r="BF40">
        <v>153</v>
      </c>
      <c r="BG40" s="2">
        <v>2219340</v>
      </c>
      <c r="BH40" s="2">
        <v>771000</v>
      </c>
      <c r="BI40">
        <v>0</v>
      </c>
      <c r="BJ40" s="2">
        <v>-14507</v>
      </c>
      <c r="BK40" s="2">
        <v>2567400</v>
      </c>
      <c r="BL40" s="2">
        <v>74218059</v>
      </c>
      <c r="BM40" s="2">
        <v>85511100</v>
      </c>
      <c r="BN40" s="2">
        <v>55748211</v>
      </c>
      <c r="BO40" s="2">
        <v>70776750</v>
      </c>
      <c r="BP40" s="2">
        <v>39390360</v>
      </c>
      <c r="BQ40" s="2">
        <v>50992220</v>
      </c>
      <c r="BR40" s="2">
        <v>65942707</v>
      </c>
      <c r="BS40" s="2">
        <v>84486875</v>
      </c>
      <c r="BT40" s="3">
        <v>44414</v>
      </c>
      <c r="BU40" s="3">
        <v>44415</v>
      </c>
      <c r="BV40" s="3">
        <v>44416</v>
      </c>
      <c r="BW40">
        <v>29600</v>
      </c>
      <c r="BX40">
        <v>29600</v>
      </c>
      <c r="BY40" t="s">
        <v>104</v>
      </c>
      <c r="BZ40">
        <v>0</v>
      </c>
      <c r="CA40" s="2">
        <v>0</v>
      </c>
      <c r="CB40" s="2">
        <v>0</v>
      </c>
    </row>
    <row r="41" spans="1:80" x14ac:dyDescent="0.25">
      <c r="A41" t="str">
        <f t="shared" si="1"/>
        <v>11010</v>
      </c>
      <c r="B41" t="s">
        <v>289</v>
      </c>
      <c r="C41" t="s">
        <v>80</v>
      </c>
      <c r="D41" t="s">
        <v>290</v>
      </c>
      <c r="E41" t="s">
        <v>81</v>
      </c>
      <c r="F41" t="s">
        <v>82</v>
      </c>
      <c r="G41" t="s">
        <v>83</v>
      </c>
      <c r="H41" t="s">
        <v>97</v>
      </c>
      <c r="I41" t="s">
        <v>107</v>
      </c>
      <c r="J41" t="s">
        <v>99</v>
      </c>
      <c r="K41" t="s">
        <v>108</v>
      </c>
      <c r="L41" t="s">
        <v>93</v>
      </c>
      <c r="M41">
        <f t="shared" si="2"/>
        <v>11384</v>
      </c>
      <c r="N41" t="s">
        <v>471</v>
      </c>
      <c r="O41" t="str">
        <f t="shared" si="0"/>
        <v>S010M8D</v>
      </c>
      <c r="P41">
        <v>66300000</v>
      </c>
      <c r="Q41">
        <v>0</v>
      </c>
      <c r="R41">
        <f t="shared" si="3"/>
        <v>66300000</v>
      </c>
      <c r="S41" t="s">
        <v>106</v>
      </c>
      <c r="T41">
        <v>11384</v>
      </c>
      <c r="U41" s="2">
        <v>72912000</v>
      </c>
      <c r="V41" s="2">
        <v>74400000</v>
      </c>
      <c r="W41" s="2">
        <v>5714</v>
      </c>
      <c r="X41" s="2">
        <v>104296650</v>
      </c>
      <c r="Y41" s="2">
        <v>125676950</v>
      </c>
      <c r="Z41" s="2">
        <v>1149</v>
      </c>
      <c r="AA41" s="2">
        <v>58572651</v>
      </c>
      <c r="AB41" s="2">
        <v>61779350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>
        <v>0</v>
      </c>
      <c r="AK41" s="2">
        <v>0</v>
      </c>
      <c r="AL41" s="2">
        <v>0</v>
      </c>
      <c r="AM41">
        <v>0</v>
      </c>
      <c r="AN41" s="2">
        <v>0</v>
      </c>
      <c r="AO41" s="2">
        <v>0</v>
      </c>
      <c r="AP41">
        <v>0</v>
      </c>
      <c r="AQ41">
        <v>0</v>
      </c>
      <c r="AR41" s="2">
        <v>2871130</v>
      </c>
      <c r="AS41" s="2">
        <v>1237137</v>
      </c>
      <c r="AT41" s="2">
        <v>4600</v>
      </c>
      <c r="AU41" s="2">
        <v>47691017</v>
      </c>
      <c r="AV41" s="2">
        <v>63603800</v>
      </c>
      <c r="AW41">
        <v>0</v>
      </c>
      <c r="AX41" s="2">
        <v>0</v>
      </c>
      <c r="AY41" s="2">
        <v>0</v>
      </c>
      <c r="AZ41">
        <v>0</v>
      </c>
      <c r="BA41">
        <v>0</v>
      </c>
      <c r="BB41">
        <v>0</v>
      </c>
      <c r="BC41" s="2">
        <v>594</v>
      </c>
      <c r="BD41" s="2">
        <v>6180625</v>
      </c>
      <c r="BE41" s="2">
        <v>8498500</v>
      </c>
      <c r="BF41">
        <v>61</v>
      </c>
      <c r="BG41" s="2">
        <v>1231728</v>
      </c>
      <c r="BH41" s="2">
        <v>676650</v>
      </c>
      <c r="BI41">
        <v>-2</v>
      </c>
      <c r="BJ41" s="2">
        <v>-104784</v>
      </c>
      <c r="BK41" s="2">
        <v>1934600</v>
      </c>
      <c r="BL41" s="2">
        <v>33941150</v>
      </c>
      <c r="BM41" s="2">
        <v>44058700</v>
      </c>
      <c r="BN41" s="2">
        <v>7008919</v>
      </c>
      <c r="BO41" s="2">
        <v>10103800</v>
      </c>
      <c r="BP41" s="2">
        <v>3269014</v>
      </c>
      <c r="BQ41" s="2">
        <v>4551900</v>
      </c>
      <c r="BR41" s="2">
        <v>2430280</v>
      </c>
      <c r="BS41" s="2">
        <v>3340400</v>
      </c>
      <c r="BT41" s="3">
        <v>44414</v>
      </c>
      <c r="BU41" s="3">
        <v>44414</v>
      </c>
      <c r="BV41" s="3">
        <v>44416</v>
      </c>
      <c r="BW41">
        <v>4600</v>
      </c>
      <c r="BX41">
        <v>4600</v>
      </c>
      <c r="BY41" t="s">
        <v>104</v>
      </c>
      <c r="BZ41">
        <v>0</v>
      </c>
      <c r="CA41">
        <v>0</v>
      </c>
      <c r="CB41">
        <v>0</v>
      </c>
    </row>
    <row r="42" spans="1:80" x14ac:dyDescent="0.25">
      <c r="A42" t="str">
        <f t="shared" si="1"/>
        <v>11011</v>
      </c>
      <c r="B42" t="s">
        <v>291</v>
      </c>
      <c r="C42" t="s">
        <v>80</v>
      </c>
      <c r="D42" t="s">
        <v>292</v>
      </c>
      <c r="E42" t="s">
        <v>81</v>
      </c>
      <c r="F42" t="s">
        <v>82</v>
      </c>
      <c r="G42" t="s">
        <v>83</v>
      </c>
      <c r="H42" t="s">
        <v>97</v>
      </c>
      <c r="I42" t="s">
        <v>107</v>
      </c>
      <c r="J42" t="s">
        <v>99</v>
      </c>
      <c r="K42" t="s">
        <v>108</v>
      </c>
      <c r="L42" t="s">
        <v>93</v>
      </c>
      <c r="M42">
        <f t="shared" si="2"/>
        <v>11161</v>
      </c>
      <c r="N42" t="s">
        <v>463</v>
      </c>
      <c r="O42" t="str">
        <f t="shared" si="0"/>
        <v>S011M6A</v>
      </c>
      <c r="P42">
        <v>6300000</v>
      </c>
      <c r="Q42">
        <v>0</v>
      </c>
      <c r="R42">
        <f t="shared" si="3"/>
        <v>6300000</v>
      </c>
      <c r="S42" t="s">
        <v>109</v>
      </c>
      <c r="T42">
        <v>11161</v>
      </c>
      <c r="U42" s="2">
        <v>6930000</v>
      </c>
      <c r="V42" s="2">
        <v>9900000</v>
      </c>
      <c r="W42" s="2">
        <v>2008</v>
      </c>
      <c r="X42" s="2">
        <v>67323462</v>
      </c>
      <c r="Y42" s="2">
        <v>112290100</v>
      </c>
      <c r="Z42">
        <v>25</v>
      </c>
      <c r="AA42" s="2">
        <v>1358025</v>
      </c>
      <c r="AB42" s="2">
        <v>2030700</v>
      </c>
      <c r="AC42">
        <v>0</v>
      </c>
      <c r="AD42">
        <v>0</v>
      </c>
      <c r="AE42">
        <v>0</v>
      </c>
      <c r="AF42">
        <v>0</v>
      </c>
      <c r="AG42">
        <v>0</v>
      </c>
      <c r="AH42" s="2">
        <v>0</v>
      </c>
      <c r="AI42" s="2">
        <v>0</v>
      </c>
      <c r="AJ42">
        <v>0</v>
      </c>
      <c r="AK42" s="2">
        <v>0</v>
      </c>
      <c r="AL42" s="2">
        <v>0</v>
      </c>
      <c r="AM42">
        <v>0</v>
      </c>
      <c r="AN42" s="2">
        <v>0</v>
      </c>
      <c r="AO42" s="2">
        <v>0</v>
      </c>
      <c r="AP42">
        <v>0</v>
      </c>
      <c r="AQ42">
        <v>0</v>
      </c>
      <c r="AR42" s="2">
        <v>536870</v>
      </c>
      <c r="AS42" s="2">
        <v>153899</v>
      </c>
      <c r="AT42" s="2">
        <v>1988</v>
      </c>
      <c r="AU42" s="2">
        <v>66395724</v>
      </c>
      <c r="AV42" s="2">
        <v>110733200</v>
      </c>
      <c r="AW42">
        <v>0</v>
      </c>
      <c r="AX42" s="2">
        <v>0</v>
      </c>
      <c r="AY42" s="2">
        <v>0</v>
      </c>
      <c r="AZ42">
        <v>0</v>
      </c>
      <c r="BA42" s="2">
        <v>0</v>
      </c>
      <c r="BB42" s="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13529018</v>
      </c>
      <c r="BM42" s="2">
        <v>22815400</v>
      </c>
      <c r="BN42" s="2">
        <v>17317051</v>
      </c>
      <c r="BO42" s="2">
        <v>28006300</v>
      </c>
      <c r="BP42" s="2">
        <v>11424362</v>
      </c>
      <c r="BQ42" s="2">
        <v>18360000</v>
      </c>
      <c r="BR42" s="2">
        <v>23615453</v>
      </c>
      <c r="BS42" s="2">
        <v>40774300</v>
      </c>
      <c r="BT42" s="3">
        <v>44414</v>
      </c>
      <c r="BU42" s="3">
        <v>44401</v>
      </c>
      <c r="BV42" s="3">
        <v>44416</v>
      </c>
      <c r="BW42">
        <v>1988</v>
      </c>
      <c r="BX42">
        <v>1988</v>
      </c>
      <c r="BY42" t="s">
        <v>108</v>
      </c>
      <c r="BZ42">
        <v>0</v>
      </c>
      <c r="CA42" s="2">
        <v>0</v>
      </c>
      <c r="CB42" s="2">
        <v>0</v>
      </c>
    </row>
    <row r="43" spans="1:80" x14ac:dyDescent="0.25">
      <c r="A43" t="str">
        <f t="shared" si="1"/>
        <v>11011</v>
      </c>
      <c r="B43" t="s">
        <v>291</v>
      </c>
      <c r="C43" t="s">
        <v>80</v>
      </c>
      <c r="D43" t="s">
        <v>292</v>
      </c>
      <c r="E43" t="s">
        <v>81</v>
      </c>
      <c r="F43" t="s">
        <v>82</v>
      </c>
      <c r="G43" t="s">
        <v>83</v>
      </c>
      <c r="H43" t="s">
        <v>97</v>
      </c>
      <c r="I43" t="s">
        <v>107</v>
      </c>
      <c r="J43" t="s">
        <v>99</v>
      </c>
      <c r="K43" t="s">
        <v>108</v>
      </c>
      <c r="L43" t="s">
        <v>93</v>
      </c>
      <c r="M43">
        <f t="shared" si="2"/>
        <v>11162</v>
      </c>
      <c r="N43" t="s">
        <v>464</v>
      </c>
      <c r="O43" t="str">
        <f t="shared" si="0"/>
        <v>S011M6B</v>
      </c>
      <c r="P43">
        <v>3200000</v>
      </c>
      <c r="Q43">
        <v>100000</v>
      </c>
      <c r="R43">
        <f t="shared" si="3"/>
        <v>3300000</v>
      </c>
      <c r="S43" t="s">
        <v>109</v>
      </c>
      <c r="T43">
        <v>11162</v>
      </c>
      <c r="U43" s="2">
        <v>3500000</v>
      </c>
      <c r="V43" s="2">
        <v>5000000</v>
      </c>
      <c r="W43" s="2">
        <v>2492</v>
      </c>
      <c r="X43" s="2">
        <v>53946319</v>
      </c>
      <c r="Y43" s="2">
        <v>88794900</v>
      </c>
      <c r="Z43">
        <v>17</v>
      </c>
      <c r="AA43" s="2">
        <v>420365</v>
      </c>
      <c r="AB43" s="2">
        <v>477700</v>
      </c>
      <c r="AC43">
        <v>0</v>
      </c>
      <c r="AD43">
        <v>0</v>
      </c>
      <c r="AE43">
        <v>0</v>
      </c>
      <c r="AF43">
        <v>0</v>
      </c>
      <c r="AG43">
        <v>0</v>
      </c>
      <c r="AH43" s="2">
        <v>0</v>
      </c>
      <c r="AI43" s="2">
        <v>0</v>
      </c>
      <c r="AJ43">
        <v>0</v>
      </c>
      <c r="AK43" s="2">
        <v>0</v>
      </c>
      <c r="AL43" s="2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2">
        <v>15300</v>
      </c>
      <c r="AS43" s="2">
        <v>115997</v>
      </c>
      <c r="AT43" s="2">
        <v>2484</v>
      </c>
      <c r="AU43" s="2">
        <v>53813917</v>
      </c>
      <c r="AV43" s="2">
        <v>88603000</v>
      </c>
      <c r="AW43">
        <v>0</v>
      </c>
      <c r="AX43" s="2">
        <v>0</v>
      </c>
      <c r="AY43" s="2">
        <v>0</v>
      </c>
      <c r="AZ43">
        <v>29</v>
      </c>
      <c r="BA43" s="2">
        <v>587357</v>
      </c>
      <c r="BB43" s="2">
        <v>831100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503886</v>
      </c>
      <c r="BM43" s="2">
        <v>580000</v>
      </c>
      <c r="BN43" s="2">
        <v>35218166</v>
      </c>
      <c r="BO43" s="2">
        <v>63490900</v>
      </c>
      <c r="BP43" s="2">
        <v>895334</v>
      </c>
      <c r="BQ43" s="2">
        <v>1495200</v>
      </c>
      <c r="BR43" s="2">
        <v>17196531</v>
      </c>
      <c r="BS43" s="2">
        <v>23036900</v>
      </c>
      <c r="BT43" s="3">
        <v>44414</v>
      </c>
      <c r="BU43" s="3">
        <v>44345</v>
      </c>
      <c r="BV43" s="3">
        <v>44416</v>
      </c>
      <c r="BW43">
        <v>2484</v>
      </c>
      <c r="BX43">
        <v>2484</v>
      </c>
      <c r="BY43" t="s">
        <v>108</v>
      </c>
      <c r="BZ43">
        <v>0</v>
      </c>
      <c r="CA43">
        <v>0</v>
      </c>
      <c r="CB43">
        <v>0</v>
      </c>
    </row>
    <row r="44" spans="1:80" x14ac:dyDescent="0.25">
      <c r="A44" t="str">
        <f t="shared" si="1"/>
        <v>11011</v>
      </c>
      <c r="B44" t="s">
        <v>291</v>
      </c>
      <c r="C44" t="s">
        <v>80</v>
      </c>
      <c r="D44" t="s">
        <v>292</v>
      </c>
      <c r="E44" t="s">
        <v>81</v>
      </c>
      <c r="F44" t="s">
        <v>82</v>
      </c>
      <c r="G44" t="s">
        <v>83</v>
      </c>
      <c r="H44" t="s">
        <v>97</v>
      </c>
      <c r="I44" t="s">
        <v>107</v>
      </c>
      <c r="J44" t="s">
        <v>99</v>
      </c>
      <c r="K44" t="s">
        <v>108</v>
      </c>
      <c r="L44" t="s">
        <v>93</v>
      </c>
      <c r="M44">
        <f t="shared" si="2"/>
        <v>11171</v>
      </c>
      <c r="N44" t="s">
        <v>465</v>
      </c>
      <c r="O44" t="str">
        <f t="shared" si="0"/>
        <v>S011M7A</v>
      </c>
      <c r="P44">
        <v>7900000</v>
      </c>
      <c r="Q44">
        <v>0</v>
      </c>
      <c r="R44">
        <f t="shared" si="3"/>
        <v>7900000</v>
      </c>
      <c r="S44" t="s">
        <v>109</v>
      </c>
      <c r="T44">
        <v>11171</v>
      </c>
      <c r="U44" s="2">
        <v>8700000</v>
      </c>
      <c r="V44" s="2">
        <v>11600000</v>
      </c>
      <c r="W44" s="2">
        <v>2519</v>
      </c>
      <c r="X44" s="2">
        <v>77544905</v>
      </c>
      <c r="Y44" s="2">
        <v>129946600</v>
      </c>
      <c r="Z44">
        <v>53</v>
      </c>
      <c r="AA44" s="2">
        <v>1998545</v>
      </c>
      <c r="AB44" s="2">
        <v>2703000</v>
      </c>
      <c r="AC44">
        <v>0</v>
      </c>
      <c r="AD44">
        <v>0</v>
      </c>
      <c r="AE44">
        <v>0</v>
      </c>
      <c r="AF44">
        <v>0</v>
      </c>
      <c r="AG44">
        <v>0</v>
      </c>
      <c r="AH44" s="2">
        <v>0</v>
      </c>
      <c r="AI44" s="2">
        <v>0</v>
      </c>
      <c r="AJ44">
        <v>0</v>
      </c>
      <c r="AK44" s="2">
        <v>0</v>
      </c>
      <c r="AL44" s="2">
        <v>0</v>
      </c>
      <c r="AM44">
        <v>0</v>
      </c>
      <c r="AN44" s="2">
        <v>0</v>
      </c>
      <c r="AO44" s="2">
        <v>0</v>
      </c>
      <c r="AP44">
        <v>0</v>
      </c>
      <c r="AQ44">
        <v>0</v>
      </c>
      <c r="AR44" s="2">
        <v>540600</v>
      </c>
      <c r="AS44" s="2">
        <v>360668</v>
      </c>
      <c r="AT44" s="2">
        <v>2493</v>
      </c>
      <c r="AU44" s="2">
        <v>76681064</v>
      </c>
      <c r="AV44" s="2">
        <v>128548600</v>
      </c>
      <c r="AW44">
        <v>0</v>
      </c>
      <c r="AX44" s="2">
        <v>0</v>
      </c>
      <c r="AY44" s="2">
        <v>0</v>
      </c>
      <c r="AZ44">
        <v>0</v>
      </c>
      <c r="BA44" s="2">
        <v>0</v>
      </c>
      <c r="BB44" s="2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 s="2">
        <v>0</v>
      </c>
      <c r="BL44" s="2">
        <v>44900178</v>
      </c>
      <c r="BM44" s="2">
        <v>77072000</v>
      </c>
      <c r="BN44" s="2">
        <v>17297580</v>
      </c>
      <c r="BO44" s="2">
        <v>29868400</v>
      </c>
      <c r="BP44" s="2">
        <v>5623233</v>
      </c>
      <c r="BQ44" s="2">
        <v>9659000</v>
      </c>
      <c r="BR44" s="2">
        <v>8071085</v>
      </c>
      <c r="BS44" s="2">
        <v>10584200</v>
      </c>
      <c r="BT44" s="3">
        <v>44414</v>
      </c>
      <c r="BU44" s="3">
        <v>44414</v>
      </c>
      <c r="BV44" s="3">
        <v>44416</v>
      </c>
      <c r="BW44">
        <v>2493</v>
      </c>
      <c r="BX44">
        <v>2493</v>
      </c>
      <c r="BY44" t="s">
        <v>108</v>
      </c>
      <c r="BZ44">
        <v>6</v>
      </c>
      <c r="CA44" s="2">
        <v>99066</v>
      </c>
      <c r="CB44" s="2">
        <v>180000</v>
      </c>
    </row>
    <row r="45" spans="1:80" x14ac:dyDescent="0.25">
      <c r="A45" t="str">
        <f t="shared" si="1"/>
        <v>11011</v>
      </c>
      <c r="B45" t="s">
        <v>291</v>
      </c>
      <c r="C45" t="s">
        <v>80</v>
      </c>
      <c r="D45" t="s">
        <v>292</v>
      </c>
      <c r="E45" t="s">
        <v>81</v>
      </c>
      <c r="F45" t="s">
        <v>82</v>
      </c>
      <c r="G45" t="s">
        <v>83</v>
      </c>
      <c r="H45" t="s">
        <v>97</v>
      </c>
      <c r="I45" t="s">
        <v>107</v>
      </c>
      <c r="J45" t="s">
        <v>99</v>
      </c>
      <c r="K45" t="s">
        <v>108</v>
      </c>
      <c r="L45" t="s">
        <v>93</v>
      </c>
      <c r="M45">
        <f t="shared" si="2"/>
        <v>11172</v>
      </c>
      <c r="N45" t="s">
        <v>466</v>
      </c>
      <c r="O45" t="str">
        <f t="shared" si="0"/>
        <v>S011M7B</v>
      </c>
      <c r="P45">
        <v>8900000</v>
      </c>
      <c r="Q45">
        <v>0</v>
      </c>
      <c r="R45">
        <f t="shared" si="3"/>
        <v>8900000</v>
      </c>
      <c r="S45" t="s">
        <v>109</v>
      </c>
      <c r="T45">
        <v>11172</v>
      </c>
      <c r="U45" s="2">
        <v>9779000</v>
      </c>
      <c r="V45" s="2">
        <v>12700000</v>
      </c>
      <c r="W45" s="2">
        <v>2815</v>
      </c>
      <c r="X45" s="2">
        <v>64877739</v>
      </c>
      <c r="Y45" s="2">
        <v>110443500</v>
      </c>
      <c r="Z45" s="2">
        <v>49</v>
      </c>
      <c r="AA45" s="2">
        <v>1092544</v>
      </c>
      <c r="AB45" s="2">
        <v>1252000</v>
      </c>
      <c r="AC45">
        <v>0</v>
      </c>
      <c r="AD45">
        <v>0</v>
      </c>
      <c r="AE45">
        <v>0</v>
      </c>
      <c r="AF45">
        <v>0</v>
      </c>
      <c r="AG45" s="2">
        <v>0</v>
      </c>
      <c r="AH45" s="2">
        <v>0</v>
      </c>
      <c r="AI45" s="2">
        <v>0</v>
      </c>
      <c r="AJ45">
        <v>0</v>
      </c>
      <c r="AK45" s="2">
        <v>0</v>
      </c>
      <c r="AL45" s="2">
        <v>0</v>
      </c>
      <c r="AM45">
        <v>0</v>
      </c>
      <c r="AN45" s="2">
        <v>0</v>
      </c>
      <c r="AO45" s="2">
        <v>0</v>
      </c>
      <c r="AP45">
        <v>0</v>
      </c>
      <c r="AQ45">
        <v>0</v>
      </c>
      <c r="AR45" s="2">
        <v>60200</v>
      </c>
      <c r="AS45" s="2">
        <v>293732</v>
      </c>
      <c r="AT45" s="2">
        <v>2987</v>
      </c>
      <c r="AU45" s="2">
        <v>67626784</v>
      </c>
      <c r="AV45" s="2">
        <v>115379500</v>
      </c>
      <c r="AW45">
        <v>0</v>
      </c>
      <c r="AX45" s="2">
        <v>0</v>
      </c>
      <c r="AY45" s="2">
        <v>0</v>
      </c>
      <c r="AZ45">
        <v>39</v>
      </c>
      <c r="BA45" s="2">
        <v>852748</v>
      </c>
      <c r="BB45" s="2">
        <v>1383000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41850920</v>
      </c>
      <c r="BM45" s="2">
        <v>74354700</v>
      </c>
      <c r="BN45" s="2">
        <v>11057063</v>
      </c>
      <c r="BO45" s="2">
        <v>19342600</v>
      </c>
      <c r="BP45" s="2">
        <v>6501165</v>
      </c>
      <c r="BQ45" s="2">
        <v>10711700</v>
      </c>
      <c r="BR45" s="2">
        <v>6350602</v>
      </c>
      <c r="BS45" s="2">
        <v>8171500</v>
      </c>
      <c r="BT45" s="3">
        <v>44414</v>
      </c>
      <c r="BU45" s="3">
        <v>44415</v>
      </c>
      <c r="BV45" s="3">
        <v>44416</v>
      </c>
      <c r="BW45">
        <v>2987</v>
      </c>
      <c r="BX45">
        <v>2987</v>
      </c>
      <c r="BY45" t="s">
        <v>108</v>
      </c>
      <c r="BZ45">
        <v>205</v>
      </c>
      <c r="CA45" s="2">
        <v>3293206</v>
      </c>
      <c r="CB45" s="2">
        <v>5801000</v>
      </c>
    </row>
    <row r="46" spans="1:80" x14ac:dyDescent="0.25">
      <c r="A46" t="str">
        <f t="shared" si="1"/>
        <v>11011</v>
      </c>
      <c r="B46" t="s">
        <v>291</v>
      </c>
      <c r="C46" t="s">
        <v>80</v>
      </c>
      <c r="D46" t="s">
        <v>292</v>
      </c>
      <c r="E46" t="s">
        <v>81</v>
      </c>
      <c r="F46" t="s">
        <v>82</v>
      </c>
      <c r="G46" t="s">
        <v>83</v>
      </c>
      <c r="H46" t="s">
        <v>97</v>
      </c>
      <c r="I46" t="s">
        <v>107</v>
      </c>
      <c r="J46" t="s">
        <v>99</v>
      </c>
      <c r="K46" t="s">
        <v>108</v>
      </c>
      <c r="L46" t="s">
        <v>93</v>
      </c>
      <c r="M46">
        <f t="shared" si="2"/>
        <v>11173</v>
      </c>
      <c r="N46" t="s">
        <v>467</v>
      </c>
      <c r="O46" t="str">
        <f t="shared" si="0"/>
        <v>S011M7C</v>
      </c>
      <c r="P46">
        <v>9900000</v>
      </c>
      <c r="Q46">
        <v>200000</v>
      </c>
      <c r="R46">
        <f t="shared" si="3"/>
        <v>10100000</v>
      </c>
      <c r="S46" t="s">
        <v>109</v>
      </c>
      <c r="T46">
        <v>11173</v>
      </c>
      <c r="U46" s="2">
        <v>10880000</v>
      </c>
      <c r="V46" s="2">
        <v>12800000</v>
      </c>
      <c r="W46" s="2">
        <v>2316</v>
      </c>
      <c r="X46" s="2">
        <v>78798046</v>
      </c>
      <c r="Y46" s="2">
        <v>109001500</v>
      </c>
      <c r="Z46">
        <v>47</v>
      </c>
      <c r="AA46" s="2">
        <v>1709864</v>
      </c>
      <c r="AB46" s="2">
        <v>1982000</v>
      </c>
      <c r="AC46">
        <v>0</v>
      </c>
      <c r="AD46" s="2">
        <v>0</v>
      </c>
      <c r="AE46" s="2">
        <v>0</v>
      </c>
      <c r="AF46" s="2">
        <v>0</v>
      </c>
      <c r="AG46">
        <v>0</v>
      </c>
      <c r="AH46" s="2">
        <v>0</v>
      </c>
      <c r="AI46" s="2">
        <v>0</v>
      </c>
      <c r="AJ46">
        <v>0</v>
      </c>
      <c r="AK46" s="2">
        <v>0</v>
      </c>
      <c r="AL46" s="2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s="2">
        <v>101150</v>
      </c>
      <c r="AS46" s="2">
        <v>272954</v>
      </c>
      <c r="AT46" s="2">
        <v>2286</v>
      </c>
      <c r="AU46" s="2">
        <v>77659362</v>
      </c>
      <c r="AV46" s="2">
        <v>107417000</v>
      </c>
      <c r="AW46">
        <v>0</v>
      </c>
      <c r="AX46" s="2">
        <v>0</v>
      </c>
      <c r="AY46" s="2">
        <v>0</v>
      </c>
      <c r="AZ46">
        <v>0</v>
      </c>
      <c r="BA46" s="2">
        <v>0</v>
      </c>
      <c r="BB46" s="2">
        <v>0</v>
      </c>
      <c r="BC46">
        <v>0</v>
      </c>
      <c r="BD46" s="2">
        <v>0</v>
      </c>
      <c r="BE46" s="2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31049223</v>
      </c>
      <c r="BM46" s="2">
        <v>46166500</v>
      </c>
      <c r="BN46" s="2">
        <v>2379746</v>
      </c>
      <c r="BO46" s="2">
        <v>3265000</v>
      </c>
      <c r="BP46" s="2">
        <v>24076103</v>
      </c>
      <c r="BQ46" s="2">
        <v>33854500</v>
      </c>
      <c r="BR46" s="2">
        <v>19532471</v>
      </c>
      <c r="BS46" s="2">
        <v>23236000</v>
      </c>
      <c r="BT46" s="3">
        <v>44414</v>
      </c>
      <c r="BU46" s="3">
        <v>44396</v>
      </c>
      <c r="BV46" s="3">
        <v>44416</v>
      </c>
      <c r="BW46">
        <v>2286</v>
      </c>
      <c r="BX46">
        <v>2286</v>
      </c>
      <c r="BY46" t="s">
        <v>108</v>
      </c>
      <c r="BZ46">
        <v>0</v>
      </c>
      <c r="CA46" s="2">
        <v>0</v>
      </c>
      <c r="CB46" s="2">
        <v>0</v>
      </c>
    </row>
    <row r="47" spans="1:80" x14ac:dyDescent="0.25">
      <c r="A47" t="str">
        <f t="shared" si="1"/>
        <v>11011</v>
      </c>
      <c r="B47" t="s">
        <v>291</v>
      </c>
      <c r="C47" t="s">
        <v>80</v>
      </c>
      <c r="D47" t="s">
        <v>292</v>
      </c>
      <c r="E47" t="s">
        <v>81</v>
      </c>
      <c r="F47" t="s">
        <v>82</v>
      </c>
      <c r="G47" t="s">
        <v>83</v>
      </c>
      <c r="H47" t="s">
        <v>97</v>
      </c>
      <c r="I47" t="s">
        <v>107</v>
      </c>
      <c r="J47" t="s">
        <v>99</v>
      </c>
      <c r="K47" t="s">
        <v>108</v>
      </c>
      <c r="L47" t="s">
        <v>93</v>
      </c>
      <c r="M47">
        <f t="shared" si="2"/>
        <v>11281</v>
      </c>
      <c r="N47" t="s">
        <v>468</v>
      </c>
      <c r="O47" t="str">
        <f t="shared" si="0"/>
        <v>S011M8A</v>
      </c>
      <c r="P47">
        <v>81000000</v>
      </c>
      <c r="Q47">
        <v>0</v>
      </c>
      <c r="R47">
        <f t="shared" si="3"/>
        <v>81000000</v>
      </c>
      <c r="S47" t="s">
        <v>109</v>
      </c>
      <c r="T47">
        <v>11281</v>
      </c>
      <c r="U47" s="2">
        <v>89100000</v>
      </c>
      <c r="V47" s="2">
        <v>99000000</v>
      </c>
      <c r="W47" s="2">
        <v>48974</v>
      </c>
      <c r="X47" s="2">
        <v>603188838</v>
      </c>
      <c r="Y47" s="2">
        <v>806996425</v>
      </c>
      <c r="Z47" s="2">
        <v>2480</v>
      </c>
      <c r="AA47" s="2">
        <v>27636107</v>
      </c>
      <c r="AB47" s="2">
        <v>32124850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>
        <v>13</v>
      </c>
      <c r="AK47" s="2">
        <v>299706</v>
      </c>
      <c r="AL47" s="2">
        <v>394800</v>
      </c>
      <c r="AM47">
        <v>0</v>
      </c>
      <c r="AN47" s="2">
        <v>0</v>
      </c>
      <c r="AO47" s="2">
        <v>0</v>
      </c>
      <c r="AP47">
        <v>0</v>
      </c>
      <c r="AQ47">
        <v>0</v>
      </c>
      <c r="AR47" s="2">
        <v>1583129</v>
      </c>
      <c r="AS47" s="2">
        <v>3278656</v>
      </c>
      <c r="AT47" s="2">
        <v>47340</v>
      </c>
      <c r="AU47" s="2">
        <v>585526363</v>
      </c>
      <c r="AV47" s="2">
        <v>783456975</v>
      </c>
      <c r="AW47">
        <v>0</v>
      </c>
      <c r="AX47" s="2">
        <v>0</v>
      </c>
      <c r="AY47" s="2">
        <v>0</v>
      </c>
      <c r="AZ47">
        <v>0</v>
      </c>
      <c r="BA47" s="2">
        <v>0</v>
      </c>
      <c r="BB47" s="2">
        <v>0</v>
      </c>
      <c r="BC47" s="2">
        <v>192</v>
      </c>
      <c r="BD47" s="2">
        <v>2138708</v>
      </c>
      <c r="BE47" s="2">
        <v>2912400</v>
      </c>
      <c r="BF47">
        <v>55</v>
      </c>
      <c r="BG47" s="2">
        <v>768472</v>
      </c>
      <c r="BH47" s="2">
        <v>519000</v>
      </c>
      <c r="BI47">
        <v>0</v>
      </c>
      <c r="BJ47" s="2">
        <v>136316</v>
      </c>
      <c r="BK47" s="2">
        <v>882050</v>
      </c>
      <c r="BL47" s="2">
        <v>213885815</v>
      </c>
      <c r="BM47" s="2">
        <v>281353325</v>
      </c>
      <c r="BN47" s="2">
        <v>62893346</v>
      </c>
      <c r="BO47" s="2">
        <v>83729150</v>
      </c>
      <c r="BP47" s="2">
        <v>88004886</v>
      </c>
      <c r="BQ47" s="2">
        <v>118989000</v>
      </c>
      <c r="BR47" s="2">
        <v>202347910</v>
      </c>
      <c r="BS47" s="2">
        <v>276075900</v>
      </c>
      <c r="BT47" s="3">
        <v>44414</v>
      </c>
      <c r="BU47" s="3">
        <v>44414</v>
      </c>
      <c r="BV47" s="3">
        <v>44416</v>
      </c>
      <c r="BW47">
        <v>47340</v>
      </c>
      <c r="BX47">
        <v>47340</v>
      </c>
      <c r="BY47" t="s">
        <v>108</v>
      </c>
      <c r="BZ47">
        <v>0</v>
      </c>
      <c r="CA47" s="2">
        <v>0</v>
      </c>
      <c r="CB47" s="2">
        <v>0</v>
      </c>
    </row>
    <row r="48" spans="1:80" x14ac:dyDescent="0.25">
      <c r="A48" t="str">
        <f t="shared" si="1"/>
        <v>11011</v>
      </c>
      <c r="B48" t="s">
        <v>291</v>
      </c>
      <c r="C48" t="s">
        <v>80</v>
      </c>
      <c r="D48" t="s">
        <v>292</v>
      </c>
      <c r="E48" t="s">
        <v>81</v>
      </c>
      <c r="F48" t="s">
        <v>82</v>
      </c>
      <c r="G48" t="s">
        <v>83</v>
      </c>
      <c r="H48" t="s">
        <v>97</v>
      </c>
      <c r="I48" t="s">
        <v>107</v>
      </c>
      <c r="J48" t="s">
        <v>99</v>
      </c>
      <c r="K48" t="s">
        <v>108</v>
      </c>
      <c r="L48" t="s">
        <v>93</v>
      </c>
      <c r="M48">
        <f t="shared" si="2"/>
        <v>11282</v>
      </c>
      <c r="N48" t="s">
        <v>469</v>
      </c>
      <c r="O48" t="str">
        <f t="shared" si="0"/>
        <v>S011M8B</v>
      </c>
      <c r="P48">
        <v>115300000</v>
      </c>
      <c r="Q48">
        <v>0</v>
      </c>
      <c r="R48">
        <f t="shared" si="3"/>
        <v>115300000</v>
      </c>
      <c r="S48" t="s">
        <v>109</v>
      </c>
      <c r="T48">
        <v>11282</v>
      </c>
      <c r="U48" s="2">
        <v>126810000</v>
      </c>
      <c r="V48" s="2">
        <v>140900000</v>
      </c>
      <c r="W48" s="2">
        <v>60998</v>
      </c>
      <c r="X48" s="2">
        <v>413546869</v>
      </c>
      <c r="Y48" s="2">
        <v>543342600</v>
      </c>
      <c r="Z48" s="2">
        <v>3508</v>
      </c>
      <c r="AA48" s="2">
        <v>24461948</v>
      </c>
      <c r="AB48" s="2">
        <v>28786800</v>
      </c>
      <c r="AC48" s="2">
        <v>0</v>
      </c>
      <c r="AD48" s="2">
        <v>0</v>
      </c>
      <c r="AE48" s="2">
        <v>0</v>
      </c>
      <c r="AF48" s="2">
        <v>0</v>
      </c>
      <c r="AG48" s="2">
        <v>48</v>
      </c>
      <c r="AH48" s="2">
        <v>193168</v>
      </c>
      <c r="AI48" s="2">
        <v>249600</v>
      </c>
      <c r="AJ48" s="2">
        <v>238</v>
      </c>
      <c r="AK48" s="2">
        <v>1213523</v>
      </c>
      <c r="AL48" s="2">
        <v>1672500</v>
      </c>
      <c r="AM48" s="2">
        <v>0</v>
      </c>
      <c r="AN48" s="2">
        <v>0</v>
      </c>
      <c r="AO48" s="2">
        <v>0</v>
      </c>
      <c r="AP48">
        <v>0</v>
      </c>
      <c r="AQ48">
        <v>0</v>
      </c>
      <c r="AR48" s="2">
        <v>1711845</v>
      </c>
      <c r="AS48" s="2">
        <v>1296984</v>
      </c>
      <c r="AT48" s="2">
        <v>58333</v>
      </c>
      <c r="AU48" s="2">
        <v>396538264</v>
      </c>
      <c r="AV48" s="2">
        <v>521886950</v>
      </c>
      <c r="AW48" s="2">
        <v>0</v>
      </c>
      <c r="AX48" s="2">
        <v>0</v>
      </c>
      <c r="AY48" s="2">
        <v>0</v>
      </c>
      <c r="AZ48">
        <v>0</v>
      </c>
      <c r="BA48">
        <v>0</v>
      </c>
      <c r="BB48">
        <v>0</v>
      </c>
      <c r="BC48" s="2">
        <v>818</v>
      </c>
      <c r="BD48" s="2">
        <v>2948065</v>
      </c>
      <c r="BE48" s="2">
        <v>4530200</v>
      </c>
      <c r="BF48">
        <v>152</v>
      </c>
      <c r="BG48" s="2">
        <v>1532104</v>
      </c>
      <c r="BH48" s="2">
        <v>748900</v>
      </c>
      <c r="BI48">
        <v>0</v>
      </c>
      <c r="BJ48" s="2">
        <v>6878</v>
      </c>
      <c r="BK48" s="2">
        <v>1432850</v>
      </c>
      <c r="BL48" s="2">
        <v>184785362</v>
      </c>
      <c r="BM48" s="2">
        <v>235801200</v>
      </c>
      <c r="BN48" s="2">
        <v>83597680</v>
      </c>
      <c r="BO48" s="2">
        <v>113023850</v>
      </c>
      <c r="BP48" s="2">
        <v>43212809</v>
      </c>
      <c r="BQ48" s="2">
        <v>58284350</v>
      </c>
      <c r="BR48" s="2">
        <v>44828747</v>
      </c>
      <c r="BS48" s="2">
        <v>61454900</v>
      </c>
      <c r="BT48" s="3">
        <v>44414</v>
      </c>
      <c r="BU48" s="3">
        <v>44415</v>
      </c>
      <c r="BV48" s="3">
        <v>44416</v>
      </c>
      <c r="BW48">
        <v>58333</v>
      </c>
      <c r="BX48">
        <v>58219</v>
      </c>
      <c r="BY48" t="s">
        <v>108</v>
      </c>
      <c r="BZ48">
        <v>0</v>
      </c>
      <c r="CA48" s="2">
        <v>0</v>
      </c>
      <c r="CB48" s="2">
        <v>0</v>
      </c>
    </row>
    <row r="49" spans="1:80" x14ac:dyDescent="0.25">
      <c r="A49" t="str">
        <f t="shared" si="1"/>
        <v>11011</v>
      </c>
      <c r="B49" t="s">
        <v>291</v>
      </c>
      <c r="C49" t="s">
        <v>80</v>
      </c>
      <c r="D49" t="s">
        <v>292</v>
      </c>
      <c r="E49" t="s">
        <v>81</v>
      </c>
      <c r="F49" t="s">
        <v>82</v>
      </c>
      <c r="G49" t="s">
        <v>83</v>
      </c>
      <c r="H49" t="s">
        <v>97</v>
      </c>
      <c r="I49" t="s">
        <v>107</v>
      </c>
      <c r="J49" t="s">
        <v>99</v>
      </c>
      <c r="K49" t="s">
        <v>108</v>
      </c>
      <c r="L49" t="s">
        <v>93</v>
      </c>
      <c r="M49">
        <f t="shared" si="2"/>
        <v>11283</v>
      </c>
      <c r="N49" t="s">
        <v>470</v>
      </c>
      <c r="O49" t="str">
        <f t="shared" si="0"/>
        <v>S011M8C</v>
      </c>
      <c r="P49">
        <v>53500000</v>
      </c>
      <c r="Q49">
        <v>0</v>
      </c>
      <c r="R49">
        <f t="shared" si="3"/>
        <v>53500000</v>
      </c>
      <c r="S49" t="s">
        <v>109</v>
      </c>
      <c r="T49">
        <v>11283</v>
      </c>
      <c r="U49" s="2">
        <v>58869000</v>
      </c>
      <c r="V49" s="2">
        <v>63300000</v>
      </c>
      <c r="W49" s="2">
        <v>22607</v>
      </c>
      <c r="X49" s="2">
        <v>217722538</v>
      </c>
      <c r="Y49" s="2">
        <v>269892645</v>
      </c>
      <c r="Z49" s="2">
        <v>1531</v>
      </c>
      <c r="AA49" s="2">
        <v>12954091</v>
      </c>
      <c r="AB49" s="2">
        <v>14464450</v>
      </c>
      <c r="AC49" s="2">
        <v>0</v>
      </c>
      <c r="AD49" s="2">
        <v>0</v>
      </c>
      <c r="AE49" s="2">
        <v>0</v>
      </c>
      <c r="AF49" s="2">
        <v>0</v>
      </c>
      <c r="AG49" s="2">
        <v>410</v>
      </c>
      <c r="AH49" s="2">
        <v>2768910</v>
      </c>
      <c r="AI49" s="2">
        <v>3650000</v>
      </c>
      <c r="AJ49">
        <v>12</v>
      </c>
      <c r="AK49" s="2">
        <v>54988</v>
      </c>
      <c r="AL49" s="2">
        <v>76800</v>
      </c>
      <c r="AM49">
        <v>0</v>
      </c>
      <c r="AN49" s="2">
        <v>0</v>
      </c>
      <c r="AO49" s="2">
        <v>0</v>
      </c>
      <c r="AP49">
        <v>0</v>
      </c>
      <c r="AQ49">
        <v>0</v>
      </c>
      <c r="AR49" s="2">
        <v>214655</v>
      </c>
      <c r="AS49" s="2">
        <v>1400216</v>
      </c>
      <c r="AT49" s="2">
        <v>21857</v>
      </c>
      <c r="AU49" s="2">
        <v>209171417</v>
      </c>
      <c r="AV49" s="2">
        <v>259619695</v>
      </c>
      <c r="AW49" s="2">
        <v>0</v>
      </c>
      <c r="AX49" s="2">
        <v>0</v>
      </c>
      <c r="AY49" s="2">
        <v>0</v>
      </c>
      <c r="AZ49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>
        <v>167</v>
      </c>
      <c r="BG49" s="2">
        <v>4294874</v>
      </c>
      <c r="BH49" s="2">
        <v>2402250</v>
      </c>
      <c r="BI49">
        <v>0</v>
      </c>
      <c r="BJ49" s="2">
        <v>-352293</v>
      </c>
      <c r="BK49" s="2">
        <v>2347000</v>
      </c>
      <c r="BL49" s="2">
        <v>85763925</v>
      </c>
      <c r="BM49" s="2">
        <v>104224850</v>
      </c>
      <c r="BN49" s="2">
        <v>46478454</v>
      </c>
      <c r="BO49" s="2">
        <v>59067970</v>
      </c>
      <c r="BP49" s="2">
        <v>36980268</v>
      </c>
      <c r="BQ49" s="2">
        <v>45799900</v>
      </c>
      <c r="BR49" s="2">
        <v>36348806</v>
      </c>
      <c r="BS49" s="2">
        <v>46009125</v>
      </c>
      <c r="BT49" s="3">
        <v>44414</v>
      </c>
      <c r="BU49" s="3">
        <v>44415</v>
      </c>
      <c r="BV49" s="3">
        <v>44416</v>
      </c>
      <c r="BW49">
        <v>21857</v>
      </c>
      <c r="BX49">
        <v>21827</v>
      </c>
      <c r="BY49" t="s">
        <v>108</v>
      </c>
      <c r="BZ49">
        <v>0</v>
      </c>
      <c r="CA49" s="2">
        <v>0</v>
      </c>
      <c r="CB49" s="2">
        <v>0</v>
      </c>
    </row>
    <row r="50" spans="1:80" x14ac:dyDescent="0.25">
      <c r="A50" t="str">
        <f t="shared" si="1"/>
        <v>11011</v>
      </c>
      <c r="B50" t="s">
        <v>291</v>
      </c>
      <c r="C50" t="s">
        <v>80</v>
      </c>
      <c r="D50" t="s">
        <v>292</v>
      </c>
      <c r="E50" t="s">
        <v>81</v>
      </c>
      <c r="F50" t="s">
        <v>82</v>
      </c>
      <c r="G50" t="s">
        <v>83</v>
      </c>
      <c r="H50" t="s">
        <v>97</v>
      </c>
      <c r="I50" t="s">
        <v>98</v>
      </c>
      <c r="J50" t="s">
        <v>103</v>
      </c>
      <c r="K50" t="s">
        <v>108</v>
      </c>
      <c r="L50" t="s">
        <v>105</v>
      </c>
      <c r="M50">
        <f t="shared" si="2"/>
        <v>11384</v>
      </c>
      <c r="N50" t="s">
        <v>471</v>
      </c>
      <c r="O50" t="str">
        <f t="shared" si="0"/>
        <v>S011M8D</v>
      </c>
      <c r="P50">
        <v>54100000</v>
      </c>
      <c r="Q50">
        <v>0</v>
      </c>
      <c r="R50">
        <f t="shared" si="3"/>
        <v>54100000</v>
      </c>
      <c r="S50" t="s">
        <v>109</v>
      </c>
      <c r="T50">
        <v>11384</v>
      </c>
      <c r="U50" s="2">
        <v>59486000</v>
      </c>
      <c r="V50" s="2">
        <v>60700000</v>
      </c>
      <c r="W50" s="2">
        <v>3093</v>
      </c>
      <c r="X50" s="2">
        <v>35465908</v>
      </c>
      <c r="Y50" s="2">
        <v>47582700</v>
      </c>
      <c r="Z50" s="2">
        <v>397</v>
      </c>
      <c r="AA50" s="2">
        <v>7585350</v>
      </c>
      <c r="AB50" s="2">
        <v>8013550</v>
      </c>
      <c r="AC50" s="2">
        <v>133</v>
      </c>
      <c r="AD50" s="2">
        <v>1092953</v>
      </c>
      <c r="AE50" s="2">
        <v>1507000</v>
      </c>
      <c r="AF50" s="2">
        <v>1369998</v>
      </c>
      <c r="AG50" s="2">
        <v>168</v>
      </c>
      <c r="AH50" s="2">
        <v>4193536</v>
      </c>
      <c r="AI50" s="2">
        <v>4375200</v>
      </c>
      <c r="AJ50">
        <v>24</v>
      </c>
      <c r="AK50" s="2">
        <v>247159</v>
      </c>
      <c r="AL50" s="2">
        <v>362500</v>
      </c>
      <c r="AM50">
        <v>0</v>
      </c>
      <c r="AN50" s="2">
        <v>0</v>
      </c>
      <c r="AO50" s="2">
        <v>0</v>
      </c>
      <c r="AP50">
        <v>0</v>
      </c>
      <c r="AQ50">
        <v>0</v>
      </c>
      <c r="AR50" s="2">
        <v>154763</v>
      </c>
      <c r="AS50" s="2">
        <v>829529</v>
      </c>
      <c r="AT50" s="2">
        <v>3047</v>
      </c>
      <c r="AU50" s="2">
        <v>35042439</v>
      </c>
      <c r="AV50" s="2">
        <v>46152600</v>
      </c>
      <c r="AW50">
        <v>0</v>
      </c>
      <c r="AX50" s="2">
        <v>0</v>
      </c>
      <c r="AY50" s="2">
        <v>0</v>
      </c>
      <c r="AZ50">
        <v>0</v>
      </c>
      <c r="BA50" s="2">
        <v>0</v>
      </c>
      <c r="BB50" s="2">
        <v>0</v>
      </c>
      <c r="BC50" s="2">
        <v>1270</v>
      </c>
      <c r="BD50" s="2">
        <v>12323255</v>
      </c>
      <c r="BE50" s="2">
        <v>17261000</v>
      </c>
      <c r="BF50">
        <v>37</v>
      </c>
      <c r="BG50" s="2">
        <v>536503</v>
      </c>
      <c r="BH50" s="2">
        <v>377500</v>
      </c>
      <c r="BI50">
        <v>-2</v>
      </c>
      <c r="BJ50" s="2">
        <v>-73928</v>
      </c>
      <c r="BK50" s="2">
        <v>655800</v>
      </c>
      <c r="BL50" s="2">
        <v>25968884</v>
      </c>
      <c r="BM50" s="2">
        <v>33466250</v>
      </c>
      <c r="BN50" s="2">
        <v>2605417</v>
      </c>
      <c r="BO50" s="2">
        <v>3693050</v>
      </c>
      <c r="BP50" s="2">
        <v>3264764</v>
      </c>
      <c r="BQ50" s="2">
        <v>4630700</v>
      </c>
      <c r="BR50" s="2">
        <v>3203374</v>
      </c>
      <c r="BS50" s="2">
        <v>4362600</v>
      </c>
      <c r="BT50" s="3">
        <v>44414</v>
      </c>
      <c r="BU50" s="3">
        <v>44415</v>
      </c>
      <c r="BV50" s="3">
        <v>44416</v>
      </c>
      <c r="BW50">
        <v>3047</v>
      </c>
      <c r="BX50">
        <v>3047</v>
      </c>
      <c r="BY50" t="s">
        <v>108</v>
      </c>
      <c r="BZ50">
        <v>0</v>
      </c>
      <c r="CA50" s="2">
        <v>0</v>
      </c>
      <c r="CB50" s="2">
        <v>0</v>
      </c>
    </row>
    <row r="51" spans="1:80" x14ac:dyDescent="0.25">
      <c r="A51" t="str">
        <f t="shared" si="1"/>
        <v>11013</v>
      </c>
      <c r="B51" t="s">
        <v>293</v>
      </c>
      <c r="C51" t="s">
        <v>80</v>
      </c>
      <c r="D51" t="s">
        <v>294</v>
      </c>
      <c r="E51" t="s">
        <v>81</v>
      </c>
      <c r="F51" t="s">
        <v>82</v>
      </c>
      <c r="G51" t="s">
        <v>83</v>
      </c>
      <c r="H51" t="s">
        <v>97</v>
      </c>
      <c r="I51" t="s">
        <v>98</v>
      </c>
      <c r="J51" t="s">
        <v>103</v>
      </c>
      <c r="K51" t="s">
        <v>108</v>
      </c>
      <c r="L51" t="s">
        <v>105</v>
      </c>
      <c r="M51">
        <f t="shared" si="2"/>
        <v>11161</v>
      </c>
      <c r="N51" t="s">
        <v>463</v>
      </c>
      <c r="O51" t="str">
        <f t="shared" si="0"/>
        <v>S013M6A</v>
      </c>
      <c r="P51">
        <v>0</v>
      </c>
      <c r="Q51">
        <v>0</v>
      </c>
      <c r="R51">
        <f t="shared" si="3"/>
        <v>0</v>
      </c>
      <c r="S51" t="s">
        <v>110</v>
      </c>
      <c r="T51">
        <v>11161</v>
      </c>
      <c r="U51" s="2">
        <v>0</v>
      </c>
      <c r="V51" s="2">
        <v>0</v>
      </c>
      <c r="W51" s="2">
        <v>234</v>
      </c>
      <c r="X51" s="2">
        <v>6468043</v>
      </c>
      <c r="Y51" s="2">
        <v>10043600</v>
      </c>
      <c r="Z51">
        <v>0</v>
      </c>
      <c r="AA51" s="2">
        <v>0</v>
      </c>
      <c r="AB51" s="2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s="2">
        <v>0</v>
      </c>
      <c r="AI51" s="2">
        <v>0</v>
      </c>
      <c r="AJ51">
        <v>0</v>
      </c>
      <c r="AK51" s="2">
        <v>0</v>
      </c>
      <c r="AL51" s="2">
        <v>0</v>
      </c>
      <c r="AM51" s="2">
        <v>22</v>
      </c>
      <c r="AN51" s="2">
        <v>1061942</v>
      </c>
      <c r="AO51" s="2">
        <v>1877000</v>
      </c>
      <c r="AP51">
        <v>0</v>
      </c>
      <c r="AQ51">
        <v>0</v>
      </c>
      <c r="AR51" s="2">
        <v>0</v>
      </c>
      <c r="AS51" s="2">
        <v>0</v>
      </c>
      <c r="AT51" s="2">
        <v>223</v>
      </c>
      <c r="AU51" s="2">
        <v>5829986</v>
      </c>
      <c r="AV51" s="2">
        <v>9169100</v>
      </c>
      <c r="AW51">
        <v>0</v>
      </c>
      <c r="AX51" s="2">
        <v>0</v>
      </c>
      <c r="AY51" s="2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s="2">
        <v>0</v>
      </c>
      <c r="BH51" s="2">
        <v>0</v>
      </c>
      <c r="BI51">
        <v>0</v>
      </c>
      <c r="BJ51">
        <v>0</v>
      </c>
      <c r="BK51">
        <v>0</v>
      </c>
      <c r="BL51" s="2">
        <v>1249037</v>
      </c>
      <c r="BM51" s="2">
        <v>2012800</v>
      </c>
      <c r="BN51" s="2">
        <v>666835</v>
      </c>
      <c r="BO51" s="2">
        <v>1091700</v>
      </c>
      <c r="BP51" s="2">
        <v>439561</v>
      </c>
      <c r="BQ51" s="2">
        <v>704900</v>
      </c>
      <c r="BR51" s="2">
        <v>3403021</v>
      </c>
      <c r="BS51" s="2">
        <v>5239700</v>
      </c>
      <c r="BT51" s="3">
        <v>44374</v>
      </c>
      <c r="BU51" s="3">
        <v>44412</v>
      </c>
      <c r="BV51" s="3">
        <v>44416</v>
      </c>
      <c r="BW51">
        <v>223</v>
      </c>
      <c r="BX51">
        <v>223</v>
      </c>
      <c r="BY51" t="s">
        <v>108</v>
      </c>
      <c r="BZ51">
        <v>11</v>
      </c>
      <c r="CA51" s="2">
        <v>423885</v>
      </c>
      <c r="CB51" s="2">
        <v>1002500</v>
      </c>
    </row>
    <row r="52" spans="1:80" x14ac:dyDescent="0.25">
      <c r="A52" t="str">
        <f t="shared" si="1"/>
        <v>11013</v>
      </c>
      <c r="B52" t="s">
        <v>293</v>
      </c>
      <c r="C52" t="s">
        <v>80</v>
      </c>
      <c r="D52" t="s">
        <v>294</v>
      </c>
      <c r="E52" t="s">
        <v>81</v>
      </c>
      <c r="F52" t="s">
        <v>82</v>
      </c>
      <c r="G52" t="s">
        <v>83</v>
      </c>
      <c r="H52" t="s">
        <v>97</v>
      </c>
      <c r="I52" t="s">
        <v>98</v>
      </c>
      <c r="J52" t="s">
        <v>103</v>
      </c>
      <c r="K52" t="s">
        <v>108</v>
      </c>
      <c r="L52" t="s">
        <v>105</v>
      </c>
      <c r="M52">
        <f t="shared" si="2"/>
        <v>11162</v>
      </c>
      <c r="N52" t="s">
        <v>464</v>
      </c>
      <c r="O52" t="str">
        <f t="shared" si="0"/>
        <v>S013M6B</v>
      </c>
      <c r="P52">
        <v>0</v>
      </c>
      <c r="Q52">
        <v>0</v>
      </c>
      <c r="R52">
        <f t="shared" si="3"/>
        <v>0</v>
      </c>
      <c r="S52" t="s">
        <v>110</v>
      </c>
      <c r="T52">
        <v>11162</v>
      </c>
      <c r="U52" s="2">
        <v>0</v>
      </c>
      <c r="V52" s="2">
        <v>0</v>
      </c>
      <c r="W52" s="2">
        <v>202</v>
      </c>
      <c r="X52" s="2">
        <v>2824964</v>
      </c>
      <c r="Y52" s="2">
        <v>3216300</v>
      </c>
      <c r="Z52">
        <v>0</v>
      </c>
      <c r="AA52" s="2">
        <v>0</v>
      </c>
      <c r="AB52" s="2">
        <v>0</v>
      </c>
      <c r="AC52">
        <v>0</v>
      </c>
      <c r="AD52">
        <v>0</v>
      </c>
      <c r="AE52">
        <v>0</v>
      </c>
      <c r="AF52">
        <v>0</v>
      </c>
      <c r="AG52" s="2">
        <v>0</v>
      </c>
      <c r="AH52" s="2">
        <v>0</v>
      </c>
      <c r="AI52" s="2">
        <v>0</v>
      </c>
      <c r="AJ52">
        <v>0</v>
      </c>
      <c r="AK52" s="2">
        <v>0</v>
      </c>
      <c r="AL52" s="2">
        <v>0</v>
      </c>
      <c r="AM52" s="2">
        <v>227</v>
      </c>
      <c r="AN52" s="2">
        <v>1286156</v>
      </c>
      <c r="AO52" s="2">
        <v>1435000</v>
      </c>
      <c r="AP52">
        <v>0</v>
      </c>
      <c r="AQ52">
        <v>0</v>
      </c>
      <c r="AR52" s="2">
        <v>0</v>
      </c>
      <c r="AS52" s="2">
        <v>0</v>
      </c>
      <c r="AT52" s="2">
        <v>232</v>
      </c>
      <c r="AU52" s="2">
        <v>3058690</v>
      </c>
      <c r="AV52" s="2">
        <v>3607800</v>
      </c>
      <c r="AW52">
        <v>0</v>
      </c>
      <c r="AX52" s="2">
        <v>0</v>
      </c>
      <c r="AY52" s="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s="2">
        <v>0</v>
      </c>
      <c r="BH52" s="2">
        <v>0</v>
      </c>
      <c r="BI52">
        <v>0</v>
      </c>
      <c r="BJ52">
        <v>0</v>
      </c>
      <c r="BK52">
        <v>0</v>
      </c>
      <c r="BL52" s="2">
        <v>893958</v>
      </c>
      <c r="BM52" s="2">
        <v>1262400</v>
      </c>
      <c r="BN52" s="2">
        <v>438056</v>
      </c>
      <c r="BO52" s="2">
        <v>699100</v>
      </c>
      <c r="BP52" s="2">
        <v>64351</v>
      </c>
      <c r="BQ52" s="2">
        <v>117100</v>
      </c>
      <c r="BR52" s="2">
        <v>1662325</v>
      </c>
      <c r="BS52" s="2">
        <v>1529200</v>
      </c>
      <c r="BT52" s="3">
        <v>44374</v>
      </c>
      <c r="BU52" s="3">
        <v>44412</v>
      </c>
      <c r="BV52" s="3">
        <v>44416</v>
      </c>
      <c r="BW52">
        <v>232</v>
      </c>
      <c r="BX52">
        <v>232</v>
      </c>
      <c r="BY52" t="s">
        <v>108</v>
      </c>
      <c r="BZ52">
        <v>229</v>
      </c>
      <c r="CA52" s="2">
        <v>928468</v>
      </c>
      <c r="CB52" s="2">
        <v>1041500</v>
      </c>
    </row>
    <row r="53" spans="1:80" x14ac:dyDescent="0.25">
      <c r="A53" t="str">
        <f t="shared" si="1"/>
        <v>11013</v>
      </c>
      <c r="B53" t="s">
        <v>293</v>
      </c>
      <c r="C53" t="s">
        <v>80</v>
      </c>
      <c r="D53" t="s">
        <v>294</v>
      </c>
      <c r="E53" t="s">
        <v>81</v>
      </c>
      <c r="F53" t="s">
        <v>82</v>
      </c>
      <c r="G53" t="s">
        <v>83</v>
      </c>
      <c r="H53" t="s">
        <v>97</v>
      </c>
      <c r="I53" t="s">
        <v>98</v>
      </c>
      <c r="J53" t="s">
        <v>103</v>
      </c>
      <c r="K53" t="s">
        <v>108</v>
      </c>
      <c r="L53" t="s">
        <v>105</v>
      </c>
      <c r="M53">
        <f t="shared" si="2"/>
        <v>11171</v>
      </c>
      <c r="N53" t="s">
        <v>465</v>
      </c>
      <c r="O53" t="str">
        <f t="shared" si="0"/>
        <v>S013M7A</v>
      </c>
      <c r="P53">
        <v>0</v>
      </c>
      <c r="Q53">
        <v>0</v>
      </c>
      <c r="R53">
        <f t="shared" si="3"/>
        <v>0</v>
      </c>
      <c r="S53" t="s">
        <v>110</v>
      </c>
      <c r="T53">
        <v>11171</v>
      </c>
      <c r="U53" s="2">
        <v>0</v>
      </c>
      <c r="V53" s="2">
        <v>0</v>
      </c>
      <c r="W53" s="2">
        <v>203</v>
      </c>
      <c r="X53" s="2">
        <v>4992298</v>
      </c>
      <c r="Y53" s="2">
        <v>8073200</v>
      </c>
      <c r="Z53">
        <v>0</v>
      </c>
      <c r="AA53" s="2">
        <v>0</v>
      </c>
      <c r="AB53" s="2">
        <v>0</v>
      </c>
      <c r="AC53">
        <v>0</v>
      </c>
      <c r="AD53">
        <v>0</v>
      </c>
      <c r="AE53">
        <v>0</v>
      </c>
      <c r="AF53">
        <v>0</v>
      </c>
      <c r="AG53" s="2">
        <v>0</v>
      </c>
      <c r="AH53" s="2">
        <v>0</v>
      </c>
      <c r="AI53" s="2">
        <v>0</v>
      </c>
      <c r="AJ53">
        <v>0</v>
      </c>
      <c r="AK53">
        <v>0</v>
      </c>
      <c r="AL53">
        <v>0</v>
      </c>
      <c r="AM53" s="2">
        <v>291</v>
      </c>
      <c r="AN53" s="2">
        <v>11719653</v>
      </c>
      <c r="AO53" s="2">
        <v>20301600</v>
      </c>
      <c r="AP53">
        <v>0</v>
      </c>
      <c r="AQ53">
        <v>0</v>
      </c>
      <c r="AR53" s="2">
        <v>0</v>
      </c>
      <c r="AS53" s="2">
        <v>0</v>
      </c>
      <c r="AT53" s="2">
        <v>222</v>
      </c>
      <c r="AU53" s="2">
        <v>5543728</v>
      </c>
      <c r="AV53" s="2">
        <v>9119300</v>
      </c>
      <c r="AW53">
        <v>0</v>
      </c>
      <c r="AX53" s="2">
        <v>0</v>
      </c>
      <c r="AY53" s="2">
        <v>0</v>
      </c>
      <c r="AZ53">
        <v>0</v>
      </c>
      <c r="BA53" s="2">
        <v>0</v>
      </c>
      <c r="BB53" s="2">
        <v>0</v>
      </c>
      <c r="BC53">
        <v>0</v>
      </c>
      <c r="BD53">
        <v>0</v>
      </c>
      <c r="BE53">
        <v>0</v>
      </c>
      <c r="BF53">
        <v>0</v>
      </c>
      <c r="BG53" s="2">
        <v>0</v>
      </c>
      <c r="BH53" s="2">
        <v>0</v>
      </c>
      <c r="BI53">
        <v>0</v>
      </c>
      <c r="BJ53">
        <v>0</v>
      </c>
      <c r="BK53">
        <v>0</v>
      </c>
      <c r="BL53" s="2">
        <v>3409311</v>
      </c>
      <c r="BM53" s="2">
        <v>5726300</v>
      </c>
      <c r="BN53" s="2">
        <v>309715</v>
      </c>
      <c r="BO53" s="2">
        <v>540000</v>
      </c>
      <c r="BP53" s="2">
        <v>172798</v>
      </c>
      <c r="BQ53" s="2">
        <v>316000</v>
      </c>
      <c r="BR53" s="2">
        <v>1651904</v>
      </c>
      <c r="BS53" s="2">
        <v>2537000</v>
      </c>
      <c r="BT53" s="3">
        <v>44374</v>
      </c>
      <c r="BU53" s="3">
        <v>44412</v>
      </c>
      <c r="BV53" s="3">
        <v>44416</v>
      </c>
      <c r="BW53">
        <v>222</v>
      </c>
      <c r="BX53">
        <v>222</v>
      </c>
      <c r="BY53" t="s">
        <v>108</v>
      </c>
      <c r="BZ53">
        <v>274</v>
      </c>
      <c r="CA53" s="2">
        <v>10243748</v>
      </c>
      <c r="CB53" s="2">
        <v>17999700</v>
      </c>
    </row>
    <row r="54" spans="1:80" x14ac:dyDescent="0.25">
      <c r="A54" t="str">
        <f t="shared" si="1"/>
        <v>11013</v>
      </c>
      <c r="B54" t="s">
        <v>293</v>
      </c>
      <c r="C54" t="s">
        <v>80</v>
      </c>
      <c r="D54" t="s">
        <v>294</v>
      </c>
      <c r="E54" t="s">
        <v>81</v>
      </c>
      <c r="F54" t="s">
        <v>82</v>
      </c>
      <c r="G54" t="s">
        <v>83</v>
      </c>
      <c r="H54" t="s">
        <v>97</v>
      </c>
      <c r="I54" t="s">
        <v>98</v>
      </c>
      <c r="J54" t="s">
        <v>103</v>
      </c>
      <c r="K54" t="s">
        <v>108</v>
      </c>
      <c r="L54" t="s">
        <v>105</v>
      </c>
      <c r="M54">
        <f t="shared" si="2"/>
        <v>11172</v>
      </c>
      <c r="N54" t="s">
        <v>466</v>
      </c>
      <c r="O54" t="str">
        <f t="shared" si="0"/>
        <v>S013M7B</v>
      </c>
      <c r="P54">
        <v>0</v>
      </c>
      <c r="Q54">
        <v>0</v>
      </c>
      <c r="R54">
        <f t="shared" si="3"/>
        <v>0</v>
      </c>
      <c r="S54" t="s">
        <v>110</v>
      </c>
      <c r="T54">
        <v>11172</v>
      </c>
      <c r="U54" s="2">
        <v>0</v>
      </c>
      <c r="V54" s="2">
        <v>0</v>
      </c>
      <c r="W54" s="2">
        <v>296</v>
      </c>
      <c r="X54" s="2">
        <v>6705493</v>
      </c>
      <c r="Y54" s="2">
        <v>9457200</v>
      </c>
      <c r="Z54" s="2">
        <v>0</v>
      </c>
      <c r="AA54" s="2">
        <v>0</v>
      </c>
      <c r="AB54" s="2">
        <v>0</v>
      </c>
      <c r="AC54">
        <v>0</v>
      </c>
      <c r="AD54">
        <v>0</v>
      </c>
      <c r="AE54">
        <v>0</v>
      </c>
      <c r="AF54">
        <v>0</v>
      </c>
      <c r="AG54" s="2">
        <v>0</v>
      </c>
      <c r="AH54" s="2">
        <v>0</v>
      </c>
      <c r="AI54" s="2">
        <v>0</v>
      </c>
      <c r="AJ54">
        <v>0</v>
      </c>
      <c r="AK54" s="2">
        <v>0</v>
      </c>
      <c r="AL54" s="2">
        <v>0</v>
      </c>
      <c r="AM54" s="2">
        <v>100</v>
      </c>
      <c r="AN54" s="2">
        <v>1470873</v>
      </c>
      <c r="AO54" s="2">
        <v>2166000</v>
      </c>
      <c r="AP54">
        <v>0</v>
      </c>
      <c r="AQ54">
        <v>0</v>
      </c>
      <c r="AR54" s="2">
        <v>0</v>
      </c>
      <c r="AS54" s="2">
        <v>0</v>
      </c>
      <c r="AT54" s="2">
        <v>294</v>
      </c>
      <c r="AU54" s="2">
        <v>6514285</v>
      </c>
      <c r="AV54" s="2">
        <v>9082200</v>
      </c>
      <c r="AW54">
        <v>0</v>
      </c>
      <c r="AX54" s="2">
        <v>0</v>
      </c>
      <c r="AY54" s="2">
        <v>0</v>
      </c>
      <c r="AZ54">
        <v>0</v>
      </c>
      <c r="BA54" s="2">
        <v>0</v>
      </c>
      <c r="BB54" s="2">
        <v>0</v>
      </c>
      <c r="BC54">
        <v>0</v>
      </c>
      <c r="BD54">
        <v>0</v>
      </c>
      <c r="BE54">
        <v>0</v>
      </c>
      <c r="BF54">
        <v>0</v>
      </c>
      <c r="BG54" s="2">
        <v>0</v>
      </c>
      <c r="BH54" s="2">
        <v>0</v>
      </c>
      <c r="BI54">
        <v>0</v>
      </c>
      <c r="BJ54" s="2">
        <v>0</v>
      </c>
      <c r="BK54" s="2">
        <v>0</v>
      </c>
      <c r="BL54" s="2">
        <v>2090898</v>
      </c>
      <c r="BM54" s="2">
        <v>3175900</v>
      </c>
      <c r="BN54" s="2">
        <v>739760</v>
      </c>
      <c r="BO54" s="2">
        <v>1339900</v>
      </c>
      <c r="BP54" s="2">
        <v>133335</v>
      </c>
      <c r="BQ54" s="2">
        <v>292400</v>
      </c>
      <c r="BR54" s="2">
        <v>3156660</v>
      </c>
      <c r="BS54" s="2">
        <v>3759000</v>
      </c>
      <c r="BT54" s="3">
        <v>44374</v>
      </c>
      <c r="BU54" s="3">
        <v>44412</v>
      </c>
      <c r="BV54" s="3">
        <v>44416</v>
      </c>
      <c r="BW54">
        <v>294</v>
      </c>
      <c r="BX54">
        <v>294</v>
      </c>
      <c r="BY54" t="s">
        <v>108</v>
      </c>
      <c r="BZ54">
        <v>95</v>
      </c>
      <c r="CA54" s="2">
        <v>1108127</v>
      </c>
      <c r="CB54" s="2">
        <v>1494000</v>
      </c>
    </row>
    <row r="55" spans="1:80" x14ac:dyDescent="0.25">
      <c r="A55" t="str">
        <f t="shared" si="1"/>
        <v>11013</v>
      </c>
      <c r="B55" t="s">
        <v>293</v>
      </c>
      <c r="C55" t="s">
        <v>80</v>
      </c>
      <c r="D55" t="s">
        <v>294</v>
      </c>
      <c r="E55" t="s">
        <v>81</v>
      </c>
      <c r="F55" t="s">
        <v>82</v>
      </c>
      <c r="G55" t="s">
        <v>83</v>
      </c>
      <c r="H55" t="s">
        <v>97</v>
      </c>
      <c r="I55" t="s">
        <v>98</v>
      </c>
      <c r="J55" t="s">
        <v>103</v>
      </c>
      <c r="K55" t="s">
        <v>108</v>
      </c>
      <c r="L55" t="s">
        <v>105</v>
      </c>
      <c r="M55">
        <f t="shared" si="2"/>
        <v>11173</v>
      </c>
      <c r="N55" t="s">
        <v>467</v>
      </c>
      <c r="O55" t="str">
        <f t="shared" si="0"/>
        <v>S013M7C</v>
      </c>
      <c r="P55">
        <v>0</v>
      </c>
      <c r="Q55">
        <v>0</v>
      </c>
      <c r="R55">
        <f t="shared" si="3"/>
        <v>0</v>
      </c>
      <c r="S55" t="s">
        <v>110</v>
      </c>
      <c r="T55">
        <v>11173</v>
      </c>
      <c r="U55" s="2">
        <v>0</v>
      </c>
      <c r="V55" s="2">
        <v>0</v>
      </c>
      <c r="W55" s="2">
        <v>190</v>
      </c>
      <c r="X55" s="2">
        <v>7525082</v>
      </c>
      <c r="Y55" s="2">
        <v>5280500</v>
      </c>
      <c r="Z55">
        <v>0</v>
      </c>
      <c r="AA55" s="2">
        <v>0</v>
      </c>
      <c r="AB55" s="2">
        <v>0</v>
      </c>
      <c r="AC55">
        <v>0</v>
      </c>
      <c r="AD55" s="2">
        <v>0</v>
      </c>
      <c r="AE55" s="2">
        <v>0</v>
      </c>
      <c r="AF55" s="2">
        <v>0</v>
      </c>
      <c r="AG55">
        <v>0</v>
      </c>
      <c r="AH55" s="2">
        <v>0</v>
      </c>
      <c r="AI55" s="2">
        <v>0</v>
      </c>
      <c r="AJ55">
        <v>0</v>
      </c>
      <c r="AK55" s="2">
        <v>0</v>
      </c>
      <c r="AL55" s="2">
        <v>0</v>
      </c>
      <c r="AM55" s="2">
        <v>20</v>
      </c>
      <c r="AN55" s="2">
        <v>545939</v>
      </c>
      <c r="AO55" s="2">
        <v>820000</v>
      </c>
      <c r="AP55">
        <v>0</v>
      </c>
      <c r="AQ55">
        <v>0</v>
      </c>
      <c r="AR55" s="2">
        <v>0</v>
      </c>
      <c r="AS55" s="2">
        <v>0</v>
      </c>
      <c r="AT55" s="2">
        <v>218</v>
      </c>
      <c r="AU55" s="2">
        <v>7927606</v>
      </c>
      <c r="AV55" s="2">
        <v>5923000</v>
      </c>
      <c r="AW55">
        <v>0</v>
      </c>
      <c r="AX55" s="2">
        <v>0</v>
      </c>
      <c r="AY55" s="2">
        <v>0</v>
      </c>
      <c r="AZ55">
        <v>0</v>
      </c>
      <c r="BA55" s="2">
        <v>0</v>
      </c>
      <c r="BB55" s="2">
        <v>0</v>
      </c>
      <c r="BC55">
        <v>0</v>
      </c>
      <c r="BD55" s="2">
        <v>0</v>
      </c>
      <c r="BE55" s="2">
        <v>0</v>
      </c>
      <c r="BF55">
        <v>0</v>
      </c>
      <c r="BG55" s="2">
        <v>0</v>
      </c>
      <c r="BH55" s="2">
        <v>0</v>
      </c>
      <c r="BI55">
        <v>0</v>
      </c>
      <c r="BJ55" s="2">
        <v>0</v>
      </c>
      <c r="BK55" s="2">
        <v>0</v>
      </c>
      <c r="BL55" s="2">
        <v>5787477</v>
      </c>
      <c r="BM55" s="2">
        <v>2881500</v>
      </c>
      <c r="BN55" s="2">
        <v>0</v>
      </c>
      <c r="BO55" s="2">
        <v>0</v>
      </c>
      <c r="BP55" s="2">
        <v>30909</v>
      </c>
      <c r="BQ55" s="2">
        <v>40000</v>
      </c>
      <c r="BR55" s="2">
        <v>2109220</v>
      </c>
      <c r="BS55" s="2">
        <v>3001500</v>
      </c>
      <c r="BT55" s="3">
        <v>44374</v>
      </c>
      <c r="BU55" s="3">
        <v>44412</v>
      </c>
      <c r="BV55" s="3">
        <v>44416</v>
      </c>
      <c r="BW55">
        <v>218</v>
      </c>
      <c r="BX55">
        <v>218</v>
      </c>
      <c r="BY55" t="s">
        <v>108</v>
      </c>
      <c r="BZ55">
        <v>22</v>
      </c>
      <c r="CA55" s="2">
        <v>454824</v>
      </c>
      <c r="CB55" s="2">
        <v>672500</v>
      </c>
    </row>
    <row r="56" spans="1:80" x14ac:dyDescent="0.25">
      <c r="A56" t="str">
        <f t="shared" si="1"/>
        <v>11013</v>
      </c>
      <c r="B56" t="s">
        <v>293</v>
      </c>
      <c r="C56" t="s">
        <v>80</v>
      </c>
      <c r="D56" t="s">
        <v>294</v>
      </c>
      <c r="E56" t="s">
        <v>81</v>
      </c>
      <c r="F56" t="s">
        <v>82</v>
      </c>
      <c r="G56" t="s">
        <v>83</v>
      </c>
      <c r="H56" t="s">
        <v>97</v>
      </c>
      <c r="I56" t="s">
        <v>98</v>
      </c>
      <c r="J56" t="s">
        <v>103</v>
      </c>
      <c r="K56" t="s">
        <v>108</v>
      </c>
      <c r="L56" t="s">
        <v>105</v>
      </c>
      <c r="M56">
        <f t="shared" si="2"/>
        <v>11281</v>
      </c>
      <c r="N56" t="s">
        <v>468</v>
      </c>
      <c r="O56" t="str">
        <f t="shared" si="0"/>
        <v>S013M8A</v>
      </c>
      <c r="P56">
        <v>0</v>
      </c>
      <c r="Q56">
        <v>0</v>
      </c>
      <c r="R56">
        <f t="shared" si="3"/>
        <v>0</v>
      </c>
      <c r="S56" t="s">
        <v>110</v>
      </c>
      <c r="T56">
        <v>11281</v>
      </c>
      <c r="U56" s="2">
        <v>0</v>
      </c>
      <c r="V56" s="2">
        <v>0</v>
      </c>
      <c r="W56" s="2">
        <v>1798</v>
      </c>
      <c r="X56" s="2">
        <v>18681667</v>
      </c>
      <c r="Y56" s="2">
        <v>24445975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>
        <v>0</v>
      </c>
      <c r="AK56" s="2">
        <v>0</v>
      </c>
      <c r="AL56" s="2">
        <v>0</v>
      </c>
      <c r="AM56" s="2">
        <v>301</v>
      </c>
      <c r="AN56" s="2">
        <v>3967282</v>
      </c>
      <c r="AO56" s="2">
        <v>5436650</v>
      </c>
      <c r="AP56">
        <v>0</v>
      </c>
      <c r="AQ56">
        <v>0</v>
      </c>
      <c r="AR56" s="2">
        <v>0</v>
      </c>
      <c r="AS56" s="2">
        <v>0</v>
      </c>
      <c r="AT56" s="2">
        <v>1867</v>
      </c>
      <c r="AU56" s="2">
        <v>19956683</v>
      </c>
      <c r="AV56" s="2">
        <v>26053400</v>
      </c>
      <c r="AW56">
        <v>0</v>
      </c>
      <c r="AX56" s="2">
        <v>0</v>
      </c>
      <c r="AY56" s="2">
        <v>0</v>
      </c>
      <c r="AZ56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>
        <v>0</v>
      </c>
      <c r="BJ56">
        <v>0</v>
      </c>
      <c r="BK56">
        <v>0</v>
      </c>
      <c r="BL56" s="2">
        <v>7097775</v>
      </c>
      <c r="BM56" s="2">
        <v>9518500</v>
      </c>
      <c r="BN56" s="2">
        <v>1752227</v>
      </c>
      <c r="BO56" s="2">
        <v>2346000</v>
      </c>
      <c r="BP56" s="2">
        <v>2399100</v>
      </c>
      <c r="BQ56" s="2">
        <v>3231950</v>
      </c>
      <c r="BR56" s="2">
        <v>8125053</v>
      </c>
      <c r="BS56" s="2">
        <v>10217650</v>
      </c>
      <c r="BT56" s="3">
        <v>44374</v>
      </c>
      <c r="BU56" s="3">
        <v>44412</v>
      </c>
      <c r="BV56" s="3">
        <v>44416</v>
      </c>
      <c r="BW56">
        <v>1867</v>
      </c>
      <c r="BX56">
        <v>1867</v>
      </c>
      <c r="BY56" t="s">
        <v>108</v>
      </c>
      <c r="BZ56">
        <v>211</v>
      </c>
      <c r="CA56" s="2">
        <v>3409307</v>
      </c>
      <c r="CB56" s="2">
        <v>4567175</v>
      </c>
    </row>
    <row r="57" spans="1:80" x14ac:dyDescent="0.25">
      <c r="A57" t="str">
        <f t="shared" si="1"/>
        <v>11013</v>
      </c>
      <c r="B57" t="s">
        <v>293</v>
      </c>
      <c r="C57" t="s">
        <v>80</v>
      </c>
      <c r="D57" t="s">
        <v>294</v>
      </c>
      <c r="E57" t="s">
        <v>81</v>
      </c>
      <c r="F57" t="s">
        <v>82</v>
      </c>
      <c r="G57" t="s">
        <v>83</v>
      </c>
      <c r="H57" t="s">
        <v>97</v>
      </c>
      <c r="I57" t="s">
        <v>98</v>
      </c>
      <c r="J57" t="s">
        <v>103</v>
      </c>
      <c r="K57" t="s">
        <v>108</v>
      </c>
      <c r="L57" t="s">
        <v>105</v>
      </c>
      <c r="M57">
        <f t="shared" si="2"/>
        <v>11282</v>
      </c>
      <c r="N57" t="s">
        <v>469</v>
      </c>
      <c r="O57" t="str">
        <f t="shared" si="0"/>
        <v>S013M8B</v>
      </c>
      <c r="P57">
        <v>0</v>
      </c>
      <c r="Q57">
        <v>0</v>
      </c>
      <c r="R57">
        <f t="shared" si="3"/>
        <v>0</v>
      </c>
      <c r="S57" t="s">
        <v>110</v>
      </c>
      <c r="T57">
        <v>11282</v>
      </c>
      <c r="U57" s="2">
        <v>0</v>
      </c>
      <c r="V57" s="2">
        <v>0</v>
      </c>
      <c r="W57" s="2">
        <v>1896</v>
      </c>
      <c r="X57" s="2">
        <v>7395341</v>
      </c>
      <c r="Y57" s="2">
        <v>9158400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598</v>
      </c>
      <c r="AN57" s="2">
        <v>2777282</v>
      </c>
      <c r="AO57" s="2">
        <v>3701550</v>
      </c>
      <c r="AP57">
        <v>0</v>
      </c>
      <c r="AQ57">
        <v>0</v>
      </c>
      <c r="AR57" s="2">
        <v>0</v>
      </c>
      <c r="AS57" s="2">
        <v>0</v>
      </c>
      <c r="AT57" s="2">
        <v>2570</v>
      </c>
      <c r="AU57" s="2">
        <v>13463522</v>
      </c>
      <c r="AV57" s="2">
        <v>13349200</v>
      </c>
      <c r="AW57" s="2">
        <v>0</v>
      </c>
      <c r="AX57" s="2">
        <v>0</v>
      </c>
      <c r="AY57" s="2">
        <v>0</v>
      </c>
      <c r="AZ57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>
        <v>0</v>
      </c>
      <c r="BG57" s="2">
        <v>0</v>
      </c>
      <c r="BH57" s="2">
        <v>0</v>
      </c>
      <c r="BI57">
        <v>0</v>
      </c>
      <c r="BJ57">
        <v>0</v>
      </c>
      <c r="BK57" s="2">
        <v>653600</v>
      </c>
      <c r="BL57" s="2">
        <v>10045517</v>
      </c>
      <c r="BM57" s="2">
        <v>9050800</v>
      </c>
      <c r="BN57" s="2">
        <v>2638886</v>
      </c>
      <c r="BO57" s="2">
        <v>3182450</v>
      </c>
      <c r="BP57" s="2">
        <v>283393</v>
      </c>
      <c r="BQ57" s="2">
        <v>503700</v>
      </c>
      <c r="BR57" s="2">
        <v>568165</v>
      </c>
      <c r="BS57" s="2">
        <v>710400</v>
      </c>
      <c r="BT57" s="3">
        <v>44374</v>
      </c>
      <c r="BU57" s="3">
        <v>44412</v>
      </c>
      <c r="BV57" s="3">
        <v>44416</v>
      </c>
      <c r="BW57">
        <v>2570</v>
      </c>
      <c r="BX57">
        <v>2570</v>
      </c>
      <c r="BY57" t="s">
        <v>108</v>
      </c>
      <c r="BZ57" s="2">
        <v>1089</v>
      </c>
      <c r="CA57" s="2">
        <v>7357095</v>
      </c>
      <c r="CB57" s="2">
        <v>6409750</v>
      </c>
    </row>
    <row r="58" spans="1:80" x14ac:dyDescent="0.25">
      <c r="A58" t="str">
        <f t="shared" si="1"/>
        <v>11013</v>
      </c>
      <c r="B58" t="s">
        <v>293</v>
      </c>
      <c r="C58" t="s">
        <v>80</v>
      </c>
      <c r="D58" t="s">
        <v>294</v>
      </c>
      <c r="E58" t="s">
        <v>81</v>
      </c>
      <c r="F58" t="s">
        <v>82</v>
      </c>
      <c r="G58" t="s">
        <v>83</v>
      </c>
      <c r="H58" t="s">
        <v>97</v>
      </c>
      <c r="I58" t="s">
        <v>98</v>
      </c>
      <c r="J58" t="s">
        <v>103</v>
      </c>
      <c r="K58" t="s">
        <v>108</v>
      </c>
      <c r="L58" t="s">
        <v>105</v>
      </c>
      <c r="M58">
        <f t="shared" si="2"/>
        <v>11283</v>
      </c>
      <c r="N58" t="s">
        <v>470</v>
      </c>
      <c r="O58" t="str">
        <f t="shared" si="0"/>
        <v>S013M8C</v>
      </c>
      <c r="P58">
        <v>0</v>
      </c>
      <c r="Q58">
        <v>0</v>
      </c>
      <c r="R58">
        <f t="shared" si="3"/>
        <v>0</v>
      </c>
      <c r="S58" t="s">
        <v>110</v>
      </c>
      <c r="T58">
        <v>11283</v>
      </c>
      <c r="U58" s="2">
        <v>0</v>
      </c>
      <c r="V58" s="2">
        <v>0</v>
      </c>
      <c r="W58" s="2">
        <v>966</v>
      </c>
      <c r="X58" s="2">
        <v>5830168</v>
      </c>
      <c r="Y58" s="2">
        <v>7578190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37</v>
      </c>
      <c r="AK58" s="2">
        <v>104181</v>
      </c>
      <c r="AL58" s="2">
        <v>143700</v>
      </c>
      <c r="AM58" s="2">
        <v>276</v>
      </c>
      <c r="AN58" s="2">
        <v>2500783</v>
      </c>
      <c r="AO58" s="2">
        <v>3150200</v>
      </c>
      <c r="AP58">
        <v>0</v>
      </c>
      <c r="AQ58">
        <v>0</v>
      </c>
      <c r="AR58" s="2">
        <v>0</v>
      </c>
      <c r="AS58" s="2">
        <v>0</v>
      </c>
      <c r="AT58" s="2">
        <v>1057</v>
      </c>
      <c r="AU58" s="2">
        <v>6543190</v>
      </c>
      <c r="AV58" s="2">
        <v>8473740</v>
      </c>
      <c r="AW58" s="2">
        <v>0</v>
      </c>
      <c r="AX58" s="2">
        <v>0</v>
      </c>
      <c r="AY58" s="2">
        <v>0</v>
      </c>
      <c r="AZ58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>
        <v>0</v>
      </c>
      <c r="BJ58">
        <v>0</v>
      </c>
      <c r="BK58" s="2">
        <v>0</v>
      </c>
      <c r="BL58" s="2">
        <v>3197280</v>
      </c>
      <c r="BM58" s="2">
        <v>4198990</v>
      </c>
      <c r="BN58" s="2">
        <v>1498372</v>
      </c>
      <c r="BO58" s="2">
        <v>1945250</v>
      </c>
      <c r="BP58" s="2">
        <v>358026</v>
      </c>
      <c r="BQ58" s="2">
        <v>446800</v>
      </c>
      <c r="BR58" s="2">
        <v>1439884</v>
      </c>
      <c r="BS58" s="2">
        <v>1821500</v>
      </c>
      <c r="BT58" s="3">
        <v>44374</v>
      </c>
      <c r="BU58" s="3">
        <v>44413</v>
      </c>
      <c r="BV58" s="3">
        <v>44416</v>
      </c>
      <c r="BW58">
        <v>1057</v>
      </c>
      <c r="BX58">
        <v>1057</v>
      </c>
      <c r="BY58" t="s">
        <v>108</v>
      </c>
      <c r="BZ58">
        <v>369</v>
      </c>
      <c r="CA58" s="2">
        <v>2954332</v>
      </c>
      <c r="CB58" s="2">
        <v>3743050</v>
      </c>
    </row>
    <row r="59" spans="1:80" x14ac:dyDescent="0.25">
      <c r="A59" t="str">
        <f t="shared" si="1"/>
        <v>11013</v>
      </c>
      <c r="B59" t="s">
        <v>293</v>
      </c>
      <c r="C59" t="s">
        <v>80</v>
      </c>
      <c r="D59" t="s">
        <v>294</v>
      </c>
      <c r="E59" t="s">
        <v>81</v>
      </c>
      <c r="F59" t="s">
        <v>82</v>
      </c>
      <c r="G59" t="s">
        <v>83</v>
      </c>
      <c r="H59" t="s">
        <v>97</v>
      </c>
      <c r="I59" t="s">
        <v>102</v>
      </c>
      <c r="J59" t="s">
        <v>103</v>
      </c>
      <c r="K59" t="s">
        <v>104</v>
      </c>
      <c r="L59" t="s">
        <v>93</v>
      </c>
      <c r="M59">
        <f t="shared" si="2"/>
        <v>11384</v>
      </c>
      <c r="N59" t="s">
        <v>471</v>
      </c>
      <c r="O59" t="str">
        <f t="shared" si="0"/>
        <v>S013M8D</v>
      </c>
      <c r="P59">
        <v>0</v>
      </c>
      <c r="Q59">
        <v>0</v>
      </c>
      <c r="R59">
        <f t="shared" si="3"/>
        <v>0</v>
      </c>
      <c r="S59" t="s">
        <v>110</v>
      </c>
      <c r="T59">
        <v>11384</v>
      </c>
      <c r="U59" s="2">
        <v>0</v>
      </c>
      <c r="V59" s="2">
        <v>0</v>
      </c>
      <c r="W59" s="2">
        <v>71</v>
      </c>
      <c r="X59" s="2">
        <v>1022869</v>
      </c>
      <c r="Y59" s="2">
        <v>1419040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>
        <v>0</v>
      </c>
      <c r="AK59" s="2">
        <v>0</v>
      </c>
      <c r="AL59" s="2">
        <v>0</v>
      </c>
      <c r="AM59" s="2">
        <v>4</v>
      </c>
      <c r="AN59" s="2">
        <v>100242</v>
      </c>
      <c r="AO59" s="2">
        <v>140000</v>
      </c>
      <c r="AP59">
        <v>0</v>
      </c>
      <c r="AQ59">
        <v>0</v>
      </c>
      <c r="AR59" s="2">
        <v>0</v>
      </c>
      <c r="AS59" s="2">
        <v>0</v>
      </c>
      <c r="AT59" s="2">
        <v>75</v>
      </c>
      <c r="AU59" s="2">
        <v>1123111</v>
      </c>
      <c r="AV59" s="2">
        <v>1559040</v>
      </c>
      <c r="AW59" s="2">
        <v>0</v>
      </c>
      <c r="AX59" s="2">
        <v>0</v>
      </c>
      <c r="AY59" s="2">
        <v>0</v>
      </c>
      <c r="AZ59">
        <v>0</v>
      </c>
      <c r="BA59">
        <v>0</v>
      </c>
      <c r="BB59">
        <v>0</v>
      </c>
      <c r="BC59" s="2">
        <v>0</v>
      </c>
      <c r="BD59" s="2">
        <v>0</v>
      </c>
      <c r="BE59" s="2">
        <v>0</v>
      </c>
      <c r="BF59">
        <v>0</v>
      </c>
      <c r="BG59" s="2">
        <v>0</v>
      </c>
      <c r="BH59" s="2">
        <v>0</v>
      </c>
      <c r="BI59">
        <v>0</v>
      </c>
      <c r="BJ59" s="2">
        <v>0</v>
      </c>
      <c r="BK59" s="2">
        <v>0</v>
      </c>
      <c r="BL59" s="2">
        <v>1107216</v>
      </c>
      <c r="BM59" s="2">
        <v>1536840</v>
      </c>
      <c r="BN59" s="2">
        <v>15895</v>
      </c>
      <c r="BO59" s="2">
        <v>22200</v>
      </c>
      <c r="BP59" s="2">
        <v>0</v>
      </c>
      <c r="BQ59" s="2">
        <v>0</v>
      </c>
      <c r="BR59" s="2">
        <v>0</v>
      </c>
      <c r="BS59" s="2">
        <v>0</v>
      </c>
      <c r="BT59" s="3">
        <v>44374</v>
      </c>
      <c r="BU59" s="3">
        <v>44403</v>
      </c>
      <c r="BV59" s="3">
        <v>44416</v>
      </c>
      <c r="BW59">
        <v>75</v>
      </c>
      <c r="BX59">
        <v>75</v>
      </c>
      <c r="BY59" t="s">
        <v>108</v>
      </c>
      <c r="BZ59">
        <v>0</v>
      </c>
      <c r="CA59" s="2">
        <v>0</v>
      </c>
      <c r="CB59" s="2">
        <v>0</v>
      </c>
    </row>
    <row r="60" spans="1:80" x14ac:dyDescent="0.25">
      <c r="A60" t="str">
        <f t="shared" si="1"/>
        <v>11014</v>
      </c>
      <c r="B60" t="s">
        <v>295</v>
      </c>
      <c r="C60" t="s">
        <v>80</v>
      </c>
      <c r="D60" t="s">
        <v>296</v>
      </c>
      <c r="E60" t="s">
        <v>81</v>
      </c>
      <c r="F60" t="s">
        <v>82</v>
      </c>
      <c r="G60" t="s">
        <v>83</v>
      </c>
      <c r="H60" t="s">
        <v>97</v>
      </c>
      <c r="I60" t="s">
        <v>102</v>
      </c>
      <c r="J60" t="s">
        <v>103</v>
      </c>
      <c r="K60" t="s">
        <v>104</v>
      </c>
      <c r="L60" t="s">
        <v>93</v>
      </c>
      <c r="M60">
        <f t="shared" si="2"/>
        <v>11161</v>
      </c>
      <c r="N60" t="s">
        <v>463</v>
      </c>
      <c r="O60" t="str">
        <f t="shared" si="0"/>
        <v>S014M6A</v>
      </c>
      <c r="P60">
        <v>7400000</v>
      </c>
      <c r="Q60">
        <v>200000</v>
      </c>
      <c r="R60">
        <f t="shared" si="3"/>
        <v>7600000</v>
      </c>
      <c r="S60" t="s">
        <v>111</v>
      </c>
      <c r="T60">
        <v>11161</v>
      </c>
      <c r="U60" s="2">
        <v>8120000</v>
      </c>
      <c r="V60" s="2">
        <v>11600000</v>
      </c>
      <c r="W60" s="2">
        <v>5115</v>
      </c>
      <c r="X60" s="2">
        <v>139798277</v>
      </c>
      <c r="Y60" s="2">
        <v>213525701</v>
      </c>
      <c r="Z60">
        <v>72</v>
      </c>
      <c r="AA60" s="2">
        <v>1882073</v>
      </c>
      <c r="AB60" s="2">
        <v>2796000</v>
      </c>
      <c r="AC60">
        <v>0</v>
      </c>
      <c r="AD60">
        <v>0</v>
      </c>
      <c r="AE60">
        <v>0</v>
      </c>
      <c r="AF60">
        <v>0</v>
      </c>
      <c r="AG60">
        <v>0</v>
      </c>
      <c r="AH60" s="2">
        <v>0</v>
      </c>
      <c r="AI60" s="2">
        <v>0</v>
      </c>
      <c r="AJ60">
        <v>0</v>
      </c>
      <c r="AK60" s="2">
        <v>0</v>
      </c>
      <c r="AL60" s="2">
        <v>0</v>
      </c>
      <c r="AM60">
        <v>0</v>
      </c>
      <c r="AN60" s="2">
        <v>0</v>
      </c>
      <c r="AO60" s="2">
        <v>0</v>
      </c>
      <c r="AP60">
        <v>0</v>
      </c>
      <c r="AQ60">
        <v>0</v>
      </c>
      <c r="AR60" s="2">
        <v>725720</v>
      </c>
      <c r="AS60" s="2">
        <v>19457</v>
      </c>
      <c r="AT60" s="2">
        <v>5064</v>
      </c>
      <c r="AU60" s="2">
        <v>138622284</v>
      </c>
      <c r="AV60" s="2">
        <v>211806701</v>
      </c>
      <c r="AW60">
        <v>0</v>
      </c>
      <c r="AX60" s="2">
        <v>0</v>
      </c>
      <c r="AY60" s="2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</v>
      </c>
      <c r="BG60" s="2">
        <v>40329</v>
      </c>
      <c r="BH60" s="2">
        <v>7500</v>
      </c>
      <c r="BI60">
        <v>0</v>
      </c>
      <c r="BJ60" s="2">
        <v>-17972</v>
      </c>
      <c r="BK60" s="2">
        <v>113500</v>
      </c>
      <c r="BL60" s="2">
        <v>7773847</v>
      </c>
      <c r="BM60" s="2">
        <v>12942100</v>
      </c>
      <c r="BN60" s="2">
        <v>21337984</v>
      </c>
      <c r="BO60" s="2">
        <v>35351400</v>
      </c>
      <c r="BP60" s="2">
        <v>11054493</v>
      </c>
      <c r="BQ60" s="2">
        <v>18803300</v>
      </c>
      <c r="BR60" s="2">
        <v>95918648</v>
      </c>
      <c r="BS60" s="2">
        <v>140286601</v>
      </c>
      <c r="BT60" s="3">
        <v>44414</v>
      </c>
      <c r="BU60" s="3">
        <v>44413</v>
      </c>
      <c r="BV60" s="3">
        <v>44416</v>
      </c>
      <c r="BW60">
        <v>5064</v>
      </c>
      <c r="BX60">
        <v>5064</v>
      </c>
      <c r="BY60" t="s">
        <v>104</v>
      </c>
      <c r="BZ60">
        <v>0</v>
      </c>
      <c r="CA60">
        <v>0</v>
      </c>
      <c r="CB60">
        <v>0</v>
      </c>
    </row>
    <row r="61" spans="1:80" x14ac:dyDescent="0.25">
      <c r="A61" t="str">
        <f t="shared" si="1"/>
        <v>11014</v>
      </c>
      <c r="B61" t="s">
        <v>295</v>
      </c>
      <c r="C61" t="s">
        <v>80</v>
      </c>
      <c r="D61" t="s">
        <v>296</v>
      </c>
      <c r="E61" t="s">
        <v>81</v>
      </c>
      <c r="F61" t="s">
        <v>82</v>
      </c>
      <c r="G61" t="s">
        <v>83</v>
      </c>
      <c r="H61" t="s">
        <v>97</v>
      </c>
      <c r="I61" t="s">
        <v>102</v>
      </c>
      <c r="J61" t="s">
        <v>103</v>
      </c>
      <c r="K61" t="s">
        <v>104</v>
      </c>
      <c r="L61" t="s">
        <v>93</v>
      </c>
      <c r="M61">
        <f t="shared" si="2"/>
        <v>11162</v>
      </c>
      <c r="N61" t="s">
        <v>464</v>
      </c>
      <c r="O61" t="str">
        <f t="shared" si="0"/>
        <v>S014M6B</v>
      </c>
      <c r="P61">
        <v>4700000</v>
      </c>
      <c r="Q61">
        <v>700000</v>
      </c>
      <c r="R61">
        <f t="shared" si="3"/>
        <v>5400000</v>
      </c>
      <c r="S61" t="s">
        <v>111</v>
      </c>
      <c r="T61">
        <v>11162</v>
      </c>
      <c r="U61" s="2">
        <v>5180000</v>
      </c>
      <c r="V61" s="2">
        <v>7400000</v>
      </c>
      <c r="W61" s="2">
        <v>6031</v>
      </c>
      <c r="X61" s="2">
        <v>103014022</v>
      </c>
      <c r="Y61" s="2">
        <v>153246300</v>
      </c>
      <c r="Z61" s="2">
        <v>31</v>
      </c>
      <c r="AA61" s="2">
        <v>530010</v>
      </c>
      <c r="AB61" s="2">
        <v>634200</v>
      </c>
      <c r="AC61">
        <v>0</v>
      </c>
      <c r="AD61">
        <v>0</v>
      </c>
      <c r="AE61">
        <v>0</v>
      </c>
      <c r="AF61">
        <v>0</v>
      </c>
      <c r="AG61" s="2">
        <v>0</v>
      </c>
      <c r="AH61" s="2">
        <v>0</v>
      </c>
      <c r="AI61" s="2">
        <v>0</v>
      </c>
      <c r="AJ61">
        <v>30</v>
      </c>
      <c r="AK61" s="2">
        <v>117063</v>
      </c>
      <c r="AL61" s="2">
        <v>240000</v>
      </c>
      <c r="AM61">
        <v>0</v>
      </c>
      <c r="AN61" s="2">
        <v>0</v>
      </c>
      <c r="AO61" s="2">
        <v>0</v>
      </c>
      <c r="AP61">
        <v>0</v>
      </c>
      <c r="AQ61">
        <v>0</v>
      </c>
      <c r="AR61" s="2">
        <v>51190</v>
      </c>
      <c r="AS61" s="2">
        <v>62591</v>
      </c>
      <c r="AT61" s="2">
        <v>5965</v>
      </c>
      <c r="AU61" s="2">
        <v>102476038</v>
      </c>
      <c r="AV61" s="2">
        <v>152380300</v>
      </c>
      <c r="AW61">
        <v>0</v>
      </c>
      <c r="AX61" s="2">
        <v>0</v>
      </c>
      <c r="AY61" s="2">
        <v>0</v>
      </c>
      <c r="AZ61">
        <v>52</v>
      </c>
      <c r="BA61" s="2">
        <v>939017</v>
      </c>
      <c r="BB61" s="2">
        <v>1340300</v>
      </c>
      <c r="BC61">
        <v>0</v>
      </c>
      <c r="BD61">
        <v>0</v>
      </c>
      <c r="BE61">
        <v>0</v>
      </c>
      <c r="BF61">
        <v>9</v>
      </c>
      <c r="BG61" s="2">
        <v>57266</v>
      </c>
      <c r="BH61" s="2">
        <v>22500</v>
      </c>
      <c r="BI61">
        <v>0</v>
      </c>
      <c r="BJ61" s="2">
        <v>-12638</v>
      </c>
      <c r="BK61" s="2">
        <v>81100</v>
      </c>
      <c r="BL61" s="2">
        <v>3833836</v>
      </c>
      <c r="BM61" s="2">
        <v>5001800</v>
      </c>
      <c r="BN61" s="2">
        <v>45258556</v>
      </c>
      <c r="BO61" s="2">
        <v>79589500</v>
      </c>
      <c r="BP61" s="2">
        <v>6111851</v>
      </c>
      <c r="BQ61" s="2">
        <v>9824500</v>
      </c>
      <c r="BR61" s="2">
        <v>44356340</v>
      </c>
      <c r="BS61" s="2">
        <v>52252500</v>
      </c>
      <c r="BT61" s="3">
        <v>44414</v>
      </c>
      <c r="BU61" s="3">
        <v>44413</v>
      </c>
      <c r="BV61" s="3">
        <v>44416</v>
      </c>
      <c r="BW61">
        <v>5965</v>
      </c>
      <c r="BX61">
        <v>5965</v>
      </c>
      <c r="BY61" t="s">
        <v>104</v>
      </c>
      <c r="BZ61">
        <v>0</v>
      </c>
      <c r="CA61">
        <v>0</v>
      </c>
      <c r="CB61">
        <v>0</v>
      </c>
    </row>
    <row r="62" spans="1:80" x14ac:dyDescent="0.25">
      <c r="A62" t="str">
        <f t="shared" si="1"/>
        <v>11014</v>
      </c>
      <c r="B62" t="s">
        <v>295</v>
      </c>
      <c r="C62" t="s">
        <v>80</v>
      </c>
      <c r="D62" t="s">
        <v>296</v>
      </c>
      <c r="E62" t="s">
        <v>81</v>
      </c>
      <c r="F62" t="s">
        <v>82</v>
      </c>
      <c r="G62" t="s">
        <v>83</v>
      </c>
      <c r="H62" t="s">
        <v>97</v>
      </c>
      <c r="I62" t="s">
        <v>102</v>
      </c>
      <c r="J62" t="s">
        <v>103</v>
      </c>
      <c r="K62" t="s">
        <v>104</v>
      </c>
      <c r="L62" t="s">
        <v>93</v>
      </c>
      <c r="M62">
        <f t="shared" si="2"/>
        <v>11171</v>
      </c>
      <c r="N62" t="s">
        <v>465</v>
      </c>
      <c r="O62" t="str">
        <f t="shared" si="0"/>
        <v>S014M7A</v>
      </c>
      <c r="P62">
        <v>11900000</v>
      </c>
      <c r="Q62">
        <v>3300000</v>
      </c>
      <c r="R62">
        <f t="shared" si="3"/>
        <v>15200000</v>
      </c>
      <c r="S62" t="s">
        <v>111</v>
      </c>
      <c r="T62">
        <v>11171</v>
      </c>
      <c r="U62" s="2">
        <v>13125000</v>
      </c>
      <c r="V62" s="2">
        <v>17500000</v>
      </c>
      <c r="W62" s="2">
        <v>3751</v>
      </c>
      <c r="X62" s="2">
        <v>98632875</v>
      </c>
      <c r="Y62" s="2">
        <v>165578600</v>
      </c>
      <c r="Z62">
        <v>66</v>
      </c>
      <c r="AA62" s="2">
        <v>2315069</v>
      </c>
      <c r="AB62" s="2">
        <v>3064500</v>
      </c>
      <c r="AC62">
        <v>0</v>
      </c>
      <c r="AD62">
        <v>0</v>
      </c>
      <c r="AE62">
        <v>0</v>
      </c>
      <c r="AF62">
        <v>0</v>
      </c>
      <c r="AG62">
        <v>0</v>
      </c>
      <c r="AH62" s="2">
        <v>0</v>
      </c>
      <c r="AI62" s="2">
        <v>0</v>
      </c>
      <c r="AJ62">
        <v>0</v>
      </c>
      <c r="AK62" s="2">
        <v>0</v>
      </c>
      <c r="AL62" s="2">
        <v>0</v>
      </c>
      <c r="AM62">
        <v>0</v>
      </c>
      <c r="AN62" s="2">
        <v>0</v>
      </c>
      <c r="AO62" s="2">
        <v>0</v>
      </c>
      <c r="AP62">
        <v>0</v>
      </c>
      <c r="AQ62">
        <v>0</v>
      </c>
      <c r="AR62" s="2">
        <v>544925</v>
      </c>
      <c r="AS62" s="2">
        <v>515014</v>
      </c>
      <c r="AT62" s="2">
        <v>3719</v>
      </c>
      <c r="AU62" s="2">
        <v>97743289</v>
      </c>
      <c r="AV62" s="2">
        <v>164018600</v>
      </c>
      <c r="AW62">
        <v>0</v>
      </c>
      <c r="AX62" s="2">
        <v>0</v>
      </c>
      <c r="AY62" s="2">
        <v>0</v>
      </c>
      <c r="AZ62">
        <v>3</v>
      </c>
      <c r="BA62" s="2">
        <v>98432</v>
      </c>
      <c r="BB62" s="2">
        <v>207000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s="2">
        <v>0</v>
      </c>
      <c r="BK62" s="2">
        <v>0</v>
      </c>
      <c r="BL62" s="2">
        <v>29813397</v>
      </c>
      <c r="BM62" s="2">
        <v>49939400</v>
      </c>
      <c r="BN62" s="2">
        <v>22256044</v>
      </c>
      <c r="BO62" s="2">
        <v>38260600</v>
      </c>
      <c r="BP62" s="2">
        <v>8294748</v>
      </c>
      <c r="BQ62" s="2">
        <v>14687000</v>
      </c>
      <c r="BR62" s="2">
        <v>37379100</v>
      </c>
      <c r="BS62" s="2">
        <v>61131600</v>
      </c>
      <c r="BT62" s="3">
        <v>44414</v>
      </c>
      <c r="BU62" s="3">
        <v>44413</v>
      </c>
      <c r="BV62" s="3">
        <v>44416</v>
      </c>
      <c r="BW62">
        <v>3719</v>
      </c>
      <c r="BX62">
        <v>3719</v>
      </c>
      <c r="BY62" t="s">
        <v>104</v>
      </c>
      <c r="BZ62">
        <v>12</v>
      </c>
      <c r="CA62" s="2">
        <v>144000</v>
      </c>
      <c r="CB62" s="2">
        <v>180000</v>
      </c>
    </row>
    <row r="63" spans="1:80" x14ac:dyDescent="0.25">
      <c r="A63" t="str">
        <f t="shared" si="1"/>
        <v>11014</v>
      </c>
      <c r="B63" t="s">
        <v>295</v>
      </c>
      <c r="C63" t="s">
        <v>80</v>
      </c>
      <c r="D63" t="s">
        <v>296</v>
      </c>
      <c r="E63" t="s">
        <v>81</v>
      </c>
      <c r="F63" t="s">
        <v>82</v>
      </c>
      <c r="G63" t="s">
        <v>83</v>
      </c>
      <c r="H63" t="s">
        <v>97</v>
      </c>
      <c r="I63" t="s">
        <v>102</v>
      </c>
      <c r="J63" t="s">
        <v>103</v>
      </c>
      <c r="K63" t="s">
        <v>104</v>
      </c>
      <c r="L63" t="s">
        <v>93</v>
      </c>
      <c r="M63">
        <f t="shared" si="2"/>
        <v>11172</v>
      </c>
      <c r="N63" t="s">
        <v>466</v>
      </c>
      <c r="O63" t="str">
        <f t="shared" si="0"/>
        <v>S014M7B</v>
      </c>
      <c r="P63">
        <v>18600000</v>
      </c>
      <c r="Q63">
        <v>1800000</v>
      </c>
      <c r="R63">
        <f t="shared" si="3"/>
        <v>20400000</v>
      </c>
      <c r="S63" t="s">
        <v>111</v>
      </c>
      <c r="T63">
        <v>11172</v>
      </c>
      <c r="U63" s="2">
        <v>20482000</v>
      </c>
      <c r="V63" s="2">
        <v>26600000</v>
      </c>
      <c r="W63" s="2">
        <v>5199</v>
      </c>
      <c r="X63" s="2">
        <v>111063672</v>
      </c>
      <c r="Y63" s="2">
        <v>180103200</v>
      </c>
      <c r="Z63" s="2">
        <v>146</v>
      </c>
      <c r="AA63" s="2">
        <v>4513381</v>
      </c>
      <c r="AB63" s="2">
        <v>5628300</v>
      </c>
      <c r="AC63">
        <v>0</v>
      </c>
      <c r="AD63">
        <v>0</v>
      </c>
      <c r="AE63">
        <v>0</v>
      </c>
      <c r="AF63">
        <v>0</v>
      </c>
      <c r="AG63" s="2">
        <v>0</v>
      </c>
      <c r="AH63" s="2">
        <v>0</v>
      </c>
      <c r="AI63" s="2">
        <v>0</v>
      </c>
      <c r="AJ63">
        <v>0</v>
      </c>
      <c r="AK63" s="2">
        <v>0</v>
      </c>
      <c r="AL63" s="2">
        <v>0</v>
      </c>
      <c r="AM63">
        <v>0</v>
      </c>
      <c r="AN63" s="2">
        <v>0</v>
      </c>
      <c r="AO63" s="2">
        <v>0</v>
      </c>
      <c r="AP63">
        <v>0</v>
      </c>
      <c r="AQ63">
        <v>0</v>
      </c>
      <c r="AR63" s="2">
        <v>688980</v>
      </c>
      <c r="AS63" s="2">
        <v>1096860</v>
      </c>
      <c r="AT63" s="2">
        <v>5167</v>
      </c>
      <c r="AU63" s="2">
        <v>111566102</v>
      </c>
      <c r="AV63" s="2">
        <v>181053800</v>
      </c>
      <c r="AW63">
        <v>0</v>
      </c>
      <c r="AX63" s="2">
        <v>0</v>
      </c>
      <c r="AY63" s="2">
        <v>0</v>
      </c>
      <c r="AZ63">
        <v>194</v>
      </c>
      <c r="BA63" s="2">
        <v>4759136</v>
      </c>
      <c r="BB63" s="2">
        <v>7817800</v>
      </c>
      <c r="BC63">
        <v>0</v>
      </c>
      <c r="BD63">
        <v>0</v>
      </c>
      <c r="BE63">
        <v>0</v>
      </c>
      <c r="BF63">
        <v>1</v>
      </c>
      <c r="BG63" s="2">
        <v>188602</v>
      </c>
      <c r="BH63" s="2">
        <v>40000</v>
      </c>
      <c r="BI63">
        <v>0</v>
      </c>
      <c r="BJ63" s="2">
        <v>-6389</v>
      </c>
      <c r="BK63" s="2">
        <v>282900</v>
      </c>
      <c r="BL63" s="2">
        <v>41984849</v>
      </c>
      <c r="BM63" s="2">
        <v>71936800</v>
      </c>
      <c r="BN63" s="2">
        <v>29224772</v>
      </c>
      <c r="BO63" s="2">
        <v>50923900</v>
      </c>
      <c r="BP63" s="2">
        <v>11509491</v>
      </c>
      <c r="BQ63" s="2">
        <v>18344200</v>
      </c>
      <c r="BR63" s="2">
        <v>27939273</v>
      </c>
      <c r="BS63" s="2">
        <v>38301900</v>
      </c>
      <c r="BT63" s="3">
        <v>44414</v>
      </c>
      <c r="BU63" s="3">
        <v>44413</v>
      </c>
      <c r="BV63" s="3">
        <v>44416</v>
      </c>
      <c r="BW63">
        <v>5167</v>
      </c>
      <c r="BX63">
        <v>5167</v>
      </c>
      <c r="BY63" t="s">
        <v>104</v>
      </c>
      <c r="BZ63">
        <v>81</v>
      </c>
      <c r="CA63" s="2">
        <v>3214828</v>
      </c>
      <c r="CB63" s="2">
        <v>5407400</v>
      </c>
    </row>
    <row r="64" spans="1:80" x14ac:dyDescent="0.25">
      <c r="A64" t="str">
        <f t="shared" si="1"/>
        <v>11014</v>
      </c>
      <c r="B64" t="s">
        <v>295</v>
      </c>
      <c r="C64" t="s">
        <v>80</v>
      </c>
      <c r="D64" t="s">
        <v>296</v>
      </c>
      <c r="E64" t="s">
        <v>81</v>
      </c>
      <c r="F64" t="s">
        <v>82</v>
      </c>
      <c r="G64" t="s">
        <v>83</v>
      </c>
      <c r="H64" t="s">
        <v>97</v>
      </c>
      <c r="I64" t="s">
        <v>102</v>
      </c>
      <c r="J64" t="s">
        <v>103</v>
      </c>
      <c r="K64" t="s">
        <v>104</v>
      </c>
      <c r="L64" t="s">
        <v>93</v>
      </c>
      <c r="M64">
        <f t="shared" si="2"/>
        <v>11173</v>
      </c>
      <c r="N64" t="s">
        <v>467</v>
      </c>
      <c r="O64" t="str">
        <f t="shared" si="0"/>
        <v>S014M7C</v>
      </c>
      <c r="P64">
        <v>20000000</v>
      </c>
      <c r="Q64">
        <v>200000</v>
      </c>
      <c r="R64">
        <f t="shared" si="3"/>
        <v>20200000</v>
      </c>
      <c r="S64" t="s">
        <v>111</v>
      </c>
      <c r="T64">
        <v>11173</v>
      </c>
      <c r="U64" s="2">
        <v>22015000</v>
      </c>
      <c r="V64" s="2">
        <v>25900000</v>
      </c>
      <c r="W64" s="2">
        <v>5179</v>
      </c>
      <c r="X64" s="2">
        <v>164966057</v>
      </c>
      <c r="Y64" s="2">
        <v>223654600</v>
      </c>
      <c r="Z64">
        <v>75</v>
      </c>
      <c r="AA64" s="2">
        <v>3764318</v>
      </c>
      <c r="AB64" s="2">
        <v>4259400</v>
      </c>
      <c r="AC64">
        <v>0</v>
      </c>
      <c r="AD64" s="2">
        <v>0</v>
      </c>
      <c r="AE64" s="2">
        <v>0</v>
      </c>
      <c r="AF64" s="2">
        <v>0</v>
      </c>
      <c r="AG64">
        <v>0</v>
      </c>
      <c r="AH64" s="2">
        <v>0</v>
      </c>
      <c r="AI64" s="2">
        <v>0</v>
      </c>
      <c r="AJ64">
        <v>0</v>
      </c>
      <c r="AK64" s="2">
        <v>0</v>
      </c>
      <c r="AL64" s="2">
        <v>0</v>
      </c>
      <c r="AM64">
        <v>0</v>
      </c>
      <c r="AN64" s="2">
        <v>0</v>
      </c>
      <c r="AO64" s="2">
        <v>0</v>
      </c>
      <c r="AP64">
        <v>0</v>
      </c>
      <c r="AQ64">
        <v>0</v>
      </c>
      <c r="AR64" s="2">
        <v>118650</v>
      </c>
      <c r="AS64" s="2">
        <v>615767</v>
      </c>
      <c r="AT64" s="2">
        <v>5130</v>
      </c>
      <c r="AU64" s="2">
        <v>163383780</v>
      </c>
      <c r="AV64" s="2">
        <v>221444700</v>
      </c>
      <c r="AW64">
        <v>0</v>
      </c>
      <c r="AX64" s="2">
        <v>0</v>
      </c>
      <c r="AY64" s="2">
        <v>0</v>
      </c>
      <c r="AZ64">
        <v>0</v>
      </c>
      <c r="BA64">
        <v>0</v>
      </c>
      <c r="BB64">
        <v>0</v>
      </c>
      <c r="BC64">
        <v>0</v>
      </c>
      <c r="BD64" s="2">
        <v>0</v>
      </c>
      <c r="BE64" s="2">
        <v>0</v>
      </c>
      <c r="BF64">
        <v>0</v>
      </c>
      <c r="BG64" s="2">
        <v>0</v>
      </c>
      <c r="BH64" s="2">
        <v>0</v>
      </c>
      <c r="BI64">
        <v>0</v>
      </c>
      <c r="BJ64" s="2">
        <v>10334</v>
      </c>
      <c r="BK64" s="2">
        <v>83000</v>
      </c>
      <c r="BL64" s="2">
        <v>51783449</v>
      </c>
      <c r="BM64" s="2">
        <v>76419500</v>
      </c>
      <c r="BN64" s="2">
        <v>8183948</v>
      </c>
      <c r="BO64" s="2">
        <v>10486000</v>
      </c>
      <c r="BP64" s="2">
        <v>25507653</v>
      </c>
      <c r="BQ64" s="2">
        <v>35010500</v>
      </c>
      <c r="BR64" s="2">
        <v>77908730</v>
      </c>
      <c r="BS64" s="2">
        <v>99528700</v>
      </c>
      <c r="BT64" s="3">
        <v>44414</v>
      </c>
      <c r="BU64" s="3">
        <v>44415</v>
      </c>
      <c r="BV64" s="3">
        <v>44416</v>
      </c>
      <c r="BW64">
        <v>5130</v>
      </c>
      <c r="BX64">
        <v>5130</v>
      </c>
      <c r="BY64" t="s">
        <v>104</v>
      </c>
      <c r="BZ64">
        <v>0</v>
      </c>
      <c r="CA64">
        <v>0</v>
      </c>
      <c r="CB64">
        <v>0</v>
      </c>
    </row>
    <row r="65" spans="1:80" x14ac:dyDescent="0.25">
      <c r="A65" t="str">
        <f t="shared" si="1"/>
        <v>11014</v>
      </c>
      <c r="B65" t="s">
        <v>295</v>
      </c>
      <c r="C65" t="s">
        <v>80</v>
      </c>
      <c r="D65" t="s">
        <v>296</v>
      </c>
      <c r="E65" t="s">
        <v>81</v>
      </c>
      <c r="F65" t="s">
        <v>82</v>
      </c>
      <c r="G65" t="s">
        <v>83</v>
      </c>
      <c r="H65" t="s">
        <v>97</v>
      </c>
      <c r="I65" t="s">
        <v>102</v>
      </c>
      <c r="J65" t="s">
        <v>103</v>
      </c>
      <c r="K65" t="s">
        <v>104</v>
      </c>
      <c r="L65" t="s">
        <v>93</v>
      </c>
      <c r="M65">
        <f t="shared" si="2"/>
        <v>11281</v>
      </c>
      <c r="N65" t="s">
        <v>468</v>
      </c>
      <c r="O65" t="str">
        <f t="shared" si="0"/>
        <v>S014M8A</v>
      </c>
      <c r="P65">
        <v>184200000</v>
      </c>
      <c r="Q65">
        <v>0</v>
      </c>
      <c r="R65">
        <f t="shared" si="3"/>
        <v>184200000</v>
      </c>
      <c r="S65" t="s">
        <v>111</v>
      </c>
      <c r="T65">
        <v>11281</v>
      </c>
      <c r="U65" s="2">
        <v>202590000</v>
      </c>
      <c r="V65" s="2">
        <v>225100000</v>
      </c>
      <c r="W65" s="2">
        <v>59960</v>
      </c>
      <c r="X65" s="2">
        <v>774370806</v>
      </c>
      <c r="Y65" s="2">
        <v>1037048900</v>
      </c>
      <c r="Z65" s="2">
        <v>3195</v>
      </c>
      <c r="AA65" s="2">
        <v>144148166</v>
      </c>
      <c r="AB65" s="2">
        <v>181911775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>
        <v>0</v>
      </c>
      <c r="AK65" s="2">
        <v>0</v>
      </c>
      <c r="AL65" s="2">
        <v>0</v>
      </c>
      <c r="AM65" s="2">
        <v>14</v>
      </c>
      <c r="AN65" s="2">
        <v>619659</v>
      </c>
      <c r="AO65" s="2">
        <v>798000</v>
      </c>
      <c r="AP65">
        <v>0</v>
      </c>
      <c r="AQ65">
        <v>0</v>
      </c>
      <c r="AR65" s="2">
        <v>23174346</v>
      </c>
      <c r="AS65" s="2">
        <v>6913554</v>
      </c>
      <c r="AT65" s="2">
        <v>56009</v>
      </c>
      <c r="AU65" s="2">
        <v>648875973</v>
      </c>
      <c r="AV65" s="2">
        <v>874495575</v>
      </c>
      <c r="AW65" s="2">
        <v>0</v>
      </c>
      <c r="AX65" s="2">
        <v>0</v>
      </c>
      <c r="AY65" s="2">
        <v>0</v>
      </c>
      <c r="AZ65">
        <v>0</v>
      </c>
      <c r="BA65" s="2">
        <v>0</v>
      </c>
      <c r="BB65" s="2">
        <v>0</v>
      </c>
      <c r="BC65" s="2">
        <v>48</v>
      </c>
      <c r="BD65" s="2">
        <v>1203144</v>
      </c>
      <c r="BE65" s="2">
        <v>1529400</v>
      </c>
      <c r="BF65">
        <v>203</v>
      </c>
      <c r="BG65" s="2">
        <v>409654</v>
      </c>
      <c r="BH65" s="2">
        <v>262800</v>
      </c>
      <c r="BI65">
        <v>0</v>
      </c>
      <c r="BJ65" s="2">
        <v>-3027</v>
      </c>
      <c r="BK65" s="2">
        <v>415500</v>
      </c>
      <c r="BL65" s="2">
        <v>251751653</v>
      </c>
      <c r="BM65" s="2">
        <v>335781400</v>
      </c>
      <c r="BN65" s="2">
        <v>68294934</v>
      </c>
      <c r="BO65" s="2">
        <v>94078625</v>
      </c>
      <c r="BP65" s="2">
        <v>91095957</v>
      </c>
      <c r="BQ65" s="2">
        <v>120582700</v>
      </c>
      <c r="BR65" s="2">
        <v>224181345</v>
      </c>
      <c r="BS65" s="2">
        <v>306317600</v>
      </c>
      <c r="BT65" s="3">
        <v>44414</v>
      </c>
      <c r="BU65" s="3">
        <v>44413</v>
      </c>
      <c r="BV65" s="3">
        <v>44416</v>
      </c>
      <c r="BW65">
        <v>56009</v>
      </c>
      <c r="BX65">
        <v>56009</v>
      </c>
      <c r="BY65" t="s">
        <v>104</v>
      </c>
      <c r="BZ65">
        <v>27</v>
      </c>
      <c r="CA65" s="2">
        <v>642103</v>
      </c>
      <c r="CB65" s="2">
        <v>885600</v>
      </c>
    </row>
    <row r="66" spans="1:80" x14ac:dyDescent="0.25">
      <c r="A66" t="str">
        <f t="shared" si="1"/>
        <v>11014</v>
      </c>
      <c r="B66" t="s">
        <v>295</v>
      </c>
      <c r="C66" t="s">
        <v>80</v>
      </c>
      <c r="D66" t="s">
        <v>296</v>
      </c>
      <c r="E66" t="s">
        <v>81</v>
      </c>
      <c r="F66" t="s">
        <v>82</v>
      </c>
      <c r="G66" t="s">
        <v>83</v>
      </c>
      <c r="H66" t="s">
        <v>97</v>
      </c>
      <c r="I66" t="s">
        <v>102</v>
      </c>
      <c r="J66" t="s">
        <v>103</v>
      </c>
      <c r="K66" t="s">
        <v>104</v>
      </c>
      <c r="L66" t="s">
        <v>93</v>
      </c>
      <c r="M66">
        <f t="shared" si="2"/>
        <v>11282</v>
      </c>
      <c r="N66" t="s">
        <v>469</v>
      </c>
      <c r="O66" t="str">
        <f t="shared" ref="O66:O129" si="4">CONCATENATE(B66,N66)</f>
        <v>S014M8B</v>
      </c>
      <c r="P66">
        <v>124100000</v>
      </c>
      <c r="Q66">
        <v>0</v>
      </c>
      <c r="R66">
        <f t="shared" si="3"/>
        <v>124100000</v>
      </c>
      <c r="S66" t="s">
        <v>111</v>
      </c>
      <c r="T66">
        <v>11282</v>
      </c>
      <c r="U66" s="2">
        <v>136530000</v>
      </c>
      <c r="V66" s="2">
        <v>151700000</v>
      </c>
      <c r="W66" s="2">
        <v>62269</v>
      </c>
      <c r="X66" s="2">
        <v>453666117</v>
      </c>
      <c r="Y66" s="2">
        <v>589638650</v>
      </c>
      <c r="Z66" s="2">
        <v>4050</v>
      </c>
      <c r="AA66" s="2">
        <v>25602966</v>
      </c>
      <c r="AB66" s="2">
        <v>29341750</v>
      </c>
      <c r="AC66" s="2">
        <v>0</v>
      </c>
      <c r="AD66" s="2">
        <v>0</v>
      </c>
      <c r="AE66" s="2">
        <v>0</v>
      </c>
      <c r="AF66" s="2">
        <v>0</v>
      </c>
      <c r="AG66" s="2">
        <v>784</v>
      </c>
      <c r="AH66" s="2">
        <v>17067648</v>
      </c>
      <c r="AI66" s="2">
        <v>20845200</v>
      </c>
      <c r="AJ66" s="2">
        <v>1895</v>
      </c>
      <c r="AK66" s="2">
        <v>8896046</v>
      </c>
      <c r="AL66" s="2">
        <v>12239750</v>
      </c>
      <c r="AM66" s="2">
        <v>0</v>
      </c>
      <c r="AN66" s="2">
        <v>0</v>
      </c>
      <c r="AO66" s="2">
        <v>0</v>
      </c>
      <c r="AP66">
        <v>0</v>
      </c>
      <c r="AQ66">
        <v>0</v>
      </c>
      <c r="AR66" s="2">
        <v>991739</v>
      </c>
      <c r="AS66" s="2">
        <v>1742871</v>
      </c>
      <c r="AT66" s="2">
        <v>58265</v>
      </c>
      <c r="AU66" s="2">
        <v>446155482</v>
      </c>
      <c r="AV66" s="2">
        <v>579071150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1229</v>
      </c>
      <c r="BD66" s="2">
        <v>3793482</v>
      </c>
      <c r="BE66" s="2">
        <v>5898600</v>
      </c>
      <c r="BF66">
        <v>221</v>
      </c>
      <c r="BG66" s="2">
        <v>1851476</v>
      </c>
      <c r="BH66" s="2">
        <v>1056000</v>
      </c>
      <c r="BI66">
        <v>0</v>
      </c>
      <c r="BJ66" s="2">
        <v>-45655</v>
      </c>
      <c r="BK66" s="2">
        <v>717750</v>
      </c>
      <c r="BL66" s="2">
        <v>243571850</v>
      </c>
      <c r="BM66" s="2">
        <v>306904450</v>
      </c>
      <c r="BN66" s="2">
        <v>109395717</v>
      </c>
      <c r="BO66" s="2">
        <v>147861850</v>
      </c>
      <c r="BP66" s="2">
        <v>30001270</v>
      </c>
      <c r="BQ66" s="2">
        <v>41142150</v>
      </c>
      <c r="BR66" s="2">
        <v>52388786</v>
      </c>
      <c r="BS66" s="2">
        <v>68655000</v>
      </c>
      <c r="BT66" s="3">
        <v>44414</v>
      </c>
      <c r="BU66" s="3">
        <v>44413</v>
      </c>
      <c r="BV66" s="3">
        <v>44416</v>
      </c>
      <c r="BW66">
        <v>58265</v>
      </c>
      <c r="BX66">
        <v>58265</v>
      </c>
      <c r="BY66" t="s">
        <v>104</v>
      </c>
      <c r="BZ66" s="2">
        <v>0</v>
      </c>
      <c r="CA66" s="2">
        <v>0</v>
      </c>
      <c r="CB66" s="2">
        <v>0</v>
      </c>
    </row>
    <row r="67" spans="1:80" x14ac:dyDescent="0.25">
      <c r="A67" t="str">
        <f t="shared" ref="A67:A130" si="5">LEFT(S67,5)</f>
        <v>11014</v>
      </c>
      <c r="B67" t="s">
        <v>295</v>
      </c>
      <c r="C67" t="s">
        <v>80</v>
      </c>
      <c r="D67" t="s">
        <v>296</v>
      </c>
      <c r="E67" t="s">
        <v>81</v>
      </c>
      <c r="F67" t="s">
        <v>82</v>
      </c>
      <c r="G67" t="s">
        <v>83</v>
      </c>
      <c r="H67" t="s">
        <v>97</v>
      </c>
      <c r="I67" t="s">
        <v>102</v>
      </c>
      <c r="J67" t="s">
        <v>103</v>
      </c>
      <c r="K67" t="s">
        <v>104</v>
      </c>
      <c r="L67" t="s">
        <v>93</v>
      </c>
      <c r="M67">
        <f t="shared" ref="M67:M130" si="6">T67</f>
        <v>11283</v>
      </c>
      <c r="N67" t="s">
        <v>470</v>
      </c>
      <c r="O67" t="str">
        <f t="shared" si="4"/>
        <v>S014M8C</v>
      </c>
      <c r="P67">
        <v>52800000</v>
      </c>
      <c r="Q67">
        <v>0</v>
      </c>
      <c r="R67">
        <f t="shared" ref="R67:R130" si="7">SUM(P67:Q67)</f>
        <v>52800000</v>
      </c>
      <c r="S67" t="s">
        <v>111</v>
      </c>
      <c r="T67">
        <v>11283</v>
      </c>
      <c r="U67" s="2">
        <v>58125000</v>
      </c>
      <c r="V67" s="2">
        <v>62500000</v>
      </c>
      <c r="W67" s="2">
        <v>27704</v>
      </c>
      <c r="X67" s="2">
        <v>228094576</v>
      </c>
      <c r="Y67" s="2">
        <v>289289735</v>
      </c>
      <c r="Z67" s="2">
        <v>1896</v>
      </c>
      <c r="AA67" s="2">
        <v>15143217</v>
      </c>
      <c r="AB67" s="2">
        <v>17028750</v>
      </c>
      <c r="AC67" s="2">
        <v>0</v>
      </c>
      <c r="AD67" s="2">
        <v>0</v>
      </c>
      <c r="AE67" s="2">
        <v>0</v>
      </c>
      <c r="AF67" s="2">
        <v>0</v>
      </c>
      <c r="AG67" s="2">
        <v>139</v>
      </c>
      <c r="AH67" s="2">
        <v>2321956</v>
      </c>
      <c r="AI67" s="2">
        <v>2838800</v>
      </c>
      <c r="AJ67" s="2">
        <v>504</v>
      </c>
      <c r="AK67" s="2">
        <v>2544718</v>
      </c>
      <c r="AL67" s="2">
        <v>3588350</v>
      </c>
      <c r="AM67">
        <v>0</v>
      </c>
      <c r="AN67" s="2">
        <v>0</v>
      </c>
      <c r="AO67" s="2">
        <v>0</v>
      </c>
      <c r="AP67">
        <v>0</v>
      </c>
      <c r="AQ67">
        <v>0</v>
      </c>
      <c r="AR67" s="2">
        <v>369008</v>
      </c>
      <c r="AS67" s="2">
        <v>1575104</v>
      </c>
      <c r="AT67" s="2">
        <v>26132</v>
      </c>
      <c r="AU67" s="2">
        <v>220239184</v>
      </c>
      <c r="AV67" s="2">
        <v>278171910</v>
      </c>
      <c r="AW67" s="2">
        <v>0</v>
      </c>
      <c r="AX67" s="2">
        <v>0</v>
      </c>
      <c r="AY67" s="2">
        <v>0</v>
      </c>
      <c r="AZ67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>
        <v>91</v>
      </c>
      <c r="BG67" s="2">
        <v>263542</v>
      </c>
      <c r="BH67" s="2">
        <v>104500</v>
      </c>
      <c r="BI67">
        <v>0</v>
      </c>
      <c r="BJ67" s="2">
        <v>-10834</v>
      </c>
      <c r="BK67" s="2">
        <v>1058800</v>
      </c>
      <c r="BL67" s="2">
        <v>82358651</v>
      </c>
      <c r="BM67" s="2">
        <v>104489160</v>
      </c>
      <c r="BN67" s="2">
        <v>52276200</v>
      </c>
      <c r="BO67" s="2">
        <v>65395250</v>
      </c>
      <c r="BP67" s="2">
        <v>39665249</v>
      </c>
      <c r="BQ67" s="2">
        <v>50728200</v>
      </c>
      <c r="BR67" s="2">
        <v>44559748</v>
      </c>
      <c r="BS67" s="2">
        <v>55670700</v>
      </c>
      <c r="BT67" s="3">
        <v>44414</v>
      </c>
      <c r="BU67" s="3">
        <v>44414</v>
      </c>
      <c r="BV67" s="3">
        <v>44416</v>
      </c>
      <c r="BW67">
        <v>26132</v>
      </c>
      <c r="BX67">
        <v>26132</v>
      </c>
      <c r="BY67" t="s">
        <v>104</v>
      </c>
      <c r="BZ67">
        <v>0</v>
      </c>
      <c r="CA67" s="2">
        <v>0</v>
      </c>
      <c r="CB67" s="2">
        <v>0</v>
      </c>
    </row>
    <row r="68" spans="1:80" x14ac:dyDescent="0.25">
      <c r="A68" t="str">
        <f t="shared" si="5"/>
        <v>11014</v>
      </c>
      <c r="B68" t="s">
        <v>295</v>
      </c>
      <c r="C68" t="s">
        <v>80</v>
      </c>
      <c r="D68" t="s">
        <v>296</v>
      </c>
      <c r="E68" t="s">
        <v>81</v>
      </c>
      <c r="F68" t="s">
        <v>82</v>
      </c>
      <c r="G68" t="s">
        <v>83</v>
      </c>
      <c r="H68" t="s">
        <v>84</v>
      </c>
      <c r="I68" t="s">
        <v>112</v>
      </c>
      <c r="J68" t="s">
        <v>103</v>
      </c>
      <c r="K68" t="s">
        <v>113</v>
      </c>
      <c r="L68" t="s">
        <v>93</v>
      </c>
      <c r="M68">
        <f t="shared" si="6"/>
        <v>11384</v>
      </c>
      <c r="N68" t="s">
        <v>471</v>
      </c>
      <c r="O68" t="str">
        <f t="shared" si="4"/>
        <v>S014M8D</v>
      </c>
      <c r="P68">
        <v>52400000</v>
      </c>
      <c r="Q68">
        <v>0</v>
      </c>
      <c r="R68">
        <f t="shared" si="7"/>
        <v>52400000</v>
      </c>
      <c r="S68" t="s">
        <v>111</v>
      </c>
      <c r="T68">
        <v>11384</v>
      </c>
      <c r="U68" s="2">
        <v>57624000</v>
      </c>
      <c r="V68" s="2">
        <v>58800000</v>
      </c>
      <c r="W68" s="2">
        <v>5036</v>
      </c>
      <c r="X68" s="2">
        <v>63334581</v>
      </c>
      <c r="Y68" s="2">
        <v>82714500</v>
      </c>
      <c r="Z68" s="2">
        <v>242</v>
      </c>
      <c r="AA68" s="2">
        <v>6415071</v>
      </c>
      <c r="AB68" s="2">
        <v>6917900</v>
      </c>
      <c r="AC68" s="2">
        <v>0</v>
      </c>
      <c r="AD68" s="2">
        <v>0</v>
      </c>
      <c r="AE68" s="2">
        <v>0</v>
      </c>
      <c r="AF68" s="2">
        <v>0</v>
      </c>
      <c r="AG68" s="2">
        <v>50</v>
      </c>
      <c r="AH68" s="2">
        <v>2329388</v>
      </c>
      <c r="AI68" s="2">
        <v>2464000</v>
      </c>
      <c r="AJ68">
        <v>44</v>
      </c>
      <c r="AK68" s="2">
        <v>621703</v>
      </c>
      <c r="AL68" s="2">
        <v>906800</v>
      </c>
      <c r="AM68">
        <v>0</v>
      </c>
      <c r="AN68" s="2">
        <v>0</v>
      </c>
      <c r="AO68" s="2">
        <v>0</v>
      </c>
      <c r="AP68">
        <v>0</v>
      </c>
      <c r="AQ68">
        <v>0</v>
      </c>
      <c r="AR68" s="2">
        <v>205050</v>
      </c>
      <c r="AS68" s="2">
        <v>133407</v>
      </c>
      <c r="AT68" s="2">
        <v>4841</v>
      </c>
      <c r="AU68" s="2">
        <v>59088463</v>
      </c>
      <c r="AV68" s="2">
        <v>77270150</v>
      </c>
      <c r="AW68" s="2">
        <v>0</v>
      </c>
      <c r="AX68" s="2">
        <v>0</v>
      </c>
      <c r="AY68" s="2">
        <v>0</v>
      </c>
      <c r="AZ68">
        <v>0</v>
      </c>
      <c r="BA68">
        <v>0</v>
      </c>
      <c r="BB68">
        <v>0</v>
      </c>
      <c r="BC68" s="2">
        <v>78</v>
      </c>
      <c r="BD68" s="2">
        <v>781806</v>
      </c>
      <c r="BE68" s="2">
        <v>1075000</v>
      </c>
      <c r="BF68">
        <v>35</v>
      </c>
      <c r="BG68" s="2">
        <v>857398</v>
      </c>
      <c r="BH68" s="2">
        <v>430000</v>
      </c>
      <c r="BI68">
        <v>0</v>
      </c>
      <c r="BJ68" s="2">
        <v>108412</v>
      </c>
      <c r="BK68" s="2">
        <v>1265800</v>
      </c>
      <c r="BL68" s="2">
        <v>38889675</v>
      </c>
      <c r="BM68" s="2">
        <v>48318800</v>
      </c>
      <c r="BN68" s="2">
        <v>10008645</v>
      </c>
      <c r="BO68" s="2">
        <v>14287600</v>
      </c>
      <c r="BP68" s="2">
        <v>3145160</v>
      </c>
      <c r="BQ68" s="2">
        <v>4486100</v>
      </c>
      <c r="BR68" s="2">
        <v>5101802</v>
      </c>
      <c r="BS68" s="2">
        <v>7355150</v>
      </c>
      <c r="BT68" s="3">
        <v>44414</v>
      </c>
      <c r="BU68" s="3">
        <v>44414</v>
      </c>
      <c r="BV68" s="3">
        <v>44416</v>
      </c>
      <c r="BW68">
        <v>4841</v>
      </c>
      <c r="BX68">
        <v>4841</v>
      </c>
      <c r="BY68" t="s">
        <v>104</v>
      </c>
      <c r="BZ68">
        <v>0</v>
      </c>
      <c r="CA68" s="2">
        <v>0</v>
      </c>
      <c r="CB68" s="2">
        <v>0</v>
      </c>
    </row>
    <row r="69" spans="1:80" x14ac:dyDescent="0.25">
      <c r="A69" t="str">
        <f t="shared" si="5"/>
        <v>11015</v>
      </c>
      <c r="B69" t="s">
        <v>297</v>
      </c>
      <c r="C69" t="s">
        <v>80</v>
      </c>
      <c r="D69" t="s">
        <v>298</v>
      </c>
      <c r="E69" t="s">
        <v>81</v>
      </c>
      <c r="F69" t="s">
        <v>82</v>
      </c>
      <c r="G69" t="s">
        <v>83</v>
      </c>
      <c r="H69" t="s">
        <v>84</v>
      </c>
      <c r="I69" t="s">
        <v>112</v>
      </c>
      <c r="J69" t="s">
        <v>103</v>
      </c>
      <c r="K69" t="s">
        <v>113</v>
      </c>
      <c r="L69" t="s">
        <v>93</v>
      </c>
      <c r="M69">
        <f t="shared" si="6"/>
        <v>11161</v>
      </c>
      <c r="N69" t="s">
        <v>463</v>
      </c>
      <c r="O69" t="str">
        <f t="shared" si="4"/>
        <v>S015M6A</v>
      </c>
      <c r="P69">
        <v>7200000</v>
      </c>
      <c r="Q69">
        <v>900000</v>
      </c>
      <c r="R69">
        <f t="shared" si="7"/>
        <v>8100000</v>
      </c>
      <c r="S69" t="s">
        <v>114</v>
      </c>
      <c r="T69">
        <v>11161</v>
      </c>
      <c r="U69" s="2">
        <v>7910000</v>
      </c>
      <c r="V69" s="2">
        <v>11300000</v>
      </c>
      <c r="W69" s="2">
        <v>5559</v>
      </c>
      <c r="X69" s="2">
        <v>177352342</v>
      </c>
      <c r="Y69" s="2">
        <v>287271100</v>
      </c>
      <c r="Z69" s="2">
        <v>111</v>
      </c>
      <c r="AA69" s="2">
        <v>4886407</v>
      </c>
      <c r="AB69" s="2">
        <v>7142300</v>
      </c>
      <c r="AC69">
        <v>0</v>
      </c>
      <c r="AD69">
        <v>0</v>
      </c>
      <c r="AE69">
        <v>0</v>
      </c>
      <c r="AF69">
        <v>0</v>
      </c>
      <c r="AG69" s="2">
        <v>0</v>
      </c>
      <c r="AH69" s="2">
        <v>0</v>
      </c>
      <c r="AI69" s="2">
        <v>0</v>
      </c>
      <c r="AJ69">
        <v>0</v>
      </c>
      <c r="AK69" s="2">
        <v>0</v>
      </c>
      <c r="AL69" s="2">
        <v>0</v>
      </c>
      <c r="AM69">
        <v>0</v>
      </c>
      <c r="AN69" s="2">
        <v>0</v>
      </c>
      <c r="AO69" s="2">
        <v>0</v>
      </c>
      <c r="AP69">
        <v>0</v>
      </c>
      <c r="AQ69">
        <v>0</v>
      </c>
      <c r="AR69" s="2">
        <v>1767250</v>
      </c>
      <c r="AS69" s="2">
        <v>630440</v>
      </c>
      <c r="AT69" s="2">
        <v>5502</v>
      </c>
      <c r="AU69" s="2">
        <v>174968012</v>
      </c>
      <c r="AV69" s="2">
        <v>283269600</v>
      </c>
      <c r="AW69">
        <v>0</v>
      </c>
      <c r="AX69" s="2">
        <v>0</v>
      </c>
      <c r="AY69" s="2">
        <v>0</v>
      </c>
      <c r="AZ69">
        <v>0</v>
      </c>
      <c r="BA69" s="2">
        <v>0</v>
      </c>
      <c r="BB69" s="2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35672179</v>
      </c>
      <c r="BM69" s="2">
        <v>63142800</v>
      </c>
      <c r="BN69" s="2">
        <v>34086395</v>
      </c>
      <c r="BO69" s="2">
        <v>57172000</v>
      </c>
      <c r="BP69" s="2">
        <v>17953326</v>
      </c>
      <c r="BQ69" s="2">
        <v>30610700</v>
      </c>
      <c r="BR69" s="2">
        <v>86876312</v>
      </c>
      <c r="BS69" s="2">
        <v>131759100</v>
      </c>
      <c r="BT69" s="3">
        <v>44414</v>
      </c>
      <c r="BU69" s="3">
        <v>44415</v>
      </c>
      <c r="BV69" s="3">
        <v>44416</v>
      </c>
      <c r="BW69">
        <v>5502</v>
      </c>
      <c r="BX69">
        <v>5502</v>
      </c>
      <c r="BY69" t="s">
        <v>113</v>
      </c>
      <c r="BZ69">
        <v>24</v>
      </c>
      <c r="CA69" s="2">
        <v>684438</v>
      </c>
      <c r="CB69" s="2">
        <v>1176000</v>
      </c>
    </row>
    <row r="70" spans="1:80" x14ac:dyDescent="0.25">
      <c r="A70" t="str">
        <f t="shared" si="5"/>
        <v>11015</v>
      </c>
      <c r="B70" t="s">
        <v>297</v>
      </c>
      <c r="C70" t="s">
        <v>80</v>
      </c>
      <c r="D70" t="s">
        <v>298</v>
      </c>
      <c r="E70" t="s">
        <v>81</v>
      </c>
      <c r="F70" t="s">
        <v>82</v>
      </c>
      <c r="G70" t="s">
        <v>83</v>
      </c>
      <c r="H70" t="s">
        <v>84</v>
      </c>
      <c r="I70" t="s">
        <v>112</v>
      </c>
      <c r="J70" t="s">
        <v>103</v>
      </c>
      <c r="K70" t="s">
        <v>113</v>
      </c>
      <c r="L70" t="s">
        <v>93</v>
      </c>
      <c r="M70">
        <f t="shared" si="6"/>
        <v>11162</v>
      </c>
      <c r="N70" t="s">
        <v>464</v>
      </c>
      <c r="O70" t="str">
        <f t="shared" si="4"/>
        <v>S015M6B</v>
      </c>
      <c r="P70">
        <v>1200000</v>
      </c>
      <c r="Q70">
        <v>3600000</v>
      </c>
      <c r="R70">
        <f t="shared" si="7"/>
        <v>4800000</v>
      </c>
      <c r="S70" t="s">
        <v>114</v>
      </c>
      <c r="T70">
        <v>11162</v>
      </c>
      <c r="U70" s="2">
        <v>1330000</v>
      </c>
      <c r="V70" s="2">
        <v>1900000</v>
      </c>
      <c r="W70" s="2">
        <v>8326</v>
      </c>
      <c r="X70" s="2">
        <v>101359216</v>
      </c>
      <c r="Y70" s="2">
        <v>131122315</v>
      </c>
      <c r="Z70" s="2">
        <v>64</v>
      </c>
      <c r="AA70" s="2">
        <v>998592</v>
      </c>
      <c r="AB70" s="2">
        <v>1138900</v>
      </c>
      <c r="AC70">
        <v>0</v>
      </c>
      <c r="AD70">
        <v>0</v>
      </c>
      <c r="AE70">
        <v>0</v>
      </c>
      <c r="AF70">
        <v>0</v>
      </c>
      <c r="AG70" s="2">
        <v>0</v>
      </c>
      <c r="AH70" s="2">
        <v>0</v>
      </c>
      <c r="AI70" s="2">
        <v>0</v>
      </c>
      <c r="AJ70">
        <v>0</v>
      </c>
      <c r="AK70" s="2">
        <v>0</v>
      </c>
      <c r="AL70" s="2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2">
        <v>40450</v>
      </c>
      <c r="AS70" s="2">
        <v>295692</v>
      </c>
      <c r="AT70" s="2">
        <v>8277</v>
      </c>
      <c r="AU70" s="2">
        <v>100849733</v>
      </c>
      <c r="AV70" s="2">
        <v>130309815</v>
      </c>
      <c r="AW70">
        <v>0</v>
      </c>
      <c r="AX70" s="2">
        <v>0</v>
      </c>
      <c r="AY70" s="2">
        <v>0</v>
      </c>
      <c r="AZ70">
        <v>53</v>
      </c>
      <c r="BA70" s="2">
        <v>1586527</v>
      </c>
      <c r="BB70" s="2">
        <v>2357000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4562970</v>
      </c>
      <c r="BM70" s="2">
        <v>7100100</v>
      </c>
      <c r="BN70" s="2">
        <v>12651387</v>
      </c>
      <c r="BO70" s="2">
        <v>22563300</v>
      </c>
      <c r="BP70" s="2">
        <v>9640358</v>
      </c>
      <c r="BQ70" s="2">
        <v>15522800</v>
      </c>
      <c r="BR70" s="2">
        <v>73995018</v>
      </c>
      <c r="BS70" s="2">
        <v>85123615</v>
      </c>
      <c r="BT70" s="3">
        <v>44414</v>
      </c>
      <c r="BU70" s="3">
        <v>44396</v>
      </c>
      <c r="BV70" s="3">
        <v>44416</v>
      </c>
      <c r="BW70">
        <v>8277</v>
      </c>
      <c r="BX70">
        <v>8277</v>
      </c>
      <c r="BY70" t="s">
        <v>113</v>
      </c>
      <c r="BZ70">
        <v>0</v>
      </c>
      <c r="CA70" s="2">
        <v>0</v>
      </c>
      <c r="CB70" s="2">
        <v>0</v>
      </c>
    </row>
    <row r="71" spans="1:80" x14ac:dyDescent="0.25">
      <c r="A71" t="str">
        <f t="shared" si="5"/>
        <v>11015</v>
      </c>
      <c r="B71" t="s">
        <v>297</v>
      </c>
      <c r="C71" t="s">
        <v>80</v>
      </c>
      <c r="D71" t="s">
        <v>298</v>
      </c>
      <c r="E71" t="s">
        <v>81</v>
      </c>
      <c r="F71" t="s">
        <v>82</v>
      </c>
      <c r="G71" t="s">
        <v>83</v>
      </c>
      <c r="H71" t="s">
        <v>84</v>
      </c>
      <c r="I71" t="s">
        <v>112</v>
      </c>
      <c r="J71" t="s">
        <v>103</v>
      </c>
      <c r="K71" t="s">
        <v>113</v>
      </c>
      <c r="L71" t="s">
        <v>93</v>
      </c>
      <c r="M71">
        <f t="shared" si="6"/>
        <v>11171</v>
      </c>
      <c r="N71" t="s">
        <v>465</v>
      </c>
      <c r="O71" t="str">
        <f t="shared" si="4"/>
        <v>S015M7A</v>
      </c>
      <c r="P71">
        <v>10000000</v>
      </c>
      <c r="Q71">
        <v>2900000</v>
      </c>
      <c r="R71">
        <f t="shared" si="7"/>
        <v>12900000</v>
      </c>
      <c r="S71" t="s">
        <v>114</v>
      </c>
      <c r="T71">
        <v>11171</v>
      </c>
      <c r="U71" s="2">
        <v>11025000</v>
      </c>
      <c r="V71" s="2">
        <v>14700000</v>
      </c>
      <c r="W71" s="2">
        <v>6481</v>
      </c>
      <c r="X71" s="2">
        <v>221534292</v>
      </c>
      <c r="Y71" s="2">
        <v>324212800</v>
      </c>
      <c r="Z71" s="2">
        <v>88</v>
      </c>
      <c r="AA71" s="2">
        <v>4064998</v>
      </c>
      <c r="AB71" s="2">
        <v>5503000</v>
      </c>
      <c r="AC71">
        <v>0</v>
      </c>
      <c r="AD71">
        <v>0</v>
      </c>
      <c r="AE71">
        <v>0</v>
      </c>
      <c r="AF71">
        <v>0</v>
      </c>
      <c r="AG71" s="2">
        <v>0</v>
      </c>
      <c r="AH71" s="2">
        <v>0</v>
      </c>
      <c r="AI71" s="2">
        <v>0</v>
      </c>
      <c r="AJ71">
        <v>0</v>
      </c>
      <c r="AK71" s="2">
        <v>0</v>
      </c>
      <c r="AL71" s="2">
        <v>0</v>
      </c>
      <c r="AM71">
        <v>0</v>
      </c>
      <c r="AN71" s="2">
        <v>0</v>
      </c>
      <c r="AO71" s="2">
        <v>0</v>
      </c>
      <c r="AP71">
        <v>0</v>
      </c>
      <c r="AQ71">
        <v>0</v>
      </c>
      <c r="AR71" s="2">
        <v>1040500</v>
      </c>
      <c r="AS71" s="2">
        <v>828771</v>
      </c>
      <c r="AT71" s="2">
        <v>6418</v>
      </c>
      <c r="AU71" s="2">
        <v>219306469</v>
      </c>
      <c r="AV71" s="2">
        <v>320428800</v>
      </c>
      <c r="AW71">
        <v>0</v>
      </c>
      <c r="AX71" s="2">
        <v>0</v>
      </c>
      <c r="AY71" s="2">
        <v>0</v>
      </c>
      <c r="AZ71">
        <v>20</v>
      </c>
      <c r="BA71" s="2">
        <v>627215</v>
      </c>
      <c r="BB71" s="2">
        <v>1100000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145359209</v>
      </c>
      <c r="BM71" s="2">
        <v>209330700</v>
      </c>
      <c r="BN71" s="2">
        <v>29791076</v>
      </c>
      <c r="BO71" s="2">
        <v>35738700</v>
      </c>
      <c r="BP71" s="2">
        <v>7044060</v>
      </c>
      <c r="BQ71" s="2">
        <v>12263500</v>
      </c>
      <c r="BR71" s="2">
        <v>36204426</v>
      </c>
      <c r="BS71" s="2">
        <v>61430900</v>
      </c>
      <c r="BT71" s="3">
        <v>44414</v>
      </c>
      <c r="BU71" s="3">
        <v>44412</v>
      </c>
      <c r="BV71" s="3">
        <v>44416</v>
      </c>
      <c r="BW71">
        <v>6418</v>
      </c>
      <c r="BX71">
        <v>6418</v>
      </c>
      <c r="BY71" t="s">
        <v>113</v>
      </c>
      <c r="BZ71">
        <v>6</v>
      </c>
      <c r="CA71" s="2">
        <v>97701</v>
      </c>
      <c r="CB71" s="2">
        <v>180000</v>
      </c>
    </row>
    <row r="72" spans="1:80" x14ac:dyDescent="0.25">
      <c r="A72" t="str">
        <f t="shared" si="5"/>
        <v>11015</v>
      </c>
      <c r="B72" t="s">
        <v>297</v>
      </c>
      <c r="C72" t="s">
        <v>80</v>
      </c>
      <c r="D72" t="s">
        <v>298</v>
      </c>
      <c r="E72" t="s">
        <v>81</v>
      </c>
      <c r="F72" t="s">
        <v>82</v>
      </c>
      <c r="G72" t="s">
        <v>83</v>
      </c>
      <c r="H72" t="s">
        <v>84</v>
      </c>
      <c r="I72" t="s">
        <v>112</v>
      </c>
      <c r="J72" t="s">
        <v>103</v>
      </c>
      <c r="K72" t="s">
        <v>113</v>
      </c>
      <c r="L72" t="s">
        <v>93</v>
      </c>
      <c r="M72">
        <f t="shared" si="6"/>
        <v>11172</v>
      </c>
      <c r="N72" t="s">
        <v>466</v>
      </c>
      <c r="O72" t="str">
        <f t="shared" si="4"/>
        <v>S015M7B</v>
      </c>
      <c r="P72">
        <v>18600000</v>
      </c>
      <c r="Q72">
        <v>300000</v>
      </c>
      <c r="R72">
        <f t="shared" si="7"/>
        <v>18900000</v>
      </c>
      <c r="S72" t="s">
        <v>114</v>
      </c>
      <c r="T72">
        <v>11172</v>
      </c>
      <c r="U72" s="2">
        <v>20482000</v>
      </c>
      <c r="V72" s="2">
        <v>26600000</v>
      </c>
      <c r="W72" s="2">
        <v>6386</v>
      </c>
      <c r="X72" s="2">
        <v>134964690</v>
      </c>
      <c r="Y72" s="2">
        <v>213008200</v>
      </c>
      <c r="Z72" s="2">
        <v>110</v>
      </c>
      <c r="AA72" s="2">
        <v>2269729</v>
      </c>
      <c r="AB72" s="2">
        <v>2856200</v>
      </c>
      <c r="AC72">
        <v>0</v>
      </c>
      <c r="AD72">
        <v>0</v>
      </c>
      <c r="AE72">
        <v>0</v>
      </c>
      <c r="AF72">
        <v>0</v>
      </c>
      <c r="AG72" s="2">
        <v>0</v>
      </c>
      <c r="AH72" s="2">
        <v>0</v>
      </c>
      <c r="AI72" s="2">
        <v>0</v>
      </c>
      <c r="AJ72">
        <v>0</v>
      </c>
      <c r="AK72" s="2">
        <v>0</v>
      </c>
      <c r="AL72" s="2">
        <v>0</v>
      </c>
      <c r="AM72">
        <v>0</v>
      </c>
      <c r="AN72" s="2">
        <v>0</v>
      </c>
      <c r="AO72" s="2">
        <v>0</v>
      </c>
      <c r="AP72">
        <v>0</v>
      </c>
      <c r="AQ72">
        <v>0</v>
      </c>
      <c r="AR72" s="2">
        <v>378500</v>
      </c>
      <c r="AS72" s="2">
        <v>547226</v>
      </c>
      <c r="AT72" s="2">
        <v>6513</v>
      </c>
      <c r="AU72" s="2">
        <v>136694800</v>
      </c>
      <c r="AV72" s="2">
        <v>215903100</v>
      </c>
      <c r="AW72">
        <v>0</v>
      </c>
      <c r="AX72" s="2">
        <v>0</v>
      </c>
      <c r="AY72" s="2">
        <v>0</v>
      </c>
      <c r="AZ72">
        <v>37</v>
      </c>
      <c r="BA72" s="2">
        <v>1888134</v>
      </c>
      <c r="BB72" s="2">
        <v>3059000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51768941</v>
      </c>
      <c r="BM72" s="2">
        <v>89858200</v>
      </c>
      <c r="BN72" s="2">
        <v>25224580</v>
      </c>
      <c r="BO72" s="2">
        <v>41837300</v>
      </c>
      <c r="BP72" s="2">
        <v>11206532</v>
      </c>
      <c r="BQ72" s="2">
        <v>17353700</v>
      </c>
      <c r="BR72" s="2">
        <v>45223602</v>
      </c>
      <c r="BS72" s="2">
        <v>62642900</v>
      </c>
      <c r="BT72" s="3">
        <v>44414</v>
      </c>
      <c r="BU72" s="3">
        <v>44412</v>
      </c>
      <c r="BV72" s="3">
        <v>44416</v>
      </c>
      <c r="BW72">
        <v>6513</v>
      </c>
      <c r="BX72">
        <v>6513</v>
      </c>
      <c r="BY72" t="s">
        <v>113</v>
      </c>
      <c r="BZ72">
        <v>202</v>
      </c>
      <c r="CA72" s="2">
        <v>2911065</v>
      </c>
      <c r="CB72" s="2">
        <v>4868200</v>
      </c>
    </row>
    <row r="73" spans="1:80" x14ac:dyDescent="0.25">
      <c r="A73" t="str">
        <f t="shared" si="5"/>
        <v>11015</v>
      </c>
      <c r="B73" t="s">
        <v>297</v>
      </c>
      <c r="C73" t="s">
        <v>80</v>
      </c>
      <c r="D73" t="s">
        <v>298</v>
      </c>
      <c r="E73" t="s">
        <v>81</v>
      </c>
      <c r="F73" t="s">
        <v>82</v>
      </c>
      <c r="G73" t="s">
        <v>83</v>
      </c>
      <c r="H73" t="s">
        <v>84</v>
      </c>
      <c r="I73" t="s">
        <v>112</v>
      </c>
      <c r="J73" t="s">
        <v>103</v>
      </c>
      <c r="K73" t="s">
        <v>113</v>
      </c>
      <c r="L73" t="s">
        <v>93</v>
      </c>
      <c r="M73">
        <f t="shared" si="6"/>
        <v>11173</v>
      </c>
      <c r="N73" t="s">
        <v>467</v>
      </c>
      <c r="O73" t="str">
        <f t="shared" si="4"/>
        <v>S015M7C</v>
      </c>
      <c r="P73">
        <v>9700000</v>
      </c>
      <c r="Q73">
        <v>0</v>
      </c>
      <c r="R73">
        <f t="shared" si="7"/>
        <v>9700000</v>
      </c>
      <c r="S73" t="s">
        <v>114</v>
      </c>
      <c r="T73">
        <v>11173</v>
      </c>
      <c r="U73" s="2">
        <v>10710000</v>
      </c>
      <c r="V73" s="2">
        <v>12600000</v>
      </c>
      <c r="W73" s="2">
        <v>5951</v>
      </c>
      <c r="X73" s="2">
        <v>149815749</v>
      </c>
      <c r="Y73" s="2">
        <v>197274000</v>
      </c>
      <c r="Z73">
        <v>51</v>
      </c>
      <c r="AA73" s="2">
        <v>1475272</v>
      </c>
      <c r="AB73" s="2">
        <v>1701500</v>
      </c>
      <c r="AC73">
        <v>0</v>
      </c>
      <c r="AD73" s="2">
        <v>0</v>
      </c>
      <c r="AE73" s="2">
        <v>0</v>
      </c>
      <c r="AF73" s="2">
        <v>0</v>
      </c>
      <c r="AG73">
        <v>0</v>
      </c>
      <c r="AH73" s="2">
        <v>0</v>
      </c>
      <c r="AI73" s="2">
        <v>0</v>
      </c>
      <c r="AJ73">
        <v>0</v>
      </c>
      <c r="AK73" s="2">
        <v>0</v>
      </c>
      <c r="AL73" s="2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s="2">
        <v>74700</v>
      </c>
      <c r="AS73" s="2">
        <v>302567</v>
      </c>
      <c r="AT73" s="2">
        <v>5915</v>
      </c>
      <c r="AU73" s="2">
        <v>148855420</v>
      </c>
      <c r="AV73" s="2">
        <v>195896500</v>
      </c>
      <c r="AW73">
        <v>0</v>
      </c>
      <c r="AX73" s="2">
        <v>0</v>
      </c>
      <c r="AY73" s="2">
        <v>0</v>
      </c>
      <c r="AZ73">
        <v>0</v>
      </c>
      <c r="BA73" s="2">
        <v>0</v>
      </c>
      <c r="BB73" s="2">
        <v>0</v>
      </c>
      <c r="BC73">
        <v>0</v>
      </c>
      <c r="BD73" s="2">
        <v>0</v>
      </c>
      <c r="BE73" s="2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 s="2">
        <v>0</v>
      </c>
      <c r="BL73" s="2">
        <v>48268923</v>
      </c>
      <c r="BM73" s="2">
        <v>67586000</v>
      </c>
      <c r="BN73" s="2">
        <v>4876458</v>
      </c>
      <c r="BO73" s="2">
        <v>6980000</v>
      </c>
      <c r="BP73" s="2">
        <v>14499914</v>
      </c>
      <c r="BQ73" s="2">
        <v>20372500</v>
      </c>
      <c r="BR73" s="2">
        <v>80378852</v>
      </c>
      <c r="BS73" s="2">
        <v>99793000</v>
      </c>
      <c r="BT73" s="3">
        <v>44414</v>
      </c>
      <c r="BU73" s="3">
        <v>44401</v>
      </c>
      <c r="BV73" s="3">
        <v>44416</v>
      </c>
      <c r="BW73">
        <v>5915</v>
      </c>
      <c r="BX73">
        <v>5915</v>
      </c>
      <c r="BY73" t="s">
        <v>113</v>
      </c>
      <c r="BZ73">
        <v>0</v>
      </c>
      <c r="CA73" s="2">
        <v>0</v>
      </c>
      <c r="CB73" s="2">
        <v>0</v>
      </c>
    </row>
    <row r="74" spans="1:80" x14ac:dyDescent="0.25">
      <c r="A74" t="str">
        <f t="shared" si="5"/>
        <v>11015</v>
      </c>
      <c r="B74" t="s">
        <v>297</v>
      </c>
      <c r="C74" t="s">
        <v>80</v>
      </c>
      <c r="D74" t="s">
        <v>298</v>
      </c>
      <c r="E74" t="s">
        <v>81</v>
      </c>
      <c r="F74" t="s">
        <v>82</v>
      </c>
      <c r="G74" t="s">
        <v>83</v>
      </c>
      <c r="H74" t="s">
        <v>84</v>
      </c>
      <c r="I74" t="s">
        <v>112</v>
      </c>
      <c r="J74" t="s">
        <v>103</v>
      </c>
      <c r="K74" t="s">
        <v>113</v>
      </c>
      <c r="L74" t="s">
        <v>93</v>
      </c>
      <c r="M74">
        <f t="shared" si="6"/>
        <v>11281</v>
      </c>
      <c r="N74" t="s">
        <v>468</v>
      </c>
      <c r="O74" t="str">
        <f t="shared" si="4"/>
        <v>S015M8A</v>
      </c>
      <c r="P74">
        <v>132600000</v>
      </c>
      <c r="Q74">
        <v>0</v>
      </c>
      <c r="R74">
        <f t="shared" si="7"/>
        <v>132600000</v>
      </c>
      <c r="S74" t="s">
        <v>114</v>
      </c>
      <c r="T74">
        <v>11281</v>
      </c>
      <c r="U74" s="2">
        <v>145890000</v>
      </c>
      <c r="V74" s="2">
        <v>162100000</v>
      </c>
      <c r="W74" s="2">
        <v>61092</v>
      </c>
      <c r="X74" s="2">
        <v>789938244</v>
      </c>
      <c r="Y74" s="2">
        <v>1064016400</v>
      </c>
      <c r="Z74" s="2">
        <v>4340</v>
      </c>
      <c r="AA74" s="2">
        <v>45443916</v>
      </c>
      <c r="AB74" s="2">
        <v>52560600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>
        <v>49</v>
      </c>
      <c r="AK74" s="2">
        <v>1177643</v>
      </c>
      <c r="AL74" s="2">
        <v>1260350</v>
      </c>
      <c r="AM74" s="2">
        <v>0</v>
      </c>
      <c r="AN74" s="2">
        <v>0</v>
      </c>
      <c r="AO74" s="2">
        <v>0</v>
      </c>
      <c r="AP74">
        <v>0</v>
      </c>
      <c r="AQ74">
        <v>0</v>
      </c>
      <c r="AR74" s="2">
        <v>2312355</v>
      </c>
      <c r="AS74" s="2">
        <v>5311895</v>
      </c>
      <c r="AT74" s="2">
        <v>58270</v>
      </c>
      <c r="AU74" s="2">
        <v>763663101</v>
      </c>
      <c r="AV74" s="2">
        <v>1029863800</v>
      </c>
      <c r="AW74">
        <v>0</v>
      </c>
      <c r="AX74" s="2">
        <v>0</v>
      </c>
      <c r="AY74" s="2">
        <v>0</v>
      </c>
      <c r="AZ74" s="2">
        <v>24</v>
      </c>
      <c r="BA74" s="2">
        <v>291868</v>
      </c>
      <c r="BB74" s="2">
        <v>382800</v>
      </c>
      <c r="BC74" s="2">
        <v>192</v>
      </c>
      <c r="BD74" s="2">
        <v>2116103</v>
      </c>
      <c r="BE74" s="2">
        <v>2882400</v>
      </c>
      <c r="BF74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446963240</v>
      </c>
      <c r="BM74" s="2">
        <v>596677575</v>
      </c>
      <c r="BN74" s="2">
        <v>30550826</v>
      </c>
      <c r="BO74" s="2">
        <v>42061600</v>
      </c>
      <c r="BP74" s="2">
        <v>38429866</v>
      </c>
      <c r="BQ74" s="2">
        <v>52152900</v>
      </c>
      <c r="BR74" s="2">
        <v>240677867</v>
      </c>
      <c r="BS74" s="2">
        <v>329383875</v>
      </c>
      <c r="BT74" s="3">
        <v>44414</v>
      </c>
      <c r="BU74" s="3">
        <v>44412</v>
      </c>
      <c r="BV74" s="3">
        <v>44416</v>
      </c>
      <c r="BW74">
        <v>58270</v>
      </c>
      <c r="BX74">
        <v>58270</v>
      </c>
      <c r="BY74" t="s">
        <v>113</v>
      </c>
      <c r="BZ74" s="2">
        <v>36</v>
      </c>
      <c r="CA74" s="2">
        <v>787861</v>
      </c>
      <c r="CB74" s="2">
        <v>1240200</v>
      </c>
    </row>
    <row r="75" spans="1:80" x14ac:dyDescent="0.25">
      <c r="A75" t="str">
        <f t="shared" si="5"/>
        <v>11015</v>
      </c>
      <c r="B75" t="s">
        <v>297</v>
      </c>
      <c r="C75" t="s">
        <v>80</v>
      </c>
      <c r="D75" t="s">
        <v>298</v>
      </c>
      <c r="E75" t="s">
        <v>81</v>
      </c>
      <c r="F75" t="s">
        <v>82</v>
      </c>
      <c r="G75" t="s">
        <v>83</v>
      </c>
      <c r="H75" t="s">
        <v>84</v>
      </c>
      <c r="I75" t="s">
        <v>112</v>
      </c>
      <c r="J75" t="s">
        <v>103</v>
      </c>
      <c r="K75" t="s">
        <v>113</v>
      </c>
      <c r="L75" t="s">
        <v>93</v>
      </c>
      <c r="M75">
        <f t="shared" si="6"/>
        <v>11282</v>
      </c>
      <c r="N75" t="s">
        <v>469</v>
      </c>
      <c r="O75" t="str">
        <f t="shared" si="4"/>
        <v>S015M8B</v>
      </c>
      <c r="P75">
        <v>165000000</v>
      </c>
      <c r="Q75">
        <v>0</v>
      </c>
      <c r="R75">
        <f t="shared" si="7"/>
        <v>165000000</v>
      </c>
      <c r="S75" t="s">
        <v>114</v>
      </c>
      <c r="T75">
        <v>11282</v>
      </c>
      <c r="U75" s="2">
        <v>181530000</v>
      </c>
      <c r="V75" s="2">
        <v>201700000</v>
      </c>
      <c r="W75" s="2">
        <v>72315</v>
      </c>
      <c r="X75" s="2">
        <v>505627205</v>
      </c>
      <c r="Y75" s="2">
        <v>659334600</v>
      </c>
      <c r="Z75" s="2">
        <v>5859</v>
      </c>
      <c r="AA75" s="2">
        <v>39942928</v>
      </c>
      <c r="AB75" s="2">
        <v>46290450</v>
      </c>
      <c r="AC75" s="2">
        <v>520</v>
      </c>
      <c r="AD75" s="2">
        <v>4296047</v>
      </c>
      <c r="AE75" s="2">
        <v>5372800</v>
      </c>
      <c r="AF75" s="2">
        <v>4884366</v>
      </c>
      <c r="AG75" s="2">
        <v>1330</v>
      </c>
      <c r="AH75" s="2">
        <v>32532828</v>
      </c>
      <c r="AI75" s="2">
        <v>39504300</v>
      </c>
      <c r="AJ75" s="2">
        <v>710</v>
      </c>
      <c r="AK75" s="2">
        <v>3236247</v>
      </c>
      <c r="AL75" s="2">
        <v>4371100</v>
      </c>
      <c r="AM75">
        <v>0</v>
      </c>
      <c r="AN75" s="2">
        <v>0</v>
      </c>
      <c r="AO75" s="2">
        <v>0</v>
      </c>
      <c r="AP75">
        <v>0</v>
      </c>
      <c r="AQ75">
        <v>0</v>
      </c>
      <c r="AR75" s="2">
        <v>1996519</v>
      </c>
      <c r="AS75" s="2">
        <v>2438167</v>
      </c>
      <c r="AT75" s="2">
        <v>69505</v>
      </c>
      <c r="AU75" s="2">
        <v>515142188</v>
      </c>
      <c r="AV75" s="2">
        <v>670284000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22612</v>
      </c>
      <c r="BD75" s="2">
        <v>55451066</v>
      </c>
      <c r="BE75" s="2">
        <v>68816200</v>
      </c>
      <c r="BF75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360336189</v>
      </c>
      <c r="BM75" s="2">
        <v>459557750</v>
      </c>
      <c r="BN75" s="2">
        <v>55161300</v>
      </c>
      <c r="BO75" s="2">
        <v>77089100</v>
      </c>
      <c r="BP75" s="2">
        <v>22374016</v>
      </c>
      <c r="BQ75" s="2">
        <v>30646050</v>
      </c>
      <c r="BR75" s="2">
        <v>62569874</v>
      </c>
      <c r="BS75" s="2">
        <v>83807550</v>
      </c>
      <c r="BT75" s="3">
        <v>44414</v>
      </c>
      <c r="BU75" s="3">
        <v>44415</v>
      </c>
      <c r="BV75" s="3">
        <v>44416</v>
      </c>
      <c r="BW75">
        <v>69505</v>
      </c>
      <c r="BX75">
        <v>69505</v>
      </c>
      <c r="BY75" t="s">
        <v>113</v>
      </c>
      <c r="BZ75" s="2">
        <v>72</v>
      </c>
      <c r="CA75" s="2">
        <v>561564</v>
      </c>
      <c r="CB75" s="2">
        <v>824400</v>
      </c>
    </row>
    <row r="76" spans="1:80" x14ac:dyDescent="0.25">
      <c r="A76" t="str">
        <f t="shared" si="5"/>
        <v>11015</v>
      </c>
      <c r="B76" t="s">
        <v>297</v>
      </c>
      <c r="C76" t="s">
        <v>80</v>
      </c>
      <c r="D76" t="s">
        <v>298</v>
      </c>
      <c r="E76" t="s">
        <v>81</v>
      </c>
      <c r="F76" t="s">
        <v>82</v>
      </c>
      <c r="G76" t="s">
        <v>83</v>
      </c>
      <c r="H76" t="s">
        <v>84</v>
      </c>
      <c r="I76" t="s">
        <v>112</v>
      </c>
      <c r="J76" t="s">
        <v>103</v>
      </c>
      <c r="K76" t="s">
        <v>113</v>
      </c>
      <c r="L76" t="s">
        <v>93</v>
      </c>
      <c r="M76">
        <f t="shared" si="6"/>
        <v>11283</v>
      </c>
      <c r="N76" t="s">
        <v>470</v>
      </c>
      <c r="O76" t="str">
        <f t="shared" si="4"/>
        <v>S015M8C</v>
      </c>
      <c r="P76">
        <v>59000000</v>
      </c>
      <c r="Q76">
        <v>0</v>
      </c>
      <c r="R76">
        <f t="shared" si="7"/>
        <v>59000000</v>
      </c>
      <c r="S76" t="s">
        <v>114</v>
      </c>
      <c r="T76">
        <v>11283</v>
      </c>
      <c r="U76" s="2">
        <v>64914000</v>
      </c>
      <c r="V76" s="2">
        <v>69800000</v>
      </c>
      <c r="W76" s="2">
        <v>31748</v>
      </c>
      <c r="X76" s="2">
        <v>323537698</v>
      </c>
      <c r="Y76" s="2">
        <v>405407650</v>
      </c>
      <c r="Z76" s="2">
        <v>2508</v>
      </c>
      <c r="AA76" s="2">
        <v>21748152</v>
      </c>
      <c r="AB76" s="2">
        <v>24289245</v>
      </c>
      <c r="AC76" s="2">
        <v>0</v>
      </c>
      <c r="AD76" s="2">
        <v>0</v>
      </c>
      <c r="AE76" s="2">
        <v>0</v>
      </c>
      <c r="AF76" s="2">
        <v>0</v>
      </c>
      <c r="AG76" s="2">
        <v>603</v>
      </c>
      <c r="AH76" s="2">
        <v>5579106</v>
      </c>
      <c r="AI76" s="2">
        <v>7389600</v>
      </c>
      <c r="AJ76" s="2">
        <v>344</v>
      </c>
      <c r="AK76" s="2">
        <v>4672841</v>
      </c>
      <c r="AL76" s="2">
        <v>5854550</v>
      </c>
      <c r="AM76">
        <v>0</v>
      </c>
      <c r="AN76" s="2">
        <v>0</v>
      </c>
      <c r="AO76" s="2">
        <v>0</v>
      </c>
      <c r="AP76">
        <v>0</v>
      </c>
      <c r="AQ76">
        <v>0</v>
      </c>
      <c r="AR76" s="2">
        <v>366875</v>
      </c>
      <c r="AS76" s="2">
        <v>2594607</v>
      </c>
      <c r="AT76" s="2">
        <v>30456</v>
      </c>
      <c r="AU76" s="2">
        <v>312057214</v>
      </c>
      <c r="AV76" s="2">
        <v>391244220</v>
      </c>
      <c r="AW76" s="2">
        <v>0</v>
      </c>
      <c r="AX76" s="2">
        <v>0</v>
      </c>
      <c r="AY76" s="2">
        <v>0</v>
      </c>
      <c r="AZ76" s="2">
        <v>24</v>
      </c>
      <c r="BA76" s="2">
        <v>34319</v>
      </c>
      <c r="BB76" s="2">
        <v>64800</v>
      </c>
      <c r="BC76" s="2">
        <v>0</v>
      </c>
      <c r="BD76" s="2">
        <v>0</v>
      </c>
      <c r="BE76" s="2">
        <v>0</v>
      </c>
      <c r="BF76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186552867</v>
      </c>
      <c r="BM76" s="2">
        <v>233108380</v>
      </c>
      <c r="BN76" s="2">
        <v>46972365</v>
      </c>
      <c r="BO76" s="2">
        <v>59545850</v>
      </c>
      <c r="BP76" s="2">
        <v>18124174</v>
      </c>
      <c r="BQ76" s="2">
        <v>23044250</v>
      </c>
      <c r="BR76" s="2">
        <v>59773616</v>
      </c>
      <c r="BS76" s="2">
        <v>74780490</v>
      </c>
      <c r="BT76" s="3">
        <v>44414</v>
      </c>
      <c r="BU76" s="3">
        <v>44415</v>
      </c>
      <c r="BV76" s="3">
        <v>44416</v>
      </c>
      <c r="BW76">
        <v>30456</v>
      </c>
      <c r="BX76">
        <v>30456</v>
      </c>
      <c r="BY76" t="s">
        <v>113</v>
      </c>
      <c r="BZ76" s="2">
        <v>236</v>
      </c>
      <c r="CA76" s="2">
        <v>1479709</v>
      </c>
      <c r="CB76" s="2">
        <v>1963800</v>
      </c>
    </row>
    <row r="77" spans="1:80" x14ac:dyDescent="0.25">
      <c r="A77" t="str">
        <f t="shared" si="5"/>
        <v>11015</v>
      </c>
      <c r="B77" t="s">
        <v>297</v>
      </c>
      <c r="C77" t="s">
        <v>80</v>
      </c>
      <c r="D77" t="s">
        <v>298</v>
      </c>
      <c r="E77" t="s">
        <v>81</v>
      </c>
      <c r="F77" t="s">
        <v>82</v>
      </c>
      <c r="G77" t="s">
        <v>83</v>
      </c>
      <c r="H77" t="s">
        <v>115</v>
      </c>
      <c r="I77" t="s">
        <v>116</v>
      </c>
      <c r="J77" t="s">
        <v>99</v>
      </c>
      <c r="K77" t="s">
        <v>104</v>
      </c>
      <c r="L77" t="s">
        <v>93</v>
      </c>
      <c r="M77">
        <f t="shared" si="6"/>
        <v>11384</v>
      </c>
      <c r="N77" t="s">
        <v>471</v>
      </c>
      <c r="O77" t="str">
        <f t="shared" si="4"/>
        <v>S015M8D</v>
      </c>
      <c r="P77">
        <v>69000000</v>
      </c>
      <c r="Q77">
        <v>700000</v>
      </c>
      <c r="R77">
        <f t="shared" si="7"/>
        <v>69700000</v>
      </c>
      <c r="S77" t="s">
        <v>114</v>
      </c>
      <c r="T77">
        <v>11384</v>
      </c>
      <c r="U77" s="2">
        <v>75852000</v>
      </c>
      <c r="V77" s="2">
        <v>77400000</v>
      </c>
      <c r="W77" s="2">
        <v>6478</v>
      </c>
      <c r="X77" s="2">
        <v>79897703</v>
      </c>
      <c r="Y77" s="2">
        <v>105784500</v>
      </c>
      <c r="Z77" s="2">
        <v>714</v>
      </c>
      <c r="AA77" s="2">
        <v>14383466</v>
      </c>
      <c r="AB77" s="2">
        <v>15089650</v>
      </c>
      <c r="AC77" s="2">
        <v>176</v>
      </c>
      <c r="AD77" s="2">
        <v>1467440</v>
      </c>
      <c r="AE77" s="2">
        <v>1961500</v>
      </c>
      <c r="AF77" s="2">
        <v>1783183</v>
      </c>
      <c r="AG77" s="2">
        <v>111</v>
      </c>
      <c r="AH77" s="2">
        <v>3568990</v>
      </c>
      <c r="AI77" s="2">
        <v>4101500</v>
      </c>
      <c r="AJ77">
        <v>48</v>
      </c>
      <c r="AK77" s="2">
        <v>486537</v>
      </c>
      <c r="AL77" s="2">
        <v>669000</v>
      </c>
      <c r="AM77">
        <v>36</v>
      </c>
      <c r="AN77" s="2">
        <v>194546</v>
      </c>
      <c r="AO77" s="2">
        <v>310800</v>
      </c>
      <c r="AP77">
        <v>0</v>
      </c>
      <c r="AQ77">
        <v>0</v>
      </c>
      <c r="AR77" s="2">
        <v>290958</v>
      </c>
      <c r="AS77" s="2">
        <v>2089017</v>
      </c>
      <c r="AT77" s="2">
        <v>6097</v>
      </c>
      <c r="AU77" s="2">
        <v>73790773</v>
      </c>
      <c r="AV77" s="2">
        <v>97421350</v>
      </c>
      <c r="AW77" s="2">
        <v>0</v>
      </c>
      <c r="AX77" s="2">
        <v>0</v>
      </c>
      <c r="AY77" s="2">
        <v>0</v>
      </c>
      <c r="AZ77">
        <v>0</v>
      </c>
      <c r="BA77" s="2">
        <v>0</v>
      </c>
      <c r="BB77" s="2">
        <v>0</v>
      </c>
      <c r="BC77" s="2">
        <v>2136</v>
      </c>
      <c r="BD77" s="2">
        <v>14481678</v>
      </c>
      <c r="BE77" s="2">
        <v>20060000</v>
      </c>
      <c r="BF77">
        <v>36</v>
      </c>
      <c r="BG77" s="2">
        <v>842512</v>
      </c>
      <c r="BH77" s="2">
        <v>465000</v>
      </c>
      <c r="BI77">
        <v>-3</v>
      </c>
      <c r="BJ77" s="2">
        <v>-215481</v>
      </c>
      <c r="BK77" s="2">
        <v>1014300</v>
      </c>
      <c r="BL77" s="2">
        <v>62358226</v>
      </c>
      <c r="BM77" s="2">
        <v>81233300</v>
      </c>
      <c r="BN77" s="2">
        <v>7478488</v>
      </c>
      <c r="BO77" s="2">
        <v>10793450</v>
      </c>
      <c r="BP77" s="2">
        <v>968733</v>
      </c>
      <c r="BQ77" s="2">
        <v>1401900</v>
      </c>
      <c r="BR77" s="2">
        <v>2985326</v>
      </c>
      <c r="BS77" s="2">
        <v>3992700</v>
      </c>
      <c r="BT77" s="3">
        <v>44414</v>
      </c>
      <c r="BU77" s="3">
        <v>44415</v>
      </c>
      <c r="BV77" s="3">
        <v>44416</v>
      </c>
      <c r="BW77">
        <v>6097</v>
      </c>
      <c r="BX77">
        <v>6097</v>
      </c>
      <c r="BY77" t="s">
        <v>113</v>
      </c>
      <c r="BZ77">
        <v>0</v>
      </c>
      <c r="CA77" s="2">
        <v>0</v>
      </c>
      <c r="CB77" s="2">
        <v>0</v>
      </c>
    </row>
    <row r="78" spans="1:80" x14ac:dyDescent="0.25">
      <c r="A78" t="str">
        <f t="shared" si="5"/>
        <v>11020</v>
      </c>
      <c r="B78" t="s">
        <v>299</v>
      </c>
      <c r="C78" t="s">
        <v>80</v>
      </c>
      <c r="D78" t="s">
        <v>300</v>
      </c>
      <c r="E78" t="s">
        <v>81</v>
      </c>
      <c r="F78" t="s">
        <v>82</v>
      </c>
      <c r="G78" t="s">
        <v>83</v>
      </c>
      <c r="H78" t="s">
        <v>115</v>
      </c>
      <c r="I78" t="s">
        <v>116</v>
      </c>
      <c r="J78" t="s">
        <v>99</v>
      </c>
      <c r="K78" t="s">
        <v>104</v>
      </c>
      <c r="L78" t="s">
        <v>93</v>
      </c>
      <c r="M78">
        <f t="shared" si="6"/>
        <v>11161</v>
      </c>
      <c r="N78" t="s">
        <v>463</v>
      </c>
      <c r="O78" t="str">
        <f t="shared" si="4"/>
        <v>S020M6A</v>
      </c>
      <c r="P78">
        <v>10900000</v>
      </c>
      <c r="Q78">
        <v>3200000</v>
      </c>
      <c r="R78">
        <f t="shared" si="7"/>
        <v>14100000</v>
      </c>
      <c r="S78" t="s">
        <v>117</v>
      </c>
      <c r="T78">
        <v>11161</v>
      </c>
      <c r="U78" s="2">
        <v>11970000</v>
      </c>
      <c r="V78" s="2">
        <v>17100000</v>
      </c>
      <c r="W78" s="2">
        <v>4843</v>
      </c>
      <c r="X78" s="2">
        <v>156533162</v>
      </c>
      <c r="Y78" s="2">
        <v>246398995</v>
      </c>
      <c r="Z78" s="2">
        <v>34</v>
      </c>
      <c r="AA78" s="2">
        <v>1827020</v>
      </c>
      <c r="AB78" s="2">
        <v>2527000</v>
      </c>
      <c r="AC78">
        <v>0</v>
      </c>
      <c r="AD78">
        <v>0</v>
      </c>
      <c r="AE78">
        <v>0</v>
      </c>
      <c r="AF78">
        <v>0</v>
      </c>
      <c r="AG78" s="2">
        <v>0</v>
      </c>
      <c r="AH78" s="2">
        <v>0</v>
      </c>
      <c r="AI78" s="2">
        <v>0</v>
      </c>
      <c r="AJ78">
        <v>0</v>
      </c>
      <c r="AK78" s="2">
        <v>0</v>
      </c>
      <c r="AL78" s="2">
        <v>0</v>
      </c>
      <c r="AM78">
        <v>0</v>
      </c>
      <c r="AN78" s="2">
        <v>0</v>
      </c>
      <c r="AO78" s="2">
        <v>0</v>
      </c>
      <c r="AP78">
        <v>0</v>
      </c>
      <c r="AQ78">
        <v>0</v>
      </c>
      <c r="AR78" s="2">
        <v>517280</v>
      </c>
      <c r="AS78" s="2">
        <v>373369</v>
      </c>
      <c r="AT78" s="2">
        <v>4847</v>
      </c>
      <c r="AU78" s="2">
        <v>156041178</v>
      </c>
      <c r="AV78" s="2">
        <v>245557895</v>
      </c>
      <c r="AW78">
        <v>0</v>
      </c>
      <c r="AX78" s="2">
        <v>0</v>
      </c>
      <c r="AY78" s="2">
        <v>0</v>
      </c>
      <c r="AZ78">
        <v>0</v>
      </c>
      <c r="BA78" s="2">
        <v>0</v>
      </c>
      <c r="BB78" s="2">
        <v>0</v>
      </c>
      <c r="BC78">
        <v>0</v>
      </c>
      <c r="BD78">
        <v>0</v>
      </c>
      <c r="BE78">
        <v>0</v>
      </c>
      <c r="BF78">
        <v>2</v>
      </c>
      <c r="BG78" s="2">
        <v>99386</v>
      </c>
      <c r="BH78" s="2">
        <v>184000</v>
      </c>
      <c r="BI78">
        <v>-4</v>
      </c>
      <c r="BJ78" s="2">
        <v>-105475</v>
      </c>
      <c r="BK78" s="2">
        <v>-308000</v>
      </c>
      <c r="BL78" s="2">
        <v>45305988</v>
      </c>
      <c r="BM78" s="2">
        <v>76578200</v>
      </c>
      <c r="BN78" s="2">
        <v>25084971</v>
      </c>
      <c r="BO78" s="2">
        <v>40844000</v>
      </c>
      <c r="BP78" s="2">
        <v>8647028</v>
      </c>
      <c r="BQ78" s="2">
        <v>14001100</v>
      </c>
      <c r="BR78" s="2">
        <v>76641421</v>
      </c>
      <c r="BS78" s="2">
        <v>113578995</v>
      </c>
      <c r="BT78" s="3">
        <v>44414</v>
      </c>
      <c r="BU78" s="3">
        <v>44414</v>
      </c>
      <c r="BV78" s="3">
        <v>44416</v>
      </c>
      <c r="BW78">
        <v>4847</v>
      </c>
      <c r="BX78">
        <v>4847</v>
      </c>
      <c r="BY78" t="s">
        <v>104</v>
      </c>
      <c r="BZ78">
        <v>30</v>
      </c>
      <c r="CA78" s="2">
        <v>788700</v>
      </c>
      <c r="CB78" s="2">
        <v>1278000</v>
      </c>
    </row>
    <row r="79" spans="1:80" x14ac:dyDescent="0.25">
      <c r="A79" t="str">
        <f t="shared" si="5"/>
        <v>11020</v>
      </c>
      <c r="B79" t="s">
        <v>299</v>
      </c>
      <c r="C79" t="s">
        <v>80</v>
      </c>
      <c r="D79" t="s">
        <v>300</v>
      </c>
      <c r="E79" t="s">
        <v>81</v>
      </c>
      <c r="F79" t="s">
        <v>82</v>
      </c>
      <c r="G79" t="s">
        <v>83</v>
      </c>
      <c r="H79" t="s">
        <v>115</v>
      </c>
      <c r="I79" t="s">
        <v>116</v>
      </c>
      <c r="J79" t="s">
        <v>99</v>
      </c>
      <c r="K79" t="s">
        <v>104</v>
      </c>
      <c r="L79" t="s">
        <v>93</v>
      </c>
      <c r="M79">
        <f t="shared" si="6"/>
        <v>11162</v>
      </c>
      <c r="N79" t="s">
        <v>464</v>
      </c>
      <c r="O79" t="str">
        <f t="shared" si="4"/>
        <v>S020M6B</v>
      </c>
      <c r="P79">
        <v>3100000</v>
      </c>
      <c r="Q79">
        <v>900000</v>
      </c>
      <c r="R79">
        <f t="shared" si="7"/>
        <v>4000000</v>
      </c>
      <c r="S79" t="s">
        <v>117</v>
      </c>
      <c r="T79">
        <v>11162</v>
      </c>
      <c r="U79" s="2">
        <v>3430000</v>
      </c>
      <c r="V79" s="2">
        <v>4900000</v>
      </c>
      <c r="W79" s="2">
        <v>7014</v>
      </c>
      <c r="X79" s="2">
        <v>108882101</v>
      </c>
      <c r="Y79" s="2">
        <v>150178739</v>
      </c>
      <c r="Z79">
        <v>48</v>
      </c>
      <c r="AA79" s="2">
        <v>1044394</v>
      </c>
      <c r="AB79" s="2">
        <v>1213200</v>
      </c>
      <c r="AC79">
        <v>0</v>
      </c>
      <c r="AD79">
        <v>0</v>
      </c>
      <c r="AE79">
        <v>0</v>
      </c>
      <c r="AF79">
        <v>0</v>
      </c>
      <c r="AG79" s="2">
        <v>0</v>
      </c>
      <c r="AH79" s="2">
        <v>0</v>
      </c>
      <c r="AI79" s="2">
        <v>0</v>
      </c>
      <c r="AJ79">
        <v>0</v>
      </c>
      <c r="AK79" s="2">
        <v>0</v>
      </c>
      <c r="AL79" s="2">
        <v>0</v>
      </c>
      <c r="AM79">
        <v>918</v>
      </c>
      <c r="AN79" s="2">
        <v>21712381</v>
      </c>
      <c r="AO79" s="2">
        <v>40402000</v>
      </c>
      <c r="AP79">
        <v>0</v>
      </c>
      <c r="AQ79">
        <v>0</v>
      </c>
      <c r="AR79" s="2">
        <v>64370</v>
      </c>
      <c r="AS79" s="2">
        <v>247700</v>
      </c>
      <c r="AT79" s="2">
        <v>6059</v>
      </c>
      <c r="AU79" s="2">
        <v>86591569</v>
      </c>
      <c r="AV79" s="2">
        <v>108886239</v>
      </c>
      <c r="AW79">
        <v>0</v>
      </c>
      <c r="AX79" s="2">
        <v>0</v>
      </c>
      <c r="AY79" s="2">
        <v>0</v>
      </c>
      <c r="AZ79">
        <v>88</v>
      </c>
      <c r="BA79" s="2">
        <v>1607921</v>
      </c>
      <c r="BB79" s="2">
        <v>2560200</v>
      </c>
      <c r="BC79">
        <v>0</v>
      </c>
      <c r="BD79">
        <v>0</v>
      </c>
      <c r="BE79">
        <v>0</v>
      </c>
      <c r="BF79">
        <v>9</v>
      </c>
      <c r="BG79" s="2">
        <v>111584</v>
      </c>
      <c r="BH79" s="2">
        <v>205100</v>
      </c>
      <c r="BI79">
        <v>0</v>
      </c>
      <c r="BJ79">
        <v>0</v>
      </c>
      <c r="BK79">
        <v>0</v>
      </c>
      <c r="BL79" s="2">
        <v>4233470</v>
      </c>
      <c r="BM79" s="2">
        <v>6513800</v>
      </c>
      <c r="BN79" s="2">
        <v>9668962</v>
      </c>
      <c r="BO79" s="2">
        <v>15268900</v>
      </c>
      <c r="BP79" s="2">
        <v>5071517</v>
      </c>
      <c r="BQ79" s="2">
        <v>8988100</v>
      </c>
      <c r="BR79" s="2">
        <v>67623256</v>
      </c>
      <c r="BS79" s="2">
        <v>78118539</v>
      </c>
      <c r="BT79" s="3">
        <v>44414</v>
      </c>
      <c r="BU79" s="3">
        <v>44363</v>
      </c>
      <c r="BV79" s="3">
        <v>44416</v>
      </c>
      <c r="BW79">
        <v>6059</v>
      </c>
      <c r="BX79">
        <v>6059</v>
      </c>
      <c r="BY79" t="s">
        <v>104</v>
      </c>
      <c r="BZ79">
        <v>0</v>
      </c>
      <c r="CA79">
        <v>0</v>
      </c>
      <c r="CB79">
        <v>0</v>
      </c>
    </row>
    <row r="80" spans="1:80" x14ac:dyDescent="0.25">
      <c r="A80" t="str">
        <f t="shared" si="5"/>
        <v>11020</v>
      </c>
      <c r="B80" t="s">
        <v>299</v>
      </c>
      <c r="C80" t="s">
        <v>80</v>
      </c>
      <c r="D80" t="s">
        <v>300</v>
      </c>
      <c r="E80" t="s">
        <v>81</v>
      </c>
      <c r="F80" t="s">
        <v>82</v>
      </c>
      <c r="G80" t="s">
        <v>83</v>
      </c>
      <c r="H80" t="s">
        <v>115</v>
      </c>
      <c r="I80" t="s">
        <v>116</v>
      </c>
      <c r="J80" t="s">
        <v>99</v>
      </c>
      <c r="K80" t="s">
        <v>104</v>
      </c>
      <c r="L80" t="s">
        <v>93</v>
      </c>
      <c r="M80">
        <f t="shared" si="6"/>
        <v>11171</v>
      </c>
      <c r="N80" t="s">
        <v>465</v>
      </c>
      <c r="O80" t="str">
        <f t="shared" si="4"/>
        <v>S020M7A</v>
      </c>
      <c r="P80">
        <v>16900000</v>
      </c>
      <c r="Q80">
        <v>4800000</v>
      </c>
      <c r="R80">
        <f t="shared" si="7"/>
        <v>21700000</v>
      </c>
      <c r="S80" t="s">
        <v>117</v>
      </c>
      <c r="T80">
        <v>11171</v>
      </c>
      <c r="U80" s="2">
        <v>18600000</v>
      </c>
      <c r="V80" s="2">
        <v>24800000</v>
      </c>
      <c r="W80" s="2">
        <v>5744</v>
      </c>
      <c r="X80" s="2">
        <v>185498122</v>
      </c>
      <c r="Y80" s="2">
        <v>298821300</v>
      </c>
      <c r="Z80" s="2">
        <v>69</v>
      </c>
      <c r="AA80" s="2">
        <v>2939637</v>
      </c>
      <c r="AB80" s="2">
        <v>3926900</v>
      </c>
      <c r="AC80">
        <v>0</v>
      </c>
      <c r="AD80">
        <v>0</v>
      </c>
      <c r="AE80">
        <v>0</v>
      </c>
      <c r="AF80">
        <v>0</v>
      </c>
      <c r="AG80" s="2">
        <v>0</v>
      </c>
      <c r="AH80" s="2">
        <v>0</v>
      </c>
      <c r="AI80" s="2">
        <v>0</v>
      </c>
      <c r="AJ80">
        <v>0</v>
      </c>
      <c r="AK80" s="2">
        <v>0</v>
      </c>
      <c r="AL80" s="2">
        <v>0</v>
      </c>
      <c r="AM80">
        <v>0</v>
      </c>
      <c r="AN80" s="2">
        <v>0</v>
      </c>
      <c r="AO80" s="2">
        <v>0</v>
      </c>
      <c r="AP80">
        <v>0</v>
      </c>
      <c r="AQ80">
        <v>0</v>
      </c>
      <c r="AR80" s="2">
        <v>735800</v>
      </c>
      <c r="AS80" s="2">
        <v>677331</v>
      </c>
      <c r="AT80" s="2">
        <v>5728</v>
      </c>
      <c r="AU80" s="2">
        <v>184583102</v>
      </c>
      <c r="AV80" s="2">
        <v>297245900</v>
      </c>
      <c r="AW80">
        <v>0</v>
      </c>
      <c r="AX80" s="2">
        <v>0</v>
      </c>
      <c r="AY80" s="2">
        <v>0</v>
      </c>
      <c r="AZ80">
        <v>54</v>
      </c>
      <c r="BA80" s="2">
        <v>1538112</v>
      </c>
      <c r="BB80" s="2">
        <v>2674100</v>
      </c>
      <c r="BC80">
        <v>0</v>
      </c>
      <c r="BD80">
        <v>0</v>
      </c>
      <c r="BE80">
        <v>0</v>
      </c>
      <c r="BF80">
        <v>0</v>
      </c>
      <c r="BG80" s="2">
        <v>0</v>
      </c>
      <c r="BH80" s="2">
        <v>0</v>
      </c>
      <c r="BI80">
        <v>0</v>
      </c>
      <c r="BJ80">
        <v>0</v>
      </c>
      <c r="BK80">
        <v>0</v>
      </c>
      <c r="BL80" s="2">
        <v>101551979</v>
      </c>
      <c r="BM80" s="2">
        <v>170927300</v>
      </c>
      <c r="BN80" s="2">
        <v>52095677</v>
      </c>
      <c r="BO80" s="2">
        <v>74272100</v>
      </c>
      <c r="BP80" s="2">
        <v>9120193</v>
      </c>
      <c r="BQ80" s="2">
        <v>15271500</v>
      </c>
      <c r="BR80" s="2">
        <v>21666115</v>
      </c>
      <c r="BS80" s="2">
        <v>36520000</v>
      </c>
      <c r="BT80" s="3">
        <v>44414</v>
      </c>
      <c r="BU80" s="3">
        <v>44409</v>
      </c>
      <c r="BV80" s="3">
        <v>44416</v>
      </c>
      <c r="BW80">
        <v>5728</v>
      </c>
      <c r="BX80">
        <v>5728</v>
      </c>
      <c r="BY80" t="s">
        <v>104</v>
      </c>
      <c r="BZ80">
        <v>24</v>
      </c>
      <c r="CA80" s="2">
        <v>409977</v>
      </c>
      <c r="CB80" s="2">
        <v>720000</v>
      </c>
    </row>
    <row r="81" spans="1:80" x14ac:dyDescent="0.25">
      <c r="A81" t="str">
        <f t="shared" si="5"/>
        <v>11020</v>
      </c>
      <c r="B81" t="s">
        <v>299</v>
      </c>
      <c r="C81" t="s">
        <v>80</v>
      </c>
      <c r="D81" t="s">
        <v>300</v>
      </c>
      <c r="E81" t="s">
        <v>81</v>
      </c>
      <c r="F81" t="s">
        <v>82</v>
      </c>
      <c r="G81" t="s">
        <v>83</v>
      </c>
      <c r="H81" t="s">
        <v>115</v>
      </c>
      <c r="I81" t="s">
        <v>116</v>
      </c>
      <c r="J81" t="s">
        <v>99</v>
      </c>
      <c r="K81" t="s">
        <v>104</v>
      </c>
      <c r="L81" t="s">
        <v>93</v>
      </c>
      <c r="M81">
        <f t="shared" si="6"/>
        <v>11172</v>
      </c>
      <c r="N81" t="s">
        <v>466</v>
      </c>
      <c r="O81" t="str">
        <f t="shared" si="4"/>
        <v>S020M7B</v>
      </c>
      <c r="P81">
        <v>25700000</v>
      </c>
      <c r="Q81">
        <v>2600000</v>
      </c>
      <c r="R81">
        <f t="shared" si="7"/>
        <v>28300000</v>
      </c>
      <c r="S81" t="s">
        <v>117</v>
      </c>
      <c r="T81">
        <v>11172</v>
      </c>
      <c r="U81" s="2">
        <v>28259000</v>
      </c>
      <c r="V81" s="2">
        <v>36700000</v>
      </c>
      <c r="W81" s="2">
        <v>6923</v>
      </c>
      <c r="X81" s="2">
        <v>136634533</v>
      </c>
      <c r="Y81" s="2">
        <v>217670700</v>
      </c>
      <c r="Z81" s="2">
        <v>96</v>
      </c>
      <c r="AA81" s="2">
        <v>2842541</v>
      </c>
      <c r="AB81" s="2">
        <v>3608400</v>
      </c>
      <c r="AC81">
        <v>0</v>
      </c>
      <c r="AD81">
        <v>0</v>
      </c>
      <c r="AE81">
        <v>0</v>
      </c>
      <c r="AF81">
        <v>0</v>
      </c>
      <c r="AG81" s="2">
        <v>0</v>
      </c>
      <c r="AH81" s="2">
        <v>0</v>
      </c>
      <c r="AI81" s="2">
        <v>0</v>
      </c>
      <c r="AJ81">
        <v>0</v>
      </c>
      <c r="AK81" s="2">
        <v>0</v>
      </c>
      <c r="AL81" s="2">
        <v>0</v>
      </c>
      <c r="AM81">
        <v>0</v>
      </c>
      <c r="AN81" s="2">
        <v>0</v>
      </c>
      <c r="AO81" s="2">
        <v>0</v>
      </c>
      <c r="AP81">
        <v>0</v>
      </c>
      <c r="AQ81">
        <v>0</v>
      </c>
      <c r="AR81" s="2">
        <v>505600</v>
      </c>
      <c r="AS81" s="2">
        <v>699732</v>
      </c>
      <c r="AT81" s="2">
        <v>6991</v>
      </c>
      <c r="AU81" s="2">
        <v>138362900</v>
      </c>
      <c r="AV81" s="2">
        <v>220052200</v>
      </c>
      <c r="AW81">
        <v>0</v>
      </c>
      <c r="AX81" s="2">
        <v>0</v>
      </c>
      <c r="AY81" s="2">
        <v>0</v>
      </c>
      <c r="AZ81">
        <v>121</v>
      </c>
      <c r="BA81" s="2">
        <v>3550456</v>
      </c>
      <c r="BB81" s="2">
        <v>5804000</v>
      </c>
      <c r="BC81">
        <v>0</v>
      </c>
      <c r="BD81">
        <v>0</v>
      </c>
      <c r="BE81">
        <v>0</v>
      </c>
      <c r="BF81">
        <v>0</v>
      </c>
      <c r="BG81" s="2">
        <v>0</v>
      </c>
      <c r="BH81" s="2">
        <v>0</v>
      </c>
      <c r="BI81">
        <v>0</v>
      </c>
      <c r="BJ81">
        <v>0</v>
      </c>
      <c r="BK81">
        <v>0</v>
      </c>
      <c r="BL81" s="2">
        <v>84999254</v>
      </c>
      <c r="BM81" s="2">
        <v>140911400</v>
      </c>
      <c r="BN81" s="2">
        <v>26041937</v>
      </c>
      <c r="BO81" s="2">
        <v>44126900</v>
      </c>
      <c r="BP81" s="2">
        <v>4451310</v>
      </c>
      <c r="BQ81" s="2">
        <v>7523100</v>
      </c>
      <c r="BR81" s="2">
        <v>21505917</v>
      </c>
      <c r="BS81" s="2">
        <v>25064800</v>
      </c>
      <c r="BT81" s="3">
        <v>44414</v>
      </c>
      <c r="BU81" s="3">
        <v>44414</v>
      </c>
      <c r="BV81" s="3">
        <v>44416</v>
      </c>
      <c r="BW81">
        <v>6991</v>
      </c>
      <c r="BX81">
        <v>6991</v>
      </c>
      <c r="BY81" t="s">
        <v>104</v>
      </c>
      <c r="BZ81" s="2">
        <v>129</v>
      </c>
      <c r="CA81" s="2">
        <v>3113165</v>
      </c>
      <c r="CB81" s="2">
        <v>4757000</v>
      </c>
    </row>
    <row r="82" spans="1:80" x14ac:dyDescent="0.25">
      <c r="A82" t="str">
        <f t="shared" si="5"/>
        <v>11020</v>
      </c>
      <c r="B82" t="s">
        <v>299</v>
      </c>
      <c r="C82" t="s">
        <v>80</v>
      </c>
      <c r="D82" t="s">
        <v>300</v>
      </c>
      <c r="E82" t="s">
        <v>81</v>
      </c>
      <c r="F82" t="s">
        <v>82</v>
      </c>
      <c r="G82" t="s">
        <v>83</v>
      </c>
      <c r="H82" t="s">
        <v>115</v>
      </c>
      <c r="I82" t="s">
        <v>116</v>
      </c>
      <c r="J82" t="s">
        <v>99</v>
      </c>
      <c r="K82" t="s">
        <v>104</v>
      </c>
      <c r="L82" t="s">
        <v>93</v>
      </c>
      <c r="M82">
        <f t="shared" si="6"/>
        <v>11173</v>
      </c>
      <c r="N82" t="s">
        <v>467</v>
      </c>
      <c r="O82" t="str">
        <f t="shared" si="4"/>
        <v>S020M7C</v>
      </c>
      <c r="P82">
        <v>24000000</v>
      </c>
      <c r="Q82">
        <v>800000</v>
      </c>
      <c r="R82">
        <f t="shared" si="7"/>
        <v>24800000</v>
      </c>
      <c r="S82" t="s">
        <v>117</v>
      </c>
      <c r="T82">
        <v>11173</v>
      </c>
      <c r="U82" s="2">
        <v>26435000</v>
      </c>
      <c r="V82" s="2">
        <v>31100000</v>
      </c>
      <c r="W82" s="2">
        <v>4705</v>
      </c>
      <c r="X82" s="2">
        <v>182186964</v>
      </c>
      <c r="Y82" s="2">
        <v>248584700</v>
      </c>
      <c r="Z82" s="2">
        <v>58</v>
      </c>
      <c r="AA82" s="2">
        <v>2697409</v>
      </c>
      <c r="AB82" s="2">
        <v>3124800</v>
      </c>
      <c r="AC82">
        <v>0</v>
      </c>
      <c r="AD82" s="2">
        <v>0</v>
      </c>
      <c r="AE82" s="2">
        <v>0</v>
      </c>
      <c r="AF82" s="2">
        <v>0</v>
      </c>
      <c r="AG82">
        <v>0</v>
      </c>
      <c r="AH82" s="2">
        <v>0</v>
      </c>
      <c r="AI82" s="2">
        <v>0</v>
      </c>
      <c r="AJ82">
        <v>0</v>
      </c>
      <c r="AK82" s="2">
        <v>0</v>
      </c>
      <c r="AL82" s="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2">
        <v>155650</v>
      </c>
      <c r="AS82" s="2">
        <v>428178</v>
      </c>
      <c r="AT82" s="2">
        <v>4663</v>
      </c>
      <c r="AU82" s="2">
        <v>180756669</v>
      </c>
      <c r="AV82" s="2">
        <v>246609900</v>
      </c>
      <c r="AW82">
        <v>0</v>
      </c>
      <c r="AX82" s="2">
        <v>0</v>
      </c>
      <c r="AY82" s="2">
        <v>0</v>
      </c>
      <c r="AZ82">
        <v>65</v>
      </c>
      <c r="BA82" s="2">
        <v>4520048</v>
      </c>
      <c r="BB82" s="2">
        <v>6340000</v>
      </c>
      <c r="BC82">
        <v>0</v>
      </c>
      <c r="BD82" s="2">
        <v>0</v>
      </c>
      <c r="BE82" s="2">
        <v>0</v>
      </c>
      <c r="BF82">
        <v>0</v>
      </c>
      <c r="BG82" s="2">
        <v>0</v>
      </c>
      <c r="BH82" s="2">
        <v>0</v>
      </c>
      <c r="BI82">
        <v>0</v>
      </c>
      <c r="BJ82" s="2">
        <v>0</v>
      </c>
      <c r="BK82" s="2">
        <v>0</v>
      </c>
      <c r="BL82" s="2">
        <v>75688649</v>
      </c>
      <c r="BM82" s="2">
        <v>105315500</v>
      </c>
      <c r="BN82" s="2">
        <v>23437820</v>
      </c>
      <c r="BO82" s="2">
        <v>33452000</v>
      </c>
      <c r="BP82" s="2">
        <v>24713340</v>
      </c>
      <c r="BQ82" s="2">
        <v>32724500</v>
      </c>
      <c r="BR82" s="2">
        <v>56117769</v>
      </c>
      <c r="BS82" s="2">
        <v>74042900</v>
      </c>
      <c r="BT82" s="3">
        <v>44414</v>
      </c>
      <c r="BU82" s="3">
        <v>44397</v>
      </c>
      <c r="BV82" s="3">
        <v>44416</v>
      </c>
      <c r="BW82">
        <v>4663</v>
      </c>
      <c r="BX82">
        <v>4663</v>
      </c>
      <c r="BY82" t="s">
        <v>104</v>
      </c>
      <c r="BZ82">
        <v>0</v>
      </c>
      <c r="CA82" s="2">
        <v>0</v>
      </c>
      <c r="CB82" s="2">
        <v>0</v>
      </c>
    </row>
    <row r="83" spans="1:80" x14ac:dyDescent="0.25">
      <c r="A83" t="str">
        <f t="shared" si="5"/>
        <v>11020</v>
      </c>
      <c r="B83" t="s">
        <v>299</v>
      </c>
      <c r="C83" t="s">
        <v>80</v>
      </c>
      <c r="D83" t="s">
        <v>300</v>
      </c>
      <c r="E83" t="s">
        <v>81</v>
      </c>
      <c r="F83" t="s">
        <v>82</v>
      </c>
      <c r="G83" t="s">
        <v>83</v>
      </c>
      <c r="H83" t="s">
        <v>115</v>
      </c>
      <c r="I83" t="s">
        <v>116</v>
      </c>
      <c r="J83" t="s">
        <v>99</v>
      </c>
      <c r="K83" t="s">
        <v>104</v>
      </c>
      <c r="L83" t="s">
        <v>93</v>
      </c>
      <c r="M83">
        <f t="shared" si="6"/>
        <v>11281</v>
      </c>
      <c r="N83" t="s">
        <v>468</v>
      </c>
      <c r="O83" t="str">
        <f t="shared" si="4"/>
        <v>S020M8A</v>
      </c>
      <c r="P83">
        <v>83800000</v>
      </c>
      <c r="Q83">
        <v>0</v>
      </c>
      <c r="R83">
        <f t="shared" si="7"/>
        <v>83800000</v>
      </c>
      <c r="S83" t="s">
        <v>117</v>
      </c>
      <c r="T83">
        <v>11281</v>
      </c>
      <c r="U83" s="2">
        <v>92160000</v>
      </c>
      <c r="V83" s="2">
        <v>102400000</v>
      </c>
      <c r="W83" s="2">
        <v>106461</v>
      </c>
      <c r="X83" s="2">
        <v>621447580</v>
      </c>
      <c r="Y83" s="2">
        <v>834585725</v>
      </c>
      <c r="Z83" s="2">
        <v>2139</v>
      </c>
      <c r="AA83" s="2">
        <v>18276305</v>
      </c>
      <c r="AB83" s="2">
        <v>21351225</v>
      </c>
      <c r="AC83" s="2">
        <v>0</v>
      </c>
      <c r="AD83" s="2">
        <v>0</v>
      </c>
      <c r="AE83" s="2">
        <v>0</v>
      </c>
      <c r="AF83" s="2">
        <v>0</v>
      </c>
      <c r="AG83" s="2">
        <v>2160</v>
      </c>
      <c r="AH83" s="2">
        <v>59499192</v>
      </c>
      <c r="AI83" s="2">
        <v>74412000</v>
      </c>
      <c r="AJ83">
        <v>0</v>
      </c>
      <c r="AK83" s="2">
        <v>0</v>
      </c>
      <c r="AL83" s="2">
        <v>0</v>
      </c>
      <c r="AM83">
        <v>0</v>
      </c>
      <c r="AN83" s="2">
        <v>0</v>
      </c>
      <c r="AO83" s="2">
        <v>0</v>
      </c>
      <c r="AP83">
        <v>0</v>
      </c>
      <c r="AQ83">
        <v>0</v>
      </c>
      <c r="AR83" s="2">
        <v>1194962</v>
      </c>
      <c r="AS83" s="2">
        <v>1440075</v>
      </c>
      <c r="AT83" s="2">
        <v>107283</v>
      </c>
      <c r="AU83" s="2">
        <v>671306082</v>
      </c>
      <c r="AV83" s="2">
        <v>896593000</v>
      </c>
      <c r="AW83">
        <v>0</v>
      </c>
      <c r="AX83" s="2">
        <v>0</v>
      </c>
      <c r="AY83" s="2">
        <v>0</v>
      </c>
      <c r="AZ83">
        <v>0</v>
      </c>
      <c r="BA83" s="2">
        <v>0</v>
      </c>
      <c r="BB83" s="2">
        <v>0</v>
      </c>
      <c r="BC83" s="2">
        <v>96</v>
      </c>
      <c r="BD83" s="2">
        <v>1377986</v>
      </c>
      <c r="BE83" s="2">
        <v>1917600</v>
      </c>
      <c r="BF83">
        <v>57</v>
      </c>
      <c r="BG83" s="2">
        <v>882612</v>
      </c>
      <c r="BH83" s="2">
        <v>631300</v>
      </c>
      <c r="BI83">
        <v>0</v>
      </c>
      <c r="BJ83" s="2">
        <v>-2186</v>
      </c>
      <c r="BK83" s="2">
        <v>824600</v>
      </c>
      <c r="BL83" s="2">
        <v>253300496</v>
      </c>
      <c r="BM83" s="2">
        <v>332808225</v>
      </c>
      <c r="BN83" s="2">
        <v>81638272</v>
      </c>
      <c r="BO83" s="2">
        <v>108726100</v>
      </c>
      <c r="BP83" s="2">
        <v>66497075</v>
      </c>
      <c r="BQ83" s="2">
        <v>90076550</v>
      </c>
      <c r="BR83" s="2">
        <v>246076049</v>
      </c>
      <c r="BS83" s="2">
        <v>334490475</v>
      </c>
      <c r="BT83" s="3">
        <v>44414</v>
      </c>
      <c r="BU83" s="3">
        <v>44414</v>
      </c>
      <c r="BV83" s="3">
        <v>44416</v>
      </c>
      <c r="BW83">
        <v>107283</v>
      </c>
      <c r="BX83">
        <v>107283</v>
      </c>
      <c r="BY83" t="s">
        <v>104</v>
      </c>
      <c r="BZ83" s="2">
        <v>0</v>
      </c>
      <c r="CA83" s="2">
        <v>0</v>
      </c>
      <c r="CB83" s="2">
        <v>0</v>
      </c>
    </row>
    <row r="84" spans="1:80" x14ac:dyDescent="0.25">
      <c r="A84" t="str">
        <f t="shared" si="5"/>
        <v>11020</v>
      </c>
      <c r="B84" t="s">
        <v>299</v>
      </c>
      <c r="C84" t="s">
        <v>80</v>
      </c>
      <c r="D84" t="s">
        <v>300</v>
      </c>
      <c r="E84" t="s">
        <v>81</v>
      </c>
      <c r="F84" t="s">
        <v>82</v>
      </c>
      <c r="G84" t="s">
        <v>83</v>
      </c>
      <c r="H84" t="s">
        <v>115</v>
      </c>
      <c r="I84" t="s">
        <v>116</v>
      </c>
      <c r="J84" t="s">
        <v>99</v>
      </c>
      <c r="K84" t="s">
        <v>104</v>
      </c>
      <c r="L84" t="s">
        <v>93</v>
      </c>
      <c r="M84">
        <f t="shared" si="6"/>
        <v>11282</v>
      </c>
      <c r="N84" t="s">
        <v>469</v>
      </c>
      <c r="O84" t="str">
        <f t="shared" si="4"/>
        <v>S020M8B</v>
      </c>
      <c r="P84">
        <v>115000000</v>
      </c>
      <c r="Q84">
        <v>0</v>
      </c>
      <c r="R84">
        <f t="shared" si="7"/>
        <v>115000000</v>
      </c>
      <c r="S84" t="s">
        <v>117</v>
      </c>
      <c r="T84">
        <v>11282</v>
      </c>
      <c r="U84" s="2">
        <v>126540000</v>
      </c>
      <c r="V84" s="2">
        <v>140600000</v>
      </c>
      <c r="W84" s="2">
        <v>69275</v>
      </c>
      <c r="X84" s="2">
        <v>496585825</v>
      </c>
      <c r="Y84" s="2">
        <v>649998350</v>
      </c>
      <c r="Z84" s="2">
        <v>3278</v>
      </c>
      <c r="AA84" s="2">
        <v>18533709</v>
      </c>
      <c r="AB84" s="2">
        <v>21289350</v>
      </c>
      <c r="AC84" s="2">
        <v>0</v>
      </c>
      <c r="AD84" s="2">
        <v>0</v>
      </c>
      <c r="AE84" s="2">
        <v>0</v>
      </c>
      <c r="AF84" s="2">
        <v>0</v>
      </c>
      <c r="AG84" s="2">
        <v>132</v>
      </c>
      <c r="AH84" s="2">
        <v>888998</v>
      </c>
      <c r="AI84" s="2">
        <v>1226800</v>
      </c>
      <c r="AJ84" s="2">
        <v>1238</v>
      </c>
      <c r="AK84" s="2">
        <v>10106278</v>
      </c>
      <c r="AL84" s="2">
        <v>13833000</v>
      </c>
      <c r="AM84">
        <v>400</v>
      </c>
      <c r="AN84" s="2">
        <v>860635</v>
      </c>
      <c r="AO84" s="2">
        <v>1050000</v>
      </c>
      <c r="AP84">
        <v>0</v>
      </c>
      <c r="AQ84">
        <v>0</v>
      </c>
      <c r="AR84" s="2">
        <v>836616</v>
      </c>
      <c r="AS84" s="2">
        <v>1725466</v>
      </c>
      <c r="AT84" s="2">
        <v>65709</v>
      </c>
      <c r="AU84" s="2">
        <v>477291466</v>
      </c>
      <c r="AV84" s="2">
        <v>624729350</v>
      </c>
      <c r="AW84" s="2">
        <v>0</v>
      </c>
      <c r="AX84" s="2">
        <v>0</v>
      </c>
      <c r="AY84" s="2">
        <v>0</v>
      </c>
      <c r="AZ84" s="2">
        <v>288</v>
      </c>
      <c r="BA84" s="2">
        <v>734035</v>
      </c>
      <c r="BB84" s="2">
        <v>1036800</v>
      </c>
      <c r="BC84" s="2">
        <v>1038</v>
      </c>
      <c r="BD84" s="2">
        <v>3621110</v>
      </c>
      <c r="BE84" s="2">
        <v>5640000</v>
      </c>
      <c r="BF84">
        <v>0</v>
      </c>
      <c r="BG84" s="2">
        <v>0</v>
      </c>
      <c r="BH84" s="2">
        <v>0</v>
      </c>
      <c r="BI84">
        <v>0</v>
      </c>
      <c r="BJ84" s="2">
        <v>0</v>
      </c>
      <c r="BK84" s="2">
        <v>0</v>
      </c>
      <c r="BL84" s="2">
        <v>314000237</v>
      </c>
      <c r="BM84" s="2">
        <v>403392800</v>
      </c>
      <c r="BN84" s="2">
        <v>53068729</v>
      </c>
      <c r="BO84" s="2">
        <v>72527300</v>
      </c>
      <c r="BP84" s="2">
        <v>36235651</v>
      </c>
      <c r="BQ84" s="2">
        <v>48679500</v>
      </c>
      <c r="BR84" s="2">
        <v>55101961</v>
      </c>
      <c r="BS84" s="2">
        <v>75048650</v>
      </c>
      <c r="BT84" s="3">
        <v>44414</v>
      </c>
      <c r="BU84" s="3">
        <v>44414</v>
      </c>
      <c r="BV84" s="3">
        <v>44416</v>
      </c>
      <c r="BW84">
        <v>65709</v>
      </c>
      <c r="BX84">
        <v>65717</v>
      </c>
      <c r="BY84" t="s">
        <v>104</v>
      </c>
      <c r="BZ84" s="2">
        <v>48</v>
      </c>
      <c r="CA84" s="2">
        <v>741569</v>
      </c>
      <c r="CB84" s="2">
        <v>1008000</v>
      </c>
    </row>
    <row r="85" spans="1:80" x14ac:dyDescent="0.25">
      <c r="A85" t="str">
        <f t="shared" si="5"/>
        <v>11020</v>
      </c>
      <c r="B85" t="s">
        <v>299</v>
      </c>
      <c r="C85" t="s">
        <v>80</v>
      </c>
      <c r="D85" t="s">
        <v>300</v>
      </c>
      <c r="E85" t="s">
        <v>81</v>
      </c>
      <c r="F85" t="s">
        <v>82</v>
      </c>
      <c r="G85" t="s">
        <v>83</v>
      </c>
      <c r="H85" t="s">
        <v>115</v>
      </c>
      <c r="I85" t="s">
        <v>116</v>
      </c>
      <c r="J85" t="s">
        <v>99</v>
      </c>
      <c r="K85" t="s">
        <v>104</v>
      </c>
      <c r="L85" t="s">
        <v>93</v>
      </c>
      <c r="M85">
        <f t="shared" si="6"/>
        <v>11283</v>
      </c>
      <c r="N85" t="s">
        <v>470</v>
      </c>
      <c r="O85" t="str">
        <f t="shared" si="4"/>
        <v>S020M8C</v>
      </c>
      <c r="P85">
        <v>56500000</v>
      </c>
      <c r="Q85">
        <v>0</v>
      </c>
      <c r="R85">
        <f t="shared" si="7"/>
        <v>56500000</v>
      </c>
      <c r="S85" t="s">
        <v>117</v>
      </c>
      <c r="T85">
        <v>11283</v>
      </c>
      <c r="U85" s="2">
        <v>62124000</v>
      </c>
      <c r="V85" s="2">
        <v>66800000</v>
      </c>
      <c r="W85" s="2">
        <v>22682</v>
      </c>
      <c r="X85" s="2">
        <v>209282123</v>
      </c>
      <c r="Y85" s="2">
        <v>259394395</v>
      </c>
      <c r="Z85" s="2">
        <v>1248</v>
      </c>
      <c r="AA85" s="2">
        <v>8292813</v>
      </c>
      <c r="AB85" s="2">
        <v>9282525</v>
      </c>
      <c r="AC85" s="2">
        <v>0</v>
      </c>
      <c r="AD85" s="2">
        <v>0</v>
      </c>
      <c r="AE85" s="2">
        <v>0</v>
      </c>
      <c r="AF85" s="2">
        <v>0</v>
      </c>
      <c r="AG85" s="2">
        <v>966</v>
      </c>
      <c r="AH85" s="2">
        <v>7386191</v>
      </c>
      <c r="AI85" s="2">
        <v>9943800</v>
      </c>
      <c r="AJ85">
        <v>0</v>
      </c>
      <c r="AK85" s="2">
        <v>0</v>
      </c>
      <c r="AL85" s="2">
        <v>0</v>
      </c>
      <c r="AM85">
        <v>0</v>
      </c>
      <c r="AN85" s="2">
        <v>0</v>
      </c>
      <c r="AO85" s="2">
        <v>0</v>
      </c>
      <c r="AP85">
        <v>0</v>
      </c>
      <c r="AQ85">
        <v>0</v>
      </c>
      <c r="AR85" s="2">
        <v>161123</v>
      </c>
      <c r="AS85" s="2">
        <v>246368</v>
      </c>
      <c r="AT85" s="2">
        <v>22724</v>
      </c>
      <c r="AU85" s="2">
        <v>210566735</v>
      </c>
      <c r="AV85" s="2">
        <v>260779620</v>
      </c>
      <c r="AW85" s="2">
        <v>0</v>
      </c>
      <c r="AX85" s="2">
        <v>0</v>
      </c>
      <c r="AY85" s="2">
        <v>0</v>
      </c>
      <c r="AZ85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>
        <v>88</v>
      </c>
      <c r="BG85" s="2">
        <v>727493</v>
      </c>
      <c r="BH85" s="2">
        <v>432550</v>
      </c>
      <c r="BI85">
        <v>4</v>
      </c>
      <c r="BJ85" s="2">
        <v>-154794</v>
      </c>
      <c r="BK85" s="2">
        <v>2231700</v>
      </c>
      <c r="BL85" s="2">
        <v>110235221</v>
      </c>
      <c r="BM85" s="2">
        <v>135365300</v>
      </c>
      <c r="BN85" s="2">
        <v>20859483</v>
      </c>
      <c r="BO85" s="2">
        <v>26201700</v>
      </c>
      <c r="BP85" s="2">
        <v>29524926</v>
      </c>
      <c r="BQ85" s="2">
        <v>37144450</v>
      </c>
      <c r="BR85" s="2">
        <v>47783494</v>
      </c>
      <c r="BS85" s="2">
        <v>59189140</v>
      </c>
      <c r="BT85" s="3">
        <v>44414</v>
      </c>
      <c r="BU85" s="3">
        <v>44415</v>
      </c>
      <c r="BV85" s="3">
        <v>44416</v>
      </c>
      <c r="BW85">
        <v>22724</v>
      </c>
      <c r="BX85">
        <v>22724</v>
      </c>
      <c r="BY85" t="s">
        <v>104</v>
      </c>
      <c r="BZ85">
        <v>0</v>
      </c>
      <c r="CA85" s="2">
        <v>0</v>
      </c>
      <c r="CB85" s="2">
        <v>0</v>
      </c>
    </row>
    <row r="86" spans="1:80" x14ac:dyDescent="0.25">
      <c r="A86" t="str">
        <f t="shared" si="5"/>
        <v>11020</v>
      </c>
      <c r="B86" t="s">
        <v>299</v>
      </c>
      <c r="C86" t="s">
        <v>96</v>
      </c>
      <c r="D86" t="s">
        <v>300</v>
      </c>
      <c r="E86" t="s">
        <v>81</v>
      </c>
      <c r="F86" t="s">
        <v>82</v>
      </c>
      <c r="G86" t="s">
        <v>83</v>
      </c>
      <c r="H86" t="s">
        <v>84</v>
      </c>
      <c r="I86" t="s">
        <v>85</v>
      </c>
      <c r="J86" t="s">
        <v>99</v>
      </c>
      <c r="K86" t="s">
        <v>100</v>
      </c>
      <c r="L86" t="s">
        <v>93</v>
      </c>
      <c r="M86">
        <f t="shared" si="6"/>
        <v>11384</v>
      </c>
      <c r="N86" t="s">
        <v>471</v>
      </c>
      <c r="O86" t="str">
        <f t="shared" si="4"/>
        <v>S020M8D</v>
      </c>
      <c r="P86">
        <v>47900000</v>
      </c>
      <c r="Q86">
        <v>0</v>
      </c>
      <c r="R86">
        <f t="shared" si="7"/>
        <v>47900000</v>
      </c>
      <c r="S86" t="s">
        <v>117</v>
      </c>
      <c r="T86">
        <v>11384</v>
      </c>
      <c r="U86" s="2">
        <v>52724000</v>
      </c>
      <c r="V86" s="2">
        <v>53800000</v>
      </c>
      <c r="W86" s="2">
        <v>5919</v>
      </c>
      <c r="X86" s="2">
        <v>75014492</v>
      </c>
      <c r="Y86" s="2">
        <v>101200850</v>
      </c>
      <c r="Z86" s="2">
        <v>255</v>
      </c>
      <c r="AA86" s="2">
        <v>7485514</v>
      </c>
      <c r="AB86" s="2">
        <v>8148150</v>
      </c>
      <c r="AC86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>
        <v>0</v>
      </c>
      <c r="AK86" s="2">
        <v>0</v>
      </c>
      <c r="AL86" s="2">
        <v>0</v>
      </c>
      <c r="AM86">
        <v>0</v>
      </c>
      <c r="AN86" s="2">
        <v>0</v>
      </c>
      <c r="AO86" s="2">
        <v>0</v>
      </c>
      <c r="AP86">
        <v>0</v>
      </c>
      <c r="AQ86">
        <v>0</v>
      </c>
      <c r="AR86" s="2">
        <v>495962</v>
      </c>
      <c r="AS86" s="2">
        <v>525687</v>
      </c>
      <c r="AT86" s="2">
        <v>5685</v>
      </c>
      <c r="AU86" s="2">
        <v>67851544</v>
      </c>
      <c r="AV86" s="2">
        <v>93095100</v>
      </c>
      <c r="AW86" s="2">
        <v>0</v>
      </c>
      <c r="AX86" s="2">
        <v>0</v>
      </c>
      <c r="AY86" s="2">
        <v>0</v>
      </c>
      <c r="AZ86">
        <v>0</v>
      </c>
      <c r="BA86" s="2">
        <v>0</v>
      </c>
      <c r="BB86" s="2">
        <v>0</v>
      </c>
      <c r="BC86" s="2">
        <v>458</v>
      </c>
      <c r="BD86" s="2">
        <v>4277656</v>
      </c>
      <c r="BE86" s="2">
        <v>5977000</v>
      </c>
      <c r="BF86">
        <v>35</v>
      </c>
      <c r="BG86" s="2">
        <v>988071</v>
      </c>
      <c r="BH86" s="2">
        <v>634800</v>
      </c>
      <c r="BI86">
        <v>0</v>
      </c>
      <c r="BJ86" s="2">
        <v>19244</v>
      </c>
      <c r="BK86" s="2">
        <v>490500</v>
      </c>
      <c r="BL86" s="2">
        <v>48387103</v>
      </c>
      <c r="BM86" s="2">
        <v>65966300</v>
      </c>
      <c r="BN86" s="2">
        <v>4845681</v>
      </c>
      <c r="BO86" s="2">
        <v>6576600</v>
      </c>
      <c r="BP86" s="2">
        <v>1955123</v>
      </c>
      <c r="BQ86" s="2">
        <v>2724800</v>
      </c>
      <c r="BR86" s="2">
        <v>8889681</v>
      </c>
      <c r="BS86" s="2">
        <v>12617000</v>
      </c>
      <c r="BT86" s="3">
        <v>44414</v>
      </c>
      <c r="BU86" s="3">
        <v>44415</v>
      </c>
      <c r="BV86" s="3">
        <v>44416</v>
      </c>
      <c r="BW86">
        <v>5685</v>
      </c>
      <c r="BX86">
        <v>5693</v>
      </c>
      <c r="BY86" t="s">
        <v>104</v>
      </c>
      <c r="BZ86">
        <v>0</v>
      </c>
      <c r="CA86" s="2">
        <v>0</v>
      </c>
      <c r="CB86" s="2">
        <v>0</v>
      </c>
    </row>
    <row r="87" spans="1:80" x14ac:dyDescent="0.25">
      <c r="A87" t="str">
        <f t="shared" si="5"/>
        <v>11021</v>
      </c>
      <c r="B87" t="s">
        <v>301</v>
      </c>
      <c r="C87" t="s">
        <v>96</v>
      </c>
      <c r="D87" t="s">
        <v>302</v>
      </c>
      <c r="E87" t="s">
        <v>81</v>
      </c>
      <c r="F87" t="s">
        <v>82</v>
      </c>
      <c r="G87" t="s">
        <v>83</v>
      </c>
      <c r="H87" t="s">
        <v>84</v>
      </c>
      <c r="I87" t="s">
        <v>85</v>
      </c>
      <c r="J87" t="s">
        <v>99</v>
      </c>
      <c r="K87" t="s">
        <v>100</v>
      </c>
      <c r="L87" t="s">
        <v>93</v>
      </c>
      <c r="M87">
        <f t="shared" si="6"/>
        <v>11161</v>
      </c>
      <c r="N87" t="s">
        <v>463</v>
      </c>
      <c r="O87" t="str">
        <f t="shared" si="4"/>
        <v>S021M6A</v>
      </c>
      <c r="P87">
        <v>5200000</v>
      </c>
      <c r="Q87">
        <v>0</v>
      </c>
      <c r="R87">
        <f t="shared" si="7"/>
        <v>5200000</v>
      </c>
      <c r="S87" t="s">
        <v>118</v>
      </c>
      <c r="T87">
        <v>11161</v>
      </c>
      <c r="U87" s="2">
        <v>5740000</v>
      </c>
      <c r="V87" s="2">
        <v>8200000</v>
      </c>
      <c r="W87" s="2">
        <v>4130</v>
      </c>
      <c r="X87" s="2">
        <v>118489084</v>
      </c>
      <c r="Y87" s="2">
        <v>198122800</v>
      </c>
      <c r="Z87">
        <v>0</v>
      </c>
      <c r="AA87" s="2">
        <v>0</v>
      </c>
      <c r="AB87" s="2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s="2">
        <v>0</v>
      </c>
      <c r="AI87" s="2">
        <v>0</v>
      </c>
      <c r="AJ87">
        <v>0</v>
      </c>
      <c r="AK87" s="2">
        <v>0</v>
      </c>
      <c r="AL87" s="2">
        <v>0</v>
      </c>
      <c r="AM87">
        <v>0</v>
      </c>
      <c r="AN87" s="2">
        <v>0</v>
      </c>
      <c r="AO87" s="2">
        <v>0</v>
      </c>
      <c r="AP87">
        <v>0</v>
      </c>
      <c r="AQ87">
        <v>0</v>
      </c>
      <c r="AR87" s="2">
        <v>0</v>
      </c>
      <c r="AS87" s="2">
        <v>0</v>
      </c>
      <c r="AT87" s="2">
        <v>4130</v>
      </c>
      <c r="AU87" s="2">
        <v>118489084</v>
      </c>
      <c r="AV87" s="2">
        <v>198122800</v>
      </c>
      <c r="AW87">
        <v>0</v>
      </c>
      <c r="AX87" s="2">
        <v>0</v>
      </c>
      <c r="AY87" s="2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s="2">
        <v>0</v>
      </c>
      <c r="BH87" s="2">
        <v>0</v>
      </c>
      <c r="BI87">
        <v>0</v>
      </c>
      <c r="BJ87" s="2">
        <v>0</v>
      </c>
      <c r="BK87" s="2">
        <v>0</v>
      </c>
      <c r="BL87" s="2">
        <v>9271449</v>
      </c>
      <c r="BM87" s="2">
        <v>15646200</v>
      </c>
      <c r="BN87" s="2">
        <v>21266095</v>
      </c>
      <c r="BO87" s="2">
        <v>35501600</v>
      </c>
      <c r="BP87" s="2">
        <v>10041615</v>
      </c>
      <c r="BQ87" s="2">
        <v>16391100</v>
      </c>
      <c r="BR87" s="2">
        <v>75606651</v>
      </c>
      <c r="BS87" s="2">
        <v>127226900</v>
      </c>
      <c r="BT87" s="3">
        <v>44383</v>
      </c>
      <c r="BU87" s="3">
        <v>44380</v>
      </c>
      <c r="BV87" s="3">
        <v>44416</v>
      </c>
      <c r="BW87">
        <v>4130</v>
      </c>
      <c r="BX87">
        <v>4130</v>
      </c>
      <c r="BY87" t="s">
        <v>100</v>
      </c>
      <c r="BZ87">
        <v>0</v>
      </c>
      <c r="CA87">
        <v>0</v>
      </c>
      <c r="CB87">
        <v>0</v>
      </c>
    </row>
    <row r="88" spans="1:80" x14ac:dyDescent="0.25">
      <c r="A88" t="str">
        <f t="shared" si="5"/>
        <v>11021</v>
      </c>
      <c r="B88" t="s">
        <v>301</v>
      </c>
      <c r="C88" t="s">
        <v>96</v>
      </c>
      <c r="D88" t="s">
        <v>302</v>
      </c>
      <c r="E88" t="s">
        <v>81</v>
      </c>
      <c r="F88" t="s">
        <v>82</v>
      </c>
      <c r="G88" t="s">
        <v>83</v>
      </c>
      <c r="H88" t="s">
        <v>84</v>
      </c>
      <c r="I88" t="s">
        <v>85</v>
      </c>
      <c r="J88" t="s">
        <v>99</v>
      </c>
      <c r="K88" t="s">
        <v>100</v>
      </c>
      <c r="L88" t="s">
        <v>93</v>
      </c>
      <c r="M88">
        <f t="shared" si="6"/>
        <v>11162</v>
      </c>
      <c r="N88" t="s">
        <v>464</v>
      </c>
      <c r="O88" t="str">
        <f t="shared" si="4"/>
        <v>S021M6B</v>
      </c>
      <c r="P88">
        <v>1200000</v>
      </c>
      <c r="Q88">
        <v>1300000</v>
      </c>
      <c r="R88">
        <f t="shared" si="7"/>
        <v>2500000</v>
      </c>
      <c r="S88" t="s">
        <v>118</v>
      </c>
      <c r="T88">
        <v>11162</v>
      </c>
      <c r="U88" s="2">
        <v>1330000</v>
      </c>
      <c r="V88" s="2">
        <v>1900000</v>
      </c>
      <c r="W88" s="2">
        <v>5458</v>
      </c>
      <c r="X88" s="2">
        <v>86051751</v>
      </c>
      <c r="Y88" s="2">
        <v>115497000</v>
      </c>
      <c r="Z88">
        <v>0</v>
      </c>
      <c r="AA88" s="2">
        <v>0</v>
      </c>
      <c r="AB88" s="2">
        <v>0</v>
      </c>
      <c r="AC88">
        <v>0</v>
      </c>
      <c r="AD88">
        <v>0</v>
      </c>
      <c r="AE88">
        <v>0</v>
      </c>
      <c r="AF88">
        <v>0</v>
      </c>
      <c r="AG88" s="2">
        <v>0</v>
      </c>
      <c r="AH88" s="2">
        <v>0</v>
      </c>
      <c r="AI88" s="2">
        <v>0</v>
      </c>
      <c r="AJ88">
        <v>0</v>
      </c>
      <c r="AK88" s="2">
        <v>0</v>
      </c>
      <c r="AL88" s="2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s="2">
        <v>0</v>
      </c>
      <c r="AS88" s="2">
        <v>0</v>
      </c>
      <c r="AT88" s="2">
        <v>5458</v>
      </c>
      <c r="AU88" s="2">
        <v>86051751</v>
      </c>
      <c r="AV88" s="2">
        <v>115497000</v>
      </c>
      <c r="AW88">
        <v>0</v>
      </c>
      <c r="AX88" s="2">
        <v>0</v>
      </c>
      <c r="AY88" s="2">
        <v>0</v>
      </c>
      <c r="AZ88">
        <v>69</v>
      </c>
      <c r="BA88" s="2">
        <v>1361524</v>
      </c>
      <c r="BB88" s="2">
        <v>1619400</v>
      </c>
      <c r="BC88">
        <v>0</v>
      </c>
      <c r="BD88">
        <v>0</v>
      </c>
      <c r="BE88">
        <v>0</v>
      </c>
      <c r="BF88">
        <v>0</v>
      </c>
      <c r="BG88" s="2">
        <v>0</v>
      </c>
      <c r="BH88" s="2">
        <v>0</v>
      </c>
      <c r="BI88">
        <v>0</v>
      </c>
      <c r="BJ88">
        <v>0</v>
      </c>
      <c r="BK88">
        <v>0</v>
      </c>
      <c r="BL88" s="2">
        <v>3126614</v>
      </c>
      <c r="BM88" s="2">
        <v>4601100</v>
      </c>
      <c r="BN88" s="2">
        <v>11325052</v>
      </c>
      <c r="BO88" s="2">
        <v>19877800</v>
      </c>
      <c r="BP88" s="2">
        <v>9255818</v>
      </c>
      <c r="BQ88" s="2">
        <v>15279400</v>
      </c>
      <c r="BR88" s="2">
        <v>57571720</v>
      </c>
      <c r="BS88" s="2">
        <v>68073900</v>
      </c>
      <c r="BT88" s="3">
        <v>44382</v>
      </c>
      <c r="BU88" s="3">
        <v>44357</v>
      </c>
      <c r="BV88" s="3">
        <v>44416</v>
      </c>
      <c r="BW88">
        <v>5458</v>
      </c>
      <c r="BX88">
        <v>5458</v>
      </c>
      <c r="BY88" t="s">
        <v>100</v>
      </c>
      <c r="BZ88">
        <v>0</v>
      </c>
      <c r="CA88" s="2">
        <v>0</v>
      </c>
      <c r="CB88" s="2">
        <v>0</v>
      </c>
    </row>
    <row r="89" spans="1:80" x14ac:dyDescent="0.25">
      <c r="A89" t="str">
        <f t="shared" si="5"/>
        <v>11021</v>
      </c>
      <c r="B89" t="s">
        <v>301</v>
      </c>
      <c r="C89" t="s">
        <v>96</v>
      </c>
      <c r="D89" t="s">
        <v>302</v>
      </c>
      <c r="E89" t="s">
        <v>81</v>
      </c>
      <c r="F89" t="s">
        <v>82</v>
      </c>
      <c r="G89" t="s">
        <v>83</v>
      </c>
      <c r="H89" t="s">
        <v>84</v>
      </c>
      <c r="I89" t="s">
        <v>85</v>
      </c>
      <c r="J89" t="s">
        <v>99</v>
      </c>
      <c r="K89" t="s">
        <v>100</v>
      </c>
      <c r="L89" t="s">
        <v>93</v>
      </c>
      <c r="M89">
        <f t="shared" si="6"/>
        <v>11171</v>
      </c>
      <c r="N89" t="s">
        <v>465</v>
      </c>
      <c r="O89" t="str">
        <f t="shared" si="4"/>
        <v>S021M7A</v>
      </c>
      <c r="P89">
        <v>8900000</v>
      </c>
      <c r="Q89">
        <v>1500000</v>
      </c>
      <c r="R89">
        <f t="shared" si="7"/>
        <v>10400000</v>
      </c>
      <c r="S89" t="s">
        <v>118</v>
      </c>
      <c r="T89">
        <v>11171</v>
      </c>
      <c r="U89" s="2">
        <v>9825000</v>
      </c>
      <c r="V89" s="2">
        <v>13100000</v>
      </c>
      <c r="W89" s="2">
        <v>4624</v>
      </c>
      <c r="X89" s="2">
        <v>138662520</v>
      </c>
      <c r="Y89" s="2">
        <v>232753300</v>
      </c>
      <c r="Z89" s="2">
        <v>0</v>
      </c>
      <c r="AA89" s="2">
        <v>0</v>
      </c>
      <c r="AB89" s="2">
        <v>0</v>
      </c>
      <c r="AC89">
        <v>0</v>
      </c>
      <c r="AD89">
        <v>0</v>
      </c>
      <c r="AE89">
        <v>0</v>
      </c>
      <c r="AF89">
        <v>0</v>
      </c>
      <c r="AG89" s="2">
        <v>0</v>
      </c>
      <c r="AH89" s="2">
        <v>0</v>
      </c>
      <c r="AI89" s="2">
        <v>0</v>
      </c>
      <c r="AJ89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>
        <v>0</v>
      </c>
      <c r="AQ89">
        <v>0</v>
      </c>
      <c r="AR89" s="2">
        <v>0</v>
      </c>
      <c r="AS89" s="2">
        <v>0</v>
      </c>
      <c r="AT89" s="2">
        <v>4624</v>
      </c>
      <c r="AU89" s="2">
        <v>138662520</v>
      </c>
      <c r="AV89" s="2">
        <v>232753300</v>
      </c>
      <c r="AW89">
        <v>0</v>
      </c>
      <c r="AX89" s="2">
        <v>0</v>
      </c>
      <c r="AY89" s="2">
        <v>0</v>
      </c>
      <c r="AZ89">
        <v>41</v>
      </c>
      <c r="BA89" s="2">
        <v>1770119</v>
      </c>
      <c r="BB89" s="2">
        <v>3315000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2">
        <v>0</v>
      </c>
      <c r="BK89" s="2">
        <v>0</v>
      </c>
      <c r="BL89" s="2">
        <v>53618534</v>
      </c>
      <c r="BM89" s="2">
        <v>91223000</v>
      </c>
      <c r="BN89" s="2">
        <v>21263665</v>
      </c>
      <c r="BO89" s="2">
        <v>34116000</v>
      </c>
      <c r="BP89" s="2">
        <v>8692770</v>
      </c>
      <c r="BQ89" s="2">
        <v>14629000</v>
      </c>
      <c r="BR89" s="2">
        <v>42166860</v>
      </c>
      <c r="BS89" s="2">
        <v>70615300</v>
      </c>
      <c r="BT89" s="3">
        <v>44383</v>
      </c>
      <c r="BU89" s="3">
        <v>44383</v>
      </c>
      <c r="BV89" s="3">
        <v>44416</v>
      </c>
      <c r="BW89">
        <v>4624</v>
      </c>
      <c r="BX89">
        <v>4624</v>
      </c>
      <c r="BY89" t="s">
        <v>100</v>
      </c>
      <c r="BZ89">
        <v>0</v>
      </c>
      <c r="CA89" s="2">
        <v>0</v>
      </c>
      <c r="CB89" s="2">
        <v>0</v>
      </c>
    </row>
    <row r="90" spans="1:80" x14ac:dyDescent="0.25">
      <c r="A90" t="str">
        <f t="shared" si="5"/>
        <v>11021</v>
      </c>
      <c r="B90" t="s">
        <v>301</v>
      </c>
      <c r="C90" t="s">
        <v>96</v>
      </c>
      <c r="D90" t="s">
        <v>302</v>
      </c>
      <c r="E90" t="s">
        <v>81</v>
      </c>
      <c r="F90" t="s">
        <v>82</v>
      </c>
      <c r="G90" t="s">
        <v>83</v>
      </c>
      <c r="H90" t="s">
        <v>84</v>
      </c>
      <c r="I90" t="s">
        <v>85</v>
      </c>
      <c r="J90" t="s">
        <v>99</v>
      </c>
      <c r="K90" t="s">
        <v>100</v>
      </c>
      <c r="L90" t="s">
        <v>93</v>
      </c>
      <c r="M90">
        <f t="shared" si="6"/>
        <v>11172</v>
      </c>
      <c r="N90" t="s">
        <v>466</v>
      </c>
      <c r="O90" t="str">
        <f t="shared" si="4"/>
        <v>S021M7B</v>
      </c>
      <c r="P90">
        <v>12800000</v>
      </c>
      <c r="Q90">
        <v>200000</v>
      </c>
      <c r="R90">
        <f t="shared" si="7"/>
        <v>13000000</v>
      </c>
      <c r="S90" t="s">
        <v>118</v>
      </c>
      <c r="T90">
        <v>11172</v>
      </c>
      <c r="U90" s="2">
        <v>14091000</v>
      </c>
      <c r="V90" s="2">
        <v>18300000</v>
      </c>
      <c r="W90" s="2">
        <v>6503</v>
      </c>
      <c r="X90" s="2">
        <v>128247560</v>
      </c>
      <c r="Y90" s="2">
        <v>202951200</v>
      </c>
      <c r="Z90" s="2">
        <v>0</v>
      </c>
      <c r="AA90" s="2">
        <v>0</v>
      </c>
      <c r="AB90" s="2">
        <v>0</v>
      </c>
      <c r="AC90">
        <v>0</v>
      </c>
      <c r="AD90">
        <v>0</v>
      </c>
      <c r="AE90">
        <v>0</v>
      </c>
      <c r="AF90">
        <v>0</v>
      </c>
      <c r="AG90" s="2">
        <v>0</v>
      </c>
      <c r="AH90" s="2">
        <v>0</v>
      </c>
      <c r="AI90" s="2">
        <v>0</v>
      </c>
      <c r="AJ90">
        <v>0</v>
      </c>
      <c r="AK90" s="2">
        <v>0</v>
      </c>
      <c r="AL90" s="2">
        <v>0</v>
      </c>
      <c r="AM90">
        <v>0</v>
      </c>
      <c r="AN90" s="2">
        <v>0</v>
      </c>
      <c r="AO90" s="2">
        <v>0</v>
      </c>
      <c r="AP90">
        <v>0</v>
      </c>
      <c r="AQ90">
        <v>0</v>
      </c>
      <c r="AR90" s="2">
        <v>0</v>
      </c>
      <c r="AS90" s="2">
        <v>0</v>
      </c>
      <c r="AT90" s="2">
        <v>6503</v>
      </c>
      <c r="AU90" s="2">
        <v>128247560</v>
      </c>
      <c r="AV90" s="2">
        <v>202951200</v>
      </c>
      <c r="AW90">
        <v>0</v>
      </c>
      <c r="AX90" s="2">
        <v>0</v>
      </c>
      <c r="AY90" s="2">
        <v>0</v>
      </c>
      <c r="AZ90">
        <v>94</v>
      </c>
      <c r="BA90" s="2">
        <v>1878383</v>
      </c>
      <c r="BB90" s="2">
        <v>2996000</v>
      </c>
      <c r="BC90">
        <v>0</v>
      </c>
      <c r="BD90">
        <v>0</v>
      </c>
      <c r="BE90">
        <v>0</v>
      </c>
      <c r="BF90">
        <v>0</v>
      </c>
      <c r="BG90" s="2">
        <v>0</v>
      </c>
      <c r="BH90" s="2">
        <v>0</v>
      </c>
      <c r="BI90">
        <v>0</v>
      </c>
      <c r="BJ90">
        <v>0</v>
      </c>
      <c r="BK90">
        <v>0</v>
      </c>
      <c r="BL90" s="2">
        <v>19058834</v>
      </c>
      <c r="BM90" s="2">
        <v>34646000</v>
      </c>
      <c r="BN90" s="2">
        <v>31391487</v>
      </c>
      <c r="BO90" s="2">
        <v>54732900</v>
      </c>
      <c r="BP90" s="2">
        <v>21009459</v>
      </c>
      <c r="BQ90" s="2">
        <v>32730200</v>
      </c>
      <c r="BR90" s="2">
        <v>56787780</v>
      </c>
      <c r="BS90" s="2">
        <v>80842100</v>
      </c>
      <c r="BT90" s="3">
        <v>44383</v>
      </c>
      <c r="BU90" s="3">
        <v>44383</v>
      </c>
      <c r="BV90" s="3">
        <v>44416</v>
      </c>
      <c r="BW90">
        <v>6503</v>
      </c>
      <c r="BX90">
        <v>6503</v>
      </c>
      <c r="BY90" t="s">
        <v>100</v>
      </c>
      <c r="BZ90">
        <v>0</v>
      </c>
      <c r="CA90">
        <v>0</v>
      </c>
      <c r="CB90">
        <v>0</v>
      </c>
    </row>
    <row r="91" spans="1:80" x14ac:dyDescent="0.25">
      <c r="A91" t="str">
        <f t="shared" si="5"/>
        <v>11021</v>
      </c>
      <c r="B91" t="s">
        <v>301</v>
      </c>
      <c r="C91" t="s">
        <v>96</v>
      </c>
      <c r="D91" t="s">
        <v>302</v>
      </c>
      <c r="E91" t="s">
        <v>81</v>
      </c>
      <c r="F91" t="s">
        <v>82</v>
      </c>
      <c r="G91" t="s">
        <v>83</v>
      </c>
      <c r="H91" t="s">
        <v>84</v>
      </c>
      <c r="I91" t="s">
        <v>85</v>
      </c>
      <c r="J91" t="s">
        <v>99</v>
      </c>
      <c r="K91" t="s">
        <v>100</v>
      </c>
      <c r="L91" t="s">
        <v>93</v>
      </c>
      <c r="M91">
        <f t="shared" si="6"/>
        <v>11173</v>
      </c>
      <c r="N91" t="s">
        <v>467</v>
      </c>
      <c r="O91" t="str">
        <f t="shared" si="4"/>
        <v>S021M7C</v>
      </c>
      <c r="P91">
        <v>9100000</v>
      </c>
      <c r="Q91">
        <v>0</v>
      </c>
      <c r="R91">
        <f t="shared" si="7"/>
        <v>9100000</v>
      </c>
      <c r="S91" t="s">
        <v>118</v>
      </c>
      <c r="T91">
        <v>11173</v>
      </c>
      <c r="U91" s="2">
        <v>10030000</v>
      </c>
      <c r="V91" s="2">
        <v>11800000</v>
      </c>
      <c r="W91" s="2">
        <v>5172</v>
      </c>
      <c r="X91" s="2">
        <v>137763240</v>
      </c>
      <c r="Y91" s="2">
        <v>176806000</v>
      </c>
      <c r="Z91">
        <v>0</v>
      </c>
      <c r="AA91" s="2">
        <v>0</v>
      </c>
      <c r="AB91" s="2">
        <v>0</v>
      </c>
      <c r="AC91">
        <v>0</v>
      </c>
      <c r="AD91" s="2">
        <v>0</v>
      </c>
      <c r="AE91" s="2">
        <v>0</v>
      </c>
      <c r="AF91" s="2">
        <v>0</v>
      </c>
      <c r="AG91">
        <v>0</v>
      </c>
      <c r="AH91" s="2">
        <v>0</v>
      </c>
      <c r="AI91" s="2">
        <v>0</v>
      </c>
      <c r="AJ91">
        <v>0</v>
      </c>
      <c r="AK91" s="2">
        <v>0</v>
      </c>
      <c r="AL91" s="2">
        <v>0</v>
      </c>
      <c r="AM91">
        <v>0</v>
      </c>
      <c r="AN91" s="2">
        <v>0</v>
      </c>
      <c r="AO91" s="2">
        <v>0</v>
      </c>
      <c r="AP91">
        <v>0</v>
      </c>
      <c r="AQ91">
        <v>0</v>
      </c>
      <c r="AR91" s="2">
        <v>0</v>
      </c>
      <c r="AS91" s="2">
        <v>0</v>
      </c>
      <c r="AT91" s="2">
        <v>5172</v>
      </c>
      <c r="AU91" s="2">
        <v>137763240</v>
      </c>
      <c r="AV91" s="2">
        <v>176806000</v>
      </c>
      <c r="AW91">
        <v>0</v>
      </c>
      <c r="AX91" s="2">
        <v>0</v>
      </c>
      <c r="AY91" s="2">
        <v>0</v>
      </c>
      <c r="AZ91">
        <v>0</v>
      </c>
      <c r="BA91">
        <v>0</v>
      </c>
      <c r="BB91">
        <v>0</v>
      </c>
      <c r="BC91">
        <v>0</v>
      </c>
      <c r="BD91" s="2">
        <v>0</v>
      </c>
      <c r="BE91" s="2">
        <v>0</v>
      </c>
      <c r="BF91">
        <v>0</v>
      </c>
      <c r="BG91" s="2">
        <v>0</v>
      </c>
      <c r="BH91" s="2">
        <v>0</v>
      </c>
      <c r="BI91">
        <v>0</v>
      </c>
      <c r="BJ91">
        <v>0</v>
      </c>
      <c r="BK91">
        <v>0</v>
      </c>
      <c r="BL91" s="2">
        <v>48665765</v>
      </c>
      <c r="BM91" s="2">
        <v>69896000</v>
      </c>
      <c r="BN91" s="2">
        <v>5445062</v>
      </c>
      <c r="BO91" s="2">
        <v>7461000</v>
      </c>
      <c r="BP91" s="2">
        <v>22944420</v>
      </c>
      <c r="BQ91" s="2">
        <v>31536000</v>
      </c>
      <c r="BR91" s="2">
        <v>59799916</v>
      </c>
      <c r="BS91" s="2">
        <v>66511000</v>
      </c>
      <c r="BT91" s="3">
        <v>44383</v>
      </c>
      <c r="BU91" s="3">
        <v>44383</v>
      </c>
      <c r="BV91" s="3">
        <v>44416</v>
      </c>
      <c r="BW91">
        <v>5172</v>
      </c>
      <c r="BX91">
        <v>5172</v>
      </c>
      <c r="BY91" t="s">
        <v>100</v>
      </c>
      <c r="BZ91">
        <v>0</v>
      </c>
      <c r="CA91">
        <v>0</v>
      </c>
      <c r="CB91">
        <v>0</v>
      </c>
    </row>
    <row r="92" spans="1:80" x14ac:dyDescent="0.25">
      <c r="A92" t="str">
        <f t="shared" si="5"/>
        <v>11021</v>
      </c>
      <c r="B92" t="s">
        <v>301</v>
      </c>
      <c r="C92" t="s">
        <v>96</v>
      </c>
      <c r="D92" t="s">
        <v>302</v>
      </c>
      <c r="E92" t="s">
        <v>81</v>
      </c>
      <c r="F92" t="s">
        <v>82</v>
      </c>
      <c r="G92" t="s">
        <v>83</v>
      </c>
      <c r="H92" t="s">
        <v>84</v>
      </c>
      <c r="I92" t="s">
        <v>85</v>
      </c>
      <c r="J92" t="s">
        <v>99</v>
      </c>
      <c r="K92" t="s">
        <v>100</v>
      </c>
      <c r="L92" t="s">
        <v>93</v>
      </c>
      <c r="M92">
        <f t="shared" si="6"/>
        <v>11281</v>
      </c>
      <c r="N92" t="s">
        <v>468</v>
      </c>
      <c r="O92" t="str">
        <f t="shared" si="4"/>
        <v>S021M8A</v>
      </c>
      <c r="P92">
        <v>78500000</v>
      </c>
      <c r="Q92">
        <v>0</v>
      </c>
      <c r="R92">
        <f t="shared" si="7"/>
        <v>78500000</v>
      </c>
      <c r="S92" t="s">
        <v>118</v>
      </c>
      <c r="T92">
        <v>11281</v>
      </c>
      <c r="U92" s="2">
        <v>86310000</v>
      </c>
      <c r="V92" s="2">
        <v>95900000</v>
      </c>
      <c r="W92" s="2">
        <v>58648</v>
      </c>
      <c r="X92" s="2">
        <v>690975783</v>
      </c>
      <c r="Y92" s="2">
        <v>925354050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>
        <v>0</v>
      </c>
      <c r="AK92" s="2">
        <v>0</v>
      </c>
      <c r="AL92" s="2">
        <v>0</v>
      </c>
      <c r="AM92">
        <v>0</v>
      </c>
      <c r="AN92" s="2">
        <v>0</v>
      </c>
      <c r="AO92" s="2">
        <v>0</v>
      </c>
      <c r="AP92">
        <v>0</v>
      </c>
      <c r="AQ92">
        <v>0</v>
      </c>
      <c r="AR92" s="2">
        <v>0</v>
      </c>
      <c r="AS92" s="2">
        <v>0</v>
      </c>
      <c r="AT92" s="2">
        <v>58648</v>
      </c>
      <c r="AU92" s="2">
        <v>690975783</v>
      </c>
      <c r="AV92" s="2">
        <v>925354050</v>
      </c>
      <c r="AW92">
        <v>0</v>
      </c>
      <c r="AX92" s="2">
        <v>0</v>
      </c>
      <c r="AY92" s="2">
        <v>0</v>
      </c>
      <c r="AZ92">
        <v>438</v>
      </c>
      <c r="BA92" s="2">
        <v>4224853</v>
      </c>
      <c r="BB92" s="2">
        <v>5836450</v>
      </c>
      <c r="BC92" s="2">
        <v>0</v>
      </c>
      <c r="BD92" s="2">
        <v>0</v>
      </c>
      <c r="BE92" s="2">
        <v>0</v>
      </c>
      <c r="BF92">
        <v>0</v>
      </c>
      <c r="BG92" s="2">
        <v>0</v>
      </c>
      <c r="BH92" s="2">
        <v>0</v>
      </c>
      <c r="BI92">
        <v>0</v>
      </c>
      <c r="BJ92" s="2">
        <v>0</v>
      </c>
      <c r="BK92" s="2">
        <v>0</v>
      </c>
      <c r="BL92" s="2">
        <v>182033769</v>
      </c>
      <c r="BM92" s="2">
        <v>238587475</v>
      </c>
      <c r="BN92" s="2">
        <v>89715976</v>
      </c>
      <c r="BO92" s="2">
        <v>119048525</v>
      </c>
      <c r="BP92" s="2">
        <v>81776805</v>
      </c>
      <c r="BQ92" s="2">
        <v>110100000</v>
      </c>
      <c r="BR92" s="2">
        <v>311017633</v>
      </c>
      <c r="BS92" s="2">
        <v>423882300</v>
      </c>
      <c r="BT92" s="3">
        <v>44398</v>
      </c>
      <c r="BU92" s="3">
        <v>44398</v>
      </c>
      <c r="BV92" s="3">
        <v>44416</v>
      </c>
      <c r="BW92">
        <v>58648</v>
      </c>
      <c r="BX92">
        <v>58648</v>
      </c>
      <c r="BY92" t="s">
        <v>100</v>
      </c>
      <c r="BZ92">
        <v>0</v>
      </c>
      <c r="CA92" s="2">
        <v>0</v>
      </c>
      <c r="CB92" s="2">
        <v>0</v>
      </c>
    </row>
    <row r="93" spans="1:80" x14ac:dyDescent="0.25">
      <c r="A93" t="str">
        <f t="shared" si="5"/>
        <v>11021</v>
      </c>
      <c r="B93" t="s">
        <v>301</v>
      </c>
      <c r="C93" t="s">
        <v>96</v>
      </c>
      <c r="D93" t="s">
        <v>302</v>
      </c>
      <c r="E93" t="s">
        <v>81</v>
      </c>
      <c r="F93" t="s">
        <v>82</v>
      </c>
      <c r="G93" t="s">
        <v>83</v>
      </c>
      <c r="H93" t="s">
        <v>84</v>
      </c>
      <c r="I93" t="s">
        <v>85</v>
      </c>
      <c r="J93" t="s">
        <v>99</v>
      </c>
      <c r="K93" t="s">
        <v>100</v>
      </c>
      <c r="L93" t="s">
        <v>93</v>
      </c>
      <c r="M93">
        <f t="shared" si="6"/>
        <v>11282</v>
      </c>
      <c r="N93" t="s">
        <v>469</v>
      </c>
      <c r="O93" t="str">
        <f t="shared" si="4"/>
        <v>S021M8B</v>
      </c>
      <c r="P93">
        <v>116300000</v>
      </c>
      <c r="Q93">
        <v>0</v>
      </c>
      <c r="R93">
        <f t="shared" si="7"/>
        <v>116300000</v>
      </c>
      <c r="S93" t="s">
        <v>118</v>
      </c>
      <c r="T93">
        <v>11282</v>
      </c>
      <c r="U93" s="2">
        <v>127890000</v>
      </c>
      <c r="V93" s="2">
        <v>142100000</v>
      </c>
      <c r="W93" s="2">
        <v>122040</v>
      </c>
      <c r="X93" s="2">
        <v>628884740</v>
      </c>
      <c r="Y93" s="2">
        <v>856375250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>
        <v>0</v>
      </c>
      <c r="AQ93">
        <v>0</v>
      </c>
      <c r="AR93" s="2">
        <v>0</v>
      </c>
      <c r="AS93" s="2">
        <v>0</v>
      </c>
      <c r="AT93" s="2">
        <v>122040</v>
      </c>
      <c r="AU93" s="2">
        <v>628884740</v>
      </c>
      <c r="AV93" s="2">
        <v>856375250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>
        <v>0</v>
      </c>
      <c r="BG93" s="2">
        <v>0</v>
      </c>
      <c r="BH93" s="2">
        <v>0</v>
      </c>
      <c r="BI93">
        <v>0</v>
      </c>
      <c r="BJ93" s="2">
        <v>0</v>
      </c>
      <c r="BK93" s="2">
        <v>0</v>
      </c>
      <c r="BL93" s="2">
        <v>355145828</v>
      </c>
      <c r="BM93" s="2">
        <v>480975850</v>
      </c>
      <c r="BN93" s="2">
        <v>93248272</v>
      </c>
      <c r="BO93" s="2">
        <v>128883600</v>
      </c>
      <c r="BP93" s="2">
        <v>61982161</v>
      </c>
      <c r="BQ93" s="2">
        <v>83226000</v>
      </c>
      <c r="BR93" s="2">
        <v>71512729</v>
      </c>
      <c r="BS93" s="2">
        <v>99137350</v>
      </c>
      <c r="BT93" s="3">
        <v>44398</v>
      </c>
      <c r="BU93" s="3">
        <v>44403</v>
      </c>
      <c r="BV93" s="3">
        <v>44416</v>
      </c>
      <c r="BW93">
        <v>122040</v>
      </c>
      <c r="BX93">
        <v>122040</v>
      </c>
      <c r="BY93" t="s">
        <v>100</v>
      </c>
      <c r="BZ93" s="2">
        <v>0</v>
      </c>
      <c r="CA93" s="2">
        <v>0</v>
      </c>
      <c r="CB93" s="2">
        <v>0</v>
      </c>
    </row>
    <row r="94" spans="1:80" x14ac:dyDescent="0.25">
      <c r="A94" t="str">
        <f t="shared" si="5"/>
        <v>11021</v>
      </c>
      <c r="B94" t="s">
        <v>301</v>
      </c>
      <c r="C94" t="s">
        <v>96</v>
      </c>
      <c r="D94" t="s">
        <v>302</v>
      </c>
      <c r="E94" t="s">
        <v>81</v>
      </c>
      <c r="F94" t="s">
        <v>82</v>
      </c>
      <c r="G94" t="s">
        <v>83</v>
      </c>
      <c r="H94" t="s">
        <v>84</v>
      </c>
      <c r="I94" t="s">
        <v>85</v>
      </c>
      <c r="J94" t="s">
        <v>99</v>
      </c>
      <c r="K94" t="s">
        <v>100</v>
      </c>
      <c r="L94" t="s">
        <v>93</v>
      </c>
      <c r="M94">
        <f t="shared" si="6"/>
        <v>11283</v>
      </c>
      <c r="N94" t="s">
        <v>470</v>
      </c>
      <c r="O94" t="str">
        <f t="shared" si="4"/>
        <v>S021M8C</v>
      </c>
      <c r="P94">
        <v>47300000</v>
      </c>
      <c r="Q94">
        <v>0</v>
      </c>
      <c r="R94">
        <f t="shared" si="7"/>
        <v>47300000</v>
      </c>
      <c r="S94" t="s">
        <v>118</v>
      </c>
      <c r="T94">
        <v>11283</v>
      </c>
      <c r="U94" s="2">
        <v>51987000</v>
      </c>
      <c r="V94" s="2">
        <v>55900000</v>
      </c>
      <c r="W94" s="2">
        <v>29032</v>
      </c>
      <c r="X94" s="2">
        <v>266736505</v>
      </c>
      <c r="Y94" s="2">
        <v>334548425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>
        <v>0</v>
      </c>
      <c r="AN94" s="2">
        <v>0</v>
      </c>
      <c r="AO94" s="2">
        <v>0</v>
      </c>
      <c r="AP94">
        <v>0</v>
      </c>
      <c r="AQ94">
        <v>0</v>
      </c>
      <c r="AR94" s="2">
        <v>0</v>
      </c>
      <c r="AS94" s="2">
        <v>0</v>
      </c>
      <c r="AT94" s="2">
        <v>29032</v>
      </c>
      <c r="AU94" s="2">
        <v>266736505</v>
      </c>
      <c r="AV94" s="2">
        <v>334548425</v>
      </c>
      <c r="AW94" s="2">
        <v>0</v>
      </c>
      <c r="AX94" s="2">
        <v>0</v>
      </c>
      <c r="AY94" s="2">
        <v>0</v>
      </c>
      <c r="AZ94">
        <v>48</v>
      </c>
      <c r="BA94" s="2">
        <v>434997</v>
      </c>
      <c r="BB94" s="2">
        <v>528000</v>
      </c>
      <c r="BC94" s="2">
        <v>0</v>
      </c>
      <c r="BD94" s="2">
        <v>0</v>
      </c>
      <c r="BE94" s="2">
        <v>0</v>
      </c>
      <c r="BF94">
        <v>0</v>
      </c>
      <c r="BG94" s="2">
        <v>0</v>
      </c>
      <c r="BH94" s="2">
        <v>0</v>
      </c>
      <c r="BI94">
        <v>0</v>
      </c>
      <c r="BJ94" s="2">
        <v>0</v>
      </c>
      <c r="BK94" s="2">
        <v>0</v>
      </c>
      <c r="BL94" s="2">
        <v>113450189</v>
      </c>
      <c r="BM94" s="2">
        <v>138749125</v>
      </c>
      <c r="BN94" s="2">
        <v>56001425</v>
      </c>
      <c r="BO94" s="2">
        <v>72286250</v>
      </c>
      <c r="BP94" s="2">
        <v>38741098</v>
      </c>
      <c r="BQ94" s="2">
        <v>48760350</v>
      </c>
      <c r="BR94" s="2">
        <v>50755342</v>
      </c>
      <c r="BS94" s="2">
        <v>64557150</v>
      </c>
      <c r="BT94" s="3">
        <v>44398</v>
      </c>
      <c r="BU94" s="3">
        <v>44398</v>
      </c>
      <c r="BV94" s="3">
        <v>44416</v>
      </c>
      <c r="BW94">
        <v>29032</v>
      </c>
      <c r="BX94">
        <v>29034</v>
      </c>
      <c r="BY94" t="s">
        <v>100</v>
      </c>
      <c r="BZ94">
        <v>0</v>
      </c>
      <c r="CA94" s="2">
        <v>0</v>
      </c>
      <c r="CB94" s="2">
        <v>0</v>
      </c>
    </row>
    <row r="95" spans="1:80" x14ac:dyDescent="0.25">
      <c r="A95" t="str">
        <f t="shared" si="5"/>
        <v>11021</v>
      </c>
      <c r="B95" t="s">
        <v>301</v>
      </c>
      <c r="C95" t="s">
        <v>96</v>
      </c>
      <c r="D95" t="s">
        <v>302</v>
      </c>
      <c r="E95" t="s">
        <v>81</v>
      </c>
      <c r="F95" t="s">
        <v>82</v>
      </c>
      <c r="G95" t="s">
        <v>83</v>
      </c>
      <c r="H95" t="s">
        <v>97</v>
      </c>
      <c r="I95" t="s">
        <v>107</v>
      </c>
      <c r="J95" t="s">
        <v>103</v>
      </c>
      <c r="K95" t="s">
        <v>108</v>
      </c>
      <c r="L95" t="s">
        <v>93</v>
      </c>
      <c r="M95">
        <f t="shared" si="6"/>
        <v>11384</v>
      </c>
      <c r="N95" t="s">
        <v>471</v>
      </c>
      <c r="O95" t="str">
        <f t="shared" si="4"/>
        <v>S021M8D</v>
      </c>
      <c r="P95">
        <v>40900000</v>
      </c>
      <c r="Q95">
        <v>0</v>
      </c>
      <c r="R95">
        <f t="shared" si="7"/>
        <v>40900000</v>
      </c>
      <c r="S95" t="s">
        <v>118</v>
      </c>
      <c r="T95">
        <v>11384</v>
      </c>
      <c r="U95" s="2">
        <v>44982000</v>
      </c>
      <c r="V95" s="2">
        <v>45900000</v>
      </c>
      <c r="W95" s="2">
        <v>4209</v>
      </c>
      <c r="X95" s="2">
        <v>52739913</v>
      </c>
      <c r="Y95" s="2">
        <v>65031700</v>
      </c>
      <c r="Z95" s="2">
        <v>0</v>
      </c>
      <c r="AA95" s="2">
        <v>0</v>
      </c>
      <c r="AB95" s="2">
        <v>0</v>
      </c>
      <c r="AC95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>
        <v>0</v>
      </c>
      <c r="AK95" s="2">
        <v>0</v>
      </c>
      <c r="AL95" s="2">
        <v>0</v>
      </c>
      <c r="AM95">
        <v>0</v>
      </c>
      <c r="AN95" s="2">
        <v>0</v>
      </c>
      <c r="AO95" s="2">
        <v>0</v>
      </c>
      <c r="AP95">
        <v>0</v>
      </c>
      <c r="AQ95">
        <v>0</v>
      </c>
      <c r="AR95" s="2">
        <v>0</v>
      </c>
      <c r="AS95" s="2">
        <v>0</v>
      </c>
      <c r="AT95" s="2">
        <v>4209</v>
      </c>
      <c r="AU95" s="2">
        <v>52739913</v>
      </c>
      <c r="AV95" s="2">
        <v>65031700</v>
      </c>
      <c r="AW95">
        <v>145</v>
      </c>
      <c r="AX95" s="2">
        <v>7041713</v>
      </c>
      <c r="AY95" s="2">
        <v>8044500</v>
      </c>
      <c r="AZ95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>
        <v>0</v>
      </c>
      <c r="BG95" s="2">
        <v>0</v>
      </c>
      <c r="BH95" s="2">
        <v>0</v>
      </c>
      <c r="BI95">
        <v>0</v>
      </c>
      <c r="BJ95" s="2">
        <v>0</v>
      </c>
      <c r="BK95" s="2">
        <v>0</v>
      </c>
      <c r="BL95" s="2">
        <v>33066440</v>
      </c>
      <c r="BM95" s="2">
        <v>43460700</v>
      </c>
      <c r="BN95" s="2">
        <v>6010925</v>
      </c>
      <c r="BO95" s="2">
        <v>7400600</v>
      </c>
      <c r="BP95" s="2">
        <v>1224441</v>
      </c>
      <c r="BQ95" s="2">
        <v>1363300</v>
      </c>
      <c r="BR95" s="2">
        <v>12438107</v>
      </c>
      <c r="BS95" s="2">
        <v>12807100</v>
      </c>
      <c r="BT95" s="3">
        <v>44398</v>
      </c>
      <c r="BU95" s="3">
        <v>44398</v>
      </c>
      <c r="BV95" s="3">
        <v>44416</v>
      </c>
      <c r="BW95">
        <v>4209</v>
      </c>
      <c r="BX95">
        <v>4209</v>
      </c>
      <c r="BY95" t="s">
        <v>100</v>
      </c>
      <c r="BZ95">
        <v>0</v>
      </c>
      <c r="CA95" s="2">
        <v>0</v>
      </c>
      <c r="CB95" s="2">
        <v>0</v>
      </c>
    </row>
    <row r="96" spans="1:80" x14ac:dyDescent="0.25">
      <c r="A96" t="str">
        <f t="shared" si="5"/>
        <v>11022</v>
      </c>
      <c r="B96" t="s">
        <v>303</v>
      </c>
      <c r="C96" t="s">
        <v>96</v>
      </c>
      <c r="D96" t="s">
        <v>304</v>
      </c>
      <c r="E96" t="s">
        <v>81</v>
      </c>
      <c r="F96" t="s">
        <v>82</v>
      </c>
      <c r="G96" t="s">
        <v>83</v>
      </c>
      <c r="H96" t="s">
        <v>97</v>
      </c>
      <c r="I96" t="s">
        <v>107</v>
      </c>
      <c r="J96" t="s">
        <v>103</v>
      </c>
      <c r="K96" t="s">
        <v>108</v>
      </c>
      <c r="L96" t="s">
        <v>93</v>
      </c>
      <c r="M96">
        <f t="shared" si="6"/>
        <v>11161</v>
      </c>
      <c r="N96" t="s">
        <v>463</v>
      </c>
      <c r="O96" t="str">
        <f t="shared" si="4"/>
        <v>S022M6A</v>
      </c>
      <c r="P96">
        <v>8200000</v>
      </c>
      <c r="Q96">
        <v>10400000</v>
      </c>
      <c r="R96">
        <f t="shared" si="7"/>
        <v>18600000</v>
      </c>
      <c r="S96" t="s">
        <v>119</v>
      </c>
      <c r="T96">
        <v>11161</v>
      </c>
      <c r="U96" s="2">
        <v>9030000</v>
      </c>
      <c r="V96" s="2">
        <v>12900000</v>
      </c>
      <c r="W96" s="2">
        <v>5158</v>
      </c>
      <c r="X96" s="2">
        <v>158914176</v>
      </c>
      <c r="Y96" s="2">
        <v>251833199</v>
      </c>
      <c r="Z96">
        <v>40</v>
      </c>
      <c r="AA96" s="2">
        <v>1947383</v>
      </c>
      <c r="AB96" s="2">
        <v>2857900</v>
      </c>
      <c r="AC96">
        <v>0</v>
      </c>
      <c r="AD96">
        <v>0</v>
      </c>
      <c r="AE96">
        <v>0</v>
      </c>
      <c r="AF96">
        <v>0</v>
      </c>
      <c r="AG96" s="2">
        <v>0</v>
      </c>
      <c r="AH96" s="2">
        <v>0</v>
      </c>
      <c r="AI96" s="2">
        <v>0</v>
      </c>
      <c r="AJ96">
        <v>0</v>
      </c>
      <c r="AK96" s="2">
        <v>0</v>
      </c>
      <c r="AL96" s="2">
        <v>0</v>
      </c>
      <c r="AM96">
        <v>0</v>
      </c>
      <c r="AN96" s="2">
        <v>0</v>
      </c>
      <c r="AO96" s="2">
        <v>0</v>
      </c>
      <c r="AP96">
        <v>0</v>
      </c>
      <c r="AQ96">
        <v>0</v>
      </c>
      <c r="AR96" s="2">
        <v>715780</v>
      </c>
      <c r="AS96" s="2">
        <v>190078</v>
      </c>
      <c r="AT96" s="2">
        <v>5135</v>
      </c>
      <c r="AU96" s="2">
        <v>157940046</v>
      </c>
      <c r="AV96" s="2">
        <v>250210799</v>
      </c>
      <c r="AW96">
        <v>0</v>
      </c>
      <c r="AX96" s="2">
        <v>0</v>
      </c>
      <c r="AY96" s="2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s="2">
        <v>0</v>
      </c>
      <c r="BH96" s="2">
        <v>0</v>
      </c>
      <c r="BI96">
        <v>0</v>
      </c>
      <c r="BJ96">
        <v>0</v>
      </c>
      <c r="BK96">
        <v>0</v>
      </c>
      <c r="BL96" s="2">
        <v>11949371</v>
      </c>
      <c r="BM96" s="2">
        <v>19572000</v>
      </c>
      <c r="BN96" s="2">
        <v>29475048</v>
      </c>
      <c r="BO96" s="2">
        <v>47372300</v>
      </c>
      <c r="BP96" s="2">
        <v>17786824</v>
      </c>
      <c r="BQ96" s="2">
        <v>28903800</v>
      </c>
      <c r="BR96" s="2">
        <v>92209408</v>
      </c>
      <c r="BS96" s="2">
        <v>143412099</v>
      </c>
      <c r="BT96" s="3">
        <v>44414</v>
      </c>
      <c r="BU96" s="3">
        <v>44404</v>
      </c>
      <c r="BV96" s="3">
        <v>44416</v>
      </c>
      <c r="BW96">
        <v>5135</v>
      </c>
      <c r="BX96">
        <v>5135</v>
      </c>
      <c r="BY96" t="s">
        <v>108</v>
      </c>
      <c r="BZ96">
        <v>0</v>
      </c>
      <c r="CA96">
        <v>0</v>
      </c>
      <c r="CB96">
        <v>0</v>
      </c>
    </row>
    <row r="97" spans="1:80" x14ac:dyDescent="0.25">
      <c r="A97" t="str">
        <f t="shared" si="5"/>
        <v>11022</v>
      </c>
      <c r="B97" t="s">
        <v>303</v>
      </c>
      <c r="C97" t="s">
        <v>96</v>
      </c>
      <c r="D97" t="s">
        <v>304</v>
      </c>
      <c r="E97" t="s">
        <v>81</v>
      </c>
      <c r="F97" t="s">
        <v>82</v>
      </c>
      <c r="G97" t="s">
        <v>83</v>
      </c>
      <c r="H97" t="s">
        <v>97</v>
      </c>
      <c r="I97" t="s">
        <v>107</v>
      </c>
      <c r="J97" t="s">
        <v>103</v>
      </c>
      <c r="K97" t="s">
        <v>108</v>
      </c>
      <c r="L97" t="s">
        <v>93</v>
      </c>
      <c r="M97">
        <f t="shared" si="6"/>
        <v>11162</v>
      </c>
      <c r="N97" t="s">
        <v>464</v>
      </c>
      <c r="O97" t="str">
        <f t="shared" si="4"/>
        <v>S022M6B</v>
      </c>
      <c r="P97">
        <v>3900000</v>
      </c>
      <c r="Q97">
        <v>7200000</v>
      </c>
      <c r="R97">
        <f t="shared" si="7"/>
        <v>11100000</v>
      </c>
      <c r="S97" t="s">
        <v>119</v>
      </c>
      <c r="T97">
        <v>11162</v>
      </c>
      <c r="U97" s="2">
        <v>4270000</v>
      </c>
      <c r="V97" s="2">
        <v>6100000</v>
      </c>
      <c r="W97" s="2">
        <v>9379</v>
      </c>
      <c r="X97" s="2">
        <v>138813039</v>
      </c>
      <c r="Y97" s="2">
        <v>204043200</v>
      </c>
      <c r="Z97" s="2">
        <v>58</v>
      </c>
      <c r="AA97" s="2">
        <v>1259937</v>
      </c>
      <c r="AB97" s="2">
        <v>1514900</v>
      </c>
      <c r="AC97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>
        <v>358</v>
      </c>
      <c r="AK97" s="2">
        <v>2208948</v>
      </c>
      <c r="AL97" s="2">
        <v>4314000</v>
      </c>
      <c r="AM97" s="2">
        <v>1010</v>
      </c>
      <c r="AN97" s="2">
        <v>33174522</v>
      </c>
      <c r="AO97" s="2">
        <v>62024000</v>
      </c>
      <c r="AP97">
        <v>0</v>
      </c>
      <c r="AQ97">
        <v>0</v>
      </c>
      <c r="AR97" s="2">
        <v>128970</v>
      </c>
      <c r="AS97" s="2">
        <v>354495</v>
      </c>
      <c r="AT97" s="2">
        <v>7978</v>
      </c>
      <c r="AU97" s="2">
        <v>102871157</v>
      </c>
      <c r="AV97" s="2">
        <v>136822400</v>
      </c>
      <c r="AW97">
        <v>0</v>
      </c>
      <c r="AX97" s="2">
        <v>0</v>
      </c>
      <c r="AY97" s="2">
        <v>0</v>
      </c>
      <c r="AZ97">
        <v>35</v>
      </c>
      <c r="BA97" s="2">
        <v>552433</v>
      </c>
      <c r="BB97" s="2">
        <v>814400</v>
      </c>
      <c r="BC97">
        <v>0</v>
      </c>
      <c r="BD97" s="2">
        <v>0</v>
      </c>
      <c r="BE97" s="2">
        <v>0</v>
      </c>
      <c r="BF97">
        <v>0</v>
      </c>
      <c r="BG97" s="2">
        <v>0</v>
      </c>
      <c r="BH97" s="2">
        <v>0</v>
      </c>
      <c r="BI97">
        <v>0</v>
      </c>
      <c r="BJ97">
        <v>0</v>
      </c>
      <c r="BK97">
        <v>0</v>
      </c>
      <c r="BL97" s="2">
        <v>11222607</v>
      </c>
      <c r="BM97" s="2">
        <v>13602900</v>
      </c>
      <c r="BN97" s="2">
        <v>31231549</v>
      </c>
      <c r="BO97" s="2">
        <v>48570200</v>
      </c>
      <c r="BP97" s="2">
        <v>5474746</v>
      </c>
      <c r="BQ97" s="2">
        <v>9292100</v>
      </c>
      <c r="BR97" s="2">
        <v>51402516</v>
      </c>
      <c r="BS97" s="2">
        <v>59676200</v>
      </c>
      <c r="BT97" s="3">
        <v>44414</v>
      </c>
      <c r="BU97" s="3">
        <v>44407</v>
      </c>
      <c r="BV97" s="3">
        <v>44416</v>
      </c>
      <c r="BW97">
        <v>7978</v>
      </c>
      <c r="BX97">
        <v>7978</v>
      </c>
      <c r="BY97" t="s">
        <v>108</v>
      </c>
      <c r="BZ97">
        <v>0</v>
      </c>
      <c r="CA97">
        <v>0</v>
      </c>
      <c r="CB97">
        <v>0</v>
      </c>
    </row>
    <row r="98" spans="1:80" x14ac:dyDescent="0.25">
      <c r="A98" t="str">
        <f t="shared" si="5"/>
        <v>11022</v>
      </c>
      <c r="B98" t="s">
        <v>303</v>
      </c>
      <c r="C98" t="s">
        <v>96</v>
      </c>
      <c r="D98" t="s">
        <v>304</v>
      </c>
      <c r="E98" t="s">
        <v>81</v>
      </c>
      <c r="F98" t="s">
        <v>82</v>
      </c>
      <c r="G98" t="s">
        <v>83</v>
      </c>
      <c r="H98" t="s">
        <v>97</v>
      </c>
      <c r="I98" t="s">
        <v>107</v>
      </c>
      <c r="J98" t="s">
        <v>103</v>
      </c>
      <c r="K98" t="s">
        <v>108</v>
      </c>
      <c r="L98" t="s">
        <v>93</v>
      </c>
      <c r="M98">
        <f t="shared" si="6"/>
        <v>11171</v>
      </c>
      <c r="N98" t="s">
        <v>465</v>
      </c>
      <c r="O98" t="str">
        <f t="shared" si="4"/>
        <v>S022M7A</v>
      </c>
      <c r="P98">
        <v>13900000</v>
      </c>
      <c r="Q98">
        <v>1900000</v>
      </c>
      <c r="R98">
        <f t="shared" si="7"/>
        <v>15800000</v>
      </c>
      <c r="S98" t="s">
        <v>119</v>
      </c>
      <c r="T98">
        <v>11171</v>
      </c>
      <c r="U98" s="2">
        <v>15300000</v>
      </c>
      <c r="V98" s="2">
        <v>20400000</v>
      </c>
      <c r="W98" s="2">
        <v>4355</v>
      </c>
      <c r="X98" s="2">
        <v>122879679</v>
      </c>
      <c r="Y98" s="2">
        <v>202667200</v>
      </c>
      <c r="Z98">
        <v>42</v>
      </c>
      <c r="AA98" s="2">
        <v>1882272</v>
      </c>
      <c r="AB98" s="2">
        <v>2554900</v>
      </c>
      <c r="AC98">
        <v>0</v>
      </c>
      <c r="AD98">
        <v>0</v>
      </c>
      <c r="AE98">
        <v>0</v>
      </c>
      <c r="AF98">
        <v>0</v>
      </c>
      <c r="AG98">
        <v>0</v>
      </c>
      <c r="AH98" s="2">
        <v>0</v>
      </c>
      <c r="AI98" s="2">
        <v>0</v>
      </c>
      <c r="AJ98">
        <v>0</v>
      </c>
      <c r="AK98" s="2">
        <v>0</v>
      </c>
      <c r="AL98" s="2">
        <v>0</v>
      </c>
      <c r="AM98">
        <v>0</v>
      </c>
      <c r="AN98" s="2">
        <v>0</v>
      </c>
      <c r="AO98" s="2">
        <v>0</v>
      </c>
      <c r="AP98">
        <v>0</v>
      </c>
      <c r="AQ98">
        <v>0</v>
      </c>
      <c r="AR98" s="2">
        <v>539900</v>
      </c>
      <c r="AS98" s="2">
        <v>373374</v>
      </c>
      <c r="AT98" s="2">
        <v>4314</v>
      </c>
      <c r="AU98" s="2">
        <v>121800880</v>
      </c>
      <c r="AV98" s="2">
        <v>200780200</v>
      </c>
      <c r="AW98">
        <v>0</v>
      </c>
      <c r="AX98" s="2">
        <v>0</v>
      </c>
      <c r="AY98" s="2">
        <v>0</v>
      </c>
      <c r="AZ98">
        <v>6</v>
      </c>
      <c r="BA98" s="2">
        <v>193358</v>
      </c>
      <c r="BB98" s="2">
        <v>342000</v>
      </c>
      <c r="BC98">
        <v>0</v>
      </c>
      <c r="BD98">
        <v>0</v>
      </c>
      <c r="BE98">
        <v>0</v>
      </c>
      <c r="BF98">
        <v>0</v>
      </c>
      <c r="BG98" s="2">
        <v>0</v>
      </c>
      <c r="BH98" s="2">
        <v>0</v>
      </c>
      <c r="BI98">
        <v>21</v>
      </c>
      <c r="BJ98" s="2">
        <v>332779</v>
      </c>
      <c r="BK98" s="2">
        <v>626000</v>
      </c>
      <c r="BL98" s="2">
        <v>52851238</v>
      </c>
      <c r="BM98" s="2">
        <v>85678700</v>
      </c>
      <c r="BN98" s="2">
        <v>20323830</v>
      </c>
      <c r="BO98" s="2">
        <v>33848700</v>
      </c>
      <c r="BP98" s="2">
        <v>6109021</v>
      </c>
      <c r="BQ98" s="2">
        <v>10447000</v>
      </c>
      <c r="BR98" s="2">
        <v>41030463</v>
      </c>
      <c r="BS98" s="2">
        <v>68088800</v>
      </c>
      <c r="BT98" s="3">
        <v>44414</v>
      </c>
      <c r="BU98" s="3">
        <v>44405</v>
      </c>
      <c r="BV98" s="3">
        <v>44416</v>
      </c>
      <c r="BW98">
        <v>4314</v>
      </c>
      <c r="BX98">
        <v>4314</v>
      </c>
      <c r="BY98" t="s">
        <v>108</v>
      </c>
      <c r="BZ98">
        <v>0</v>
      </c>
      <c r="CA98" s="2">
        <v>0</v>
      </c>
      <c r="CB98" s="2">
        <v>0</v>
      </c>
    </row>
    <row r="99" spans="1:80" x14ac:dyDescent="0.25">
      <c r="A99" t="str">
        <f t="shared" si="5"/>
        <v>11022</v>
      </c>
      <c r="B99" t="s">
        <v>303</v>
      </c>
      <c r="C99" t="s">
        <v>96</v>
      </c>
      <c r="D99" t="s">
        <v>304</v>
      </c>
      <c r="E99" t="s">
        <v>81</v>
      </c>
      <c r="F99" t="s">
        <v>82</v>
      </c>
      <c r="G99" t="s">
        <v>83</v>
      </c>
      <c r="H99" t="s">
        <v>97</v>
      </c>
      <c r="I99" t="s">
        <v>107</v>
      </c>
      <c r="J99" t="s">
        <v>103</v>
      </c>
      <c r="K99" t="s">
        <v>108</v>
      </c>
      <c r="L99" t="s">
        <v>93</v>
      </c>
      <c r="M99">
        <f t="shared" si="6"/>
        <v>11172</v>
      </c>
      <c r="N99" t="s">
        <v>466</v>
      </c>
      <c r="O99" t="str">
        <f t="shared" si="4"/>
        <v>S022M7B</v>
      </c>
      <c r="P99">
        <v>20700000</v>
      </c>
      <c r="Q99">
        <v>1100000</v>
      </c>
      <c r="R99">
        <f t="shared" si="7"/>
        <v>21800000</v>
      </c>
      <c r="S99" t="s">
        <v>119</v>
      </c>
      <c r="T99">
        <v>11172</v>
      </c>
      <c r="U99" s="2">
        <v>22792000</v>
      </c>
      <c r="V99" s="2">
        <v>29600000</v>
      </c>
      <c r="W99" s="2">
        <v>7707</v>
      </c>
      <c r="X99" s="2">
        <v>151139984</v>
      </c>
      <c r="Y99" s="2">
        <v>235606500</v>
      </c>
      <c r="Z99" s="2">
        <v>58</v>
      </c>
      <c r="AA99" s="2">
        <v>1646454</v>
      </c>
      <c r="AB99" s="2">
        <v>2081300</v>
      </c>
      <c r="AC99">
        <v>0</v>
      </c>
      <c r="AD99">
        <v>0</v>
      </c>
      <c r="AE99">
        <v>0</v>
      </c>
      <c r="AF99">
        <v>0</v>
      </c>
      <c r="AG99" s="2">
        <v>0</v>
      </c>
      <c r="AH99" s="2">
        <v>0</v>
      </c>
      <c r="AI99" s="2">
        <v>0</v>
      </c>
      <c r="AJ99">
        <v>0</v>
      </c>
      <c r="AK99" s="2">
        <v>0</v>
      </c>
      <c r="AL99" s="2">
        <v>0</v>
      </c>
      <c r="AM99">
        <v>0</v>
      </c>
      <c r="AN99" s="2">
        <v>0</v>
      </c>
      <c r="AO99" s="2">
        <v>0</v>
      </c>
      <c r="AP99">
        <v>0</v>
      </c>
      <c r="AQ99">
        <v>0</v>
      </c>
      <c r="AR99" s="2">
        <v>308200</v>
      </c>
      <c r="AS99" s="2">
        <v>360329</v>
      </c>
      <c r="AT99" s="2">
        <v>7700</v>
      </c>
      <c r="AU99" s="2">
        <v>151600882</v>
      </c>
      <c r="AV99" s="2">
        <v>236653600</v>
      </c>
      <c r="AW99">
        <v>0</v>
      </c>
      <c r="AX99" s="2">
        <v>0</v>
      </c>
      <c r="AY99" s="2">
        <v>0</v>
      </c>
      <c r="AZ99">
        <v>105</v>
      </c>
      <c r="BA99" s="2">
        <v>1828782</v>
      </c>
      <c r="BB99" s="2">
        <v>2840000</v>
      </c>
      <c r="BC99">
        <v>0</v>
      </c>
      <c r="BD99">
        <v>0</v>
      </c>
      <c r="BE99">
        <v>0</v>
      </c>
      <c r="BF99">
        <v>23</v>
      </c>
      <c r="BG99" s="2">
        <v>368660</v>
      </c>
      <c r="BH99" s="2">
        <v>210000</v>
      </c>
      <c r="BI99">
        <v>-20</v>
      </c>
      <c r="BJ99" s="2">
        <v>-202423</v>
      </c>
      <c r="BK99" s="2">
        <v>57000</v>
      </c>
      <c r="BL99" s="2">
        <v>39516795</v>
      </c>
      <c r="BM99" s="2">
        <v>69472200</v>
      </c>
      <c r="BN99" s="2">
        <v>36763385</v>
      </c>
      <c r="BO99" s="2">
        <v>63419100</v>
      </c>
      <c r="BP99" s="2">
        <v>20996722</v>
      </c>
      <c r="BQ99" s="2">
        <v>28991500</v>
      </c>
      <c r="BR99" s="2">
        <v>48847309</v>
      </c>
      <c r="BS99" s="2">
        <v>65916800</v>
      </c>
      <c r="BT99" s="3">
        <v>44414</v>
      </c>
      <c r="BU99" s="3">
        <v>44412</v>
      </c>
      <c r="BV99" s="3">
        <v>44416</v>
      </c>
      <c r="BW99">
        <v>7700</v>
      </c>
      <c r="BX99">
        <v>7700</v>
      </c>
      <c r="BY99" t="s">
        <v>108</v>
      </c>
      <c r="BZ99">
        <v>41</v>
      </c>
      <c r="CA99" s="2">
        <v>1680641</v>
      </c>
      <c r="CB99" s="2">
        <v>3062400</v>
      </c>
    </row>
    <row r="100" spans="1:80" x14ac:dyDescent="0.25">
      <c r="A100" t="str">
        <f t="shared" si="5"/>
        <v>11022</v>
      </c>
      <c r="B100" t="s">
        <v>303</v>
      </c>
      <c r="C100" t="s">
        <v>96</v>
      </c>
      <c r="D100" t="s">
        <v>304</v>
      </c>
      <c r="E100" t="s">
        <v>81</v>
      </c>
      <c r="F100" t="s">
        <v>82</v>
      </c>
      <c r="G100" t="s">
        <v>83</v>
      </c>
      <c r="H100" t="s">
        <v>97</v>
      </c>
      <c r="I100" t="s">
        <v>107</v>
      </c>
      <c r="J100" t="s">
        <v>103</v>
      </c>
      <c r="K100" t="s">
        <v>108</v>
      </c>
      <c r="L100" t="s">
        <v>93</v>
      </c>
      <c r="M100">
        <f t="shared" si="6"/>
        <v>11173</v>
      </c>
      <c r="N100" t="s">
        <v>467</v>
      </c>
      <c r="O100" t="str">
        <f t="shared" si="4"/>
        <v>S022M7C</v>
      </c>
      <c r="P100">
        <v>14300000</v>
      </c>
      <c r="Q100">
        <v>0</v>
      </c>
      <c r="R100">
        <f t="shared" si="7"/>
        <v>14300000</v>
      </c>
      <c r="S100" t="s">
        <v>119</v>
      </c>
      <c r="T100">
        <v>11173</v>
      </c>
      <c r="U100" s="2">
        <v>15725000</v>
      </c>
      <c r="V100" s="2">
        <v>18500000</v>
      </c>
      <c r="W100" s="2">
        <v>4599</v>
      </c>
      <c r="X100" s="2">
        <v>136988760</v>
      </c>
      <c r="Y100" s="2">
        <v>187076500</v>
      </c>
      <c r="Z100">
        <v>32</v>
      </c>
      <c r="AA100" s="2">
        <v>1492636</v>
      </c>
      <c r="AB100" s="2">
        <v>1827000</v>
      </c>
      <c r="AC100">
        <v>0</v>
      </c>
      <c r="AD100" s="2">
        <v>0</v>
      </c>
      <c r="AE100" s="2">
        <v>0</v>
      </c>
      <c r="AF100" s="2">
        <v>0</v>
      </c>
      <c r="AG100">
        <v>0</v>
      </c>
      <c r="AH100" s="2">
        <v>0</v>
      </c>
      <c r="AI100" s="2">
        <v>0</v>
      </c>
      <c r="AJ100">
        <v>0</v>
      </c>
      <c r="AK100" s="2">
        <v>0</v>
      </c>
      <c r="AL100" s="2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 s="2">
        <v>185100</v>
      </c>
      <c r="AS100" s="2">
        <v>-328360</v>
      </c>
      <c r="AT100" s="2">
        <v>4557</v>
      </c>
      <c r="AU100" s="2">
        <v>134826933</v>
      </c>
      <c r="AV100" s="2">
        <v>183969000</v>
      </c>
      <c r="AW100">
        <v>0</v>
      </c>
      <c r="AX100" s="2">
        <v>0</v>
      </c>
      <c r="AY100" s="2">
        <v>0</v>
      </c>
      <c r="AZ100">
        <v>0</v>
      </c>
      <c r="BA100" s="2">
        <v>0</v>
      </c>
      <c r="BB100" s="2">
        <v>0</v>
      </c>
      <c r="BC100">
        <v>0</v>
      </c>
      <c r="BD100" s="2">
        <v>0</v>
      </c>
      <c r="BE100" s="2">
        <v>0</v>
      </c>
      <c r="BF100">
        <v>17</v>
      </c>
      <c r="BG100" s="2">
        <v>832575</v>
      </c>
      <c r="BH100" s="2">
        <v>435000</v>
      </c>
      <c r="BI100">
        <v>-1</v>
      </c>
      <c r="BJ100" s="2">
        <v>-130336</v>
      </c>
      <c r="BK100" s="2">
        <v>1364000</v>
      </c>
      <c r="BL100" s="2">
        <v>47460855</v>
      </c>
      <c r="BM100" s="2">
        <v>67643000</v>
      </c>
      <c r="BN100" s="2">
        <v>8843584</v>
      </c>
      <c r="BO100" s="2">
        <v>12159000</v>
      </c>
      <c r="BP100" s="2">
        <v>27837491</v>
      </c>
      <c r="BQ100" s="2">
        <v>39681500</v>
      </c>
      <c r="BR100" s="2">
        <v>48286095</v>
      </c>
      <c r="BS100" s="2">
        <v>61226500</v>
      </c>
      <c r="BT100" s="3">
        <v>44414</v>
      </c>
      <c r="BU100" s="3">
        <v>44411</v>
      </c>
      <c r="BV100" s="3">
        <v>44416</v>
      </c>
      <c r="BW100">
        <v>4557</v>
      </c>
      <c r="BX100">
        <v>4557</v>
      </c>
      <c r="BY100" t="s">
        <v>108</v>
      </c>
      <c r="BZ100">
        <v>0</v>
      </c>
      <c r="CA100" s="2">
        <v>0</v>
      </c>
      <c r="CB100" s="2">
        <v>0</v>
      </c>
    </row>
    <row r="101" spans="1:80" x14ac:dyDescent="0.25">
      <c r="A101" t="str">
        <f t="shared" si="5"/>
        <v>11022</v>
      </c>
      <c r="B101" t="s">
        <v>303</v>
      </c>
      <c r="C101" t="s">
        <v>96</v>
      </c>
      <c r="D101" t="s">
        <v>304</v>
      </c>
      <c r="E101" t="s">
        <v>81</v>
      </c>
      <c r="F101" t="s">
        <v>82</v>
      </c>
      <c r="G101" t="s">
        <v>83</v>
      </c>
      <c r="H101" t="s">
        <v>97</v>
      </c>
      <c r="I101" t="s">
        <v>107</v>
      </c>
      <c r="J101" t="s">
        <v>103</v>
      </c>
      <c r="K101" t="s">
        <v>108</v>
      </c>
      <c r="L101" t="s">
        <v>93</v>
      </c>
      <c r="M101">
        <f t="shared" si="6"/>
        <v>11281</v>
      </c>
      <c r="N101" t="s">
        <v>468</v>
      </c>
      <c r="O101" t="str">
        <f t="shared" si="4"/>
        <v>S022M8A</v>
      </c>
      <c r="P101">
        <v>133700000</v>
      </c>
      <c r="Q101">
        <v>0</v>
      </c>
      <c r="R101">
        <f t="shared" si="7"/>
        <v>133700000</v>
      </c>
      <c r="S101" t="s">
        <v>119</v>
      </c>
      <c r="T101">
        <v>11281</v>
      </c>
      <c r="U101" s="2">
        <v>147060000</v>
      </c>
      <c r="V101" s="2">
        <v>163400000</v>
      </c>
      <c r="W101" s="2">
        <v>65366</v>
      </c>
      <c r="X101" s="2">
        <v>851101764</v>
      </c>
      <c r="Y101" s="2">
        <v>1064055650</v>
      </c>
      <c r="Z101" s="2">
        <v>1912</v>
      </c>
      <c r="AA101" s="2">
        <v>22385023</v>
      </c>
      <c r="AB101" s="2">
        <v>26101575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>
        <v>0</v>
      </c>
      <c r="AQ101">
        <v>0</v>
      </c>
      <c r="AR101" s="2">
        <v>1372394</v>
      </c>
      <c r="AS101" s="2">
        <v>2175250</v>
      </c>
      <c r="AT101" s="2">
        <v>64387</v>
      </c>
      <c r="AU101" s="2">
        <v>839827825</v>
      </c>
      <c r="AV101" s="2">
        <v>1049065800</v>
      </c>
      <c r="AW101">
        <v>0</v>
      </c>
      <c r="AX101" s="2">
        <v>0</v>
      </c>
      <c r="AY101" s="2">
        <v>0</v>
      </c>
      <c r="AZ101" s="2">
        <v>48</v>
      </c>
      <c r="BA101" s="2">
        <v>1000158</v>
      </c>
      <c r="BB101" s="2">
        <v>1401600</v>
      </c>
      <c r="BC101" s="2">
        <v>0</v>
      </c>
      <c r="BD101" s="2">
        <v>0</v>
      </c>
      <c r="BE101" s="2">
        <v>0</v>
      </c>
      <c r="BF101">
        <v>62</v>
      </c>
      <c r="BG101" s="2">
        <v>486781</v>
      </c>
      <c r="BH101" s="2">
        <v>631675</v>
      </c>
      <c r="BI101">
        <v>0</v>
      </c>
      <c r="BJ101" s="2">
        <v>38787</v>
      </c>
      <c r="BK101" s="2">
        <v>286200</v>
      </c>
      <c r="BL101" s="2">
        <v>357478874</v>
      </c>
      <c r="BM101" s="2">
        <v>400047025</v>
      </c>
      <c r="BN101" s="2">
        <v>82002519</v>
      </c>
      <c r="BO101" s="2">
        <v>111073525</v>
      </c>
      <c r="BP101" s="2">
        <v>109932962</v>
      </c>
      <c r="BQ101" s="2">
        <v>144724100</v>
      </c>
      <c r="BR101" s="2">
        <v>267807553</v>
      </c>
      <c r="BS101" s="2">
        <v>363582200</v>
      </c>
      <c r="BT101" s="3">
        <v>44414</v>
      </c>
      <c r="BU101" s="3">
        <v>44412</v>
      </c>
      <c r="BV101" s="3">
        <v>44416</v>
      </c>
      <c r="BW101">
        <v>64387</v>
      </c>
      <c r="BX101">
        <v>64387</v>
      </c>
      <c r="BY101" t="s">
        <v>108</v>
      </c>
      <c r="BZ101" s="2">
        <v>180</v>
      </c>
      <c r="CA101" s="2">
        <v>690886</v>
      </c>
      <c r="CB101" s="2">
        <v>977400</v>
      </c>
    </row>
    <row r="102" spans="1:80" x14ac:dyDescent="0.25">
      <c r="A102" t="str">
        <f t="shared" si="5"/>
        <v>11022</v>
      </c>
      <c r="B102" t="s">
        <v>303</v>
      </c>
      <c r="C102" t="s">
        <v>96</v>
      </c>
      <c r="D102" t="s">
        <v>304</v>
      </c>
      <c r="E102" t="s">
        <v>81</v>
      </c>
      <c r="F102" t="s">
        <v>82</v>
      </c>
      <c r="G102" t="s">
        <v>83</v>
      </c>
      <c r="H102" t="s">
        <v>97</v>
      </c>
      <c r="I102" t="s">
        <v>107</v>
      </c>
      <c r="J102" t="s">
        <v>103</v>
      </c>
      <c r="K102" t="s">
        <v>108</v>
      </c>
      <c r="L102" t="s">
        <v>93</v>
      </c>
      <c r="M102">
        <f t="shared" si="6"/>
        <v>11282</v>
      </c>
      <c r="N102" t="s">
        <v>469</v>
      </c>
      <c r="O102" t="str">
        <f t="shared" si="4"/>
        <v>S022M8B</v>
      </c>
      <c r="P102">
        <v>147600000</v>
      </c>
      <c r="Q102">
        <v>0</v>
      </c>
      <c r="R102">
        <f t="shared" si="7"/>
        <v>147600000</v>
      </c>
      <c r="S102" t="s">
        <v>119</v>
      </c>
      <c r="T102">
        <v>11282</v>
      </c>
      <c r="U102" s="2">
        <v>162360000</v>
      </c>
      <c r="V102" s="2">
        <v>180400000</v>
      </c>
      <c r="W102" s="2">
        <v>67487</v>
      </c>
      <c r="X102" s="2">
        <v>503843977</v>
      </c>
      <c r="Y102" s="2">
        <v>652337950</v>
      </c>
      <c r="Z102" s="2">
        <v>3673</v>
      </c>
      <c r="AA102" s="2">
        <v>20308936</v>
      </c>
      <c r="AB102" s="2">
        <v>23402950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1590</v>
      </c>
      <c r="AK102" s="2">
        <v>7589599</v>
      </c>
      <c r="AL102" s="2">
        <v>10556450</v>
      </c>
      <c r="AM102">
        <v>0</v>
      </c>
      <c r="AN102" s="2">
        <v>0</v>
      </c>
      <c r="AO102" s="2">
        <v>0</v>
      </c>
      <c r="AP102">
        <v>0</v>
      </c>
      <c r="AQ102">
        <v>0</v>
      </c>
      <c r="AR102" s="2">
        <v>934602</v>
      </c>
      <c r="AS102" s="2">
        <v>-1586745</v>
      </c>
      <c r="AT102" s="2">
        <v>63112</v>
      </c>
      <c r="AU102" s="2">
        <v>482112828</v>
      </c>
      <c r="AV102" s="2">
        <v>624023900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236</v>
      </c>
      <c r="BD102" s="2">
        <v>1269032</v>
      </c>
      <c r="BE102" s="2">
        <v>1635200</v>
      </c>
      <c r="BF102">
        <v>134</v>
      </c>
      <c r="BG102" s="2">
        <v>1397420</v>
      </c>
      <c r="BH102" s="2">
        <v>778750</v>
      </c>
      <c r="BI102">
        <v>0</v>
      </c>
      <c r="BJ102" s="2">
        <v>0</v>
      </c>
      <c r="BK102" s="2">
        <v>1785000</v>
      </c>
      <c r="BL102" s="2">
        <v>303610187</v>
      </c>
      <c r="BM102" s="2">
        <v>380030700</v>
      </c>
      <c r="BN102" s="2">
        <v>57553120</v>
      </c>
      <c r="BO102" s="2">
        <v>79446600</v>
      </c>
      <c r="BP102" s="2">
        <v>32311593</v>
      </c>
      <c r="BQ102" s="2">
        <v>43980100</v>
      </c>
      <c r="BR102" s="2">
        <v>50051070</v>
      </c>
      <c r="BS102" s="2">
        <v>69920500</v>
      </c>
      <c r="BT102" s="3">
        <v>44414</v>
      </c>
      <c r="BU102" s="3">
        <v>44413</v>
      </c>
      <c r="BV102" s="3">
        <v>44416</v>
      </c>
      <c r="BW102">
        <v>63112</v>
      </c>
      <c r="BX102">
        <v>63112</v>
      </c>
      <c r="BY102" t="s">
        <v>108</v>
      </c>
      <c r="BZ102" s="2">
        <v>0</v>
      </c>
      <c r="CA102" s="2">
        <v>0</v>
      </c>
      <c r="CB102" s="2">
        <v>0</v>
      </c>
    </row>
    <row r="103" spans="1:80" x14ac:dyDescent="0.25">
      <c r="A103" t="str">
        <f t="shared" si="5"/>
        <v>11022</v>
      </c>
      <c r="B103" t="s">
        <v>303</v>
      </c>
      <c r="C103" t="s">
        <v>96</v>
      </c>
      <c r="D103" t="s">
        <v>304</v>
      </c>
      <c r="E103" t="s">
        <v>81</v>
      </c>
      <c r="F103" t="s">
        <v>82</v>
      </c>
      <c r="G103" t="s">
        <v>83</v>
      </c>
      <c r="H103" t="s">
        <v>97</v>
      </c>
      <c r="I103" t="s">
        <v>107</v>
      </c>
      <c r="J103" t="s">
        <v>103</v>
      </c>
      <c r="K103" t="s">
        <v>108</v>
      </c>
      <c r="L103" t="s">
        <v>93</v>
      </c>
      <c r="M103">
        <f t="shared" si="6"/>
        <v>11283</v>
      </c>
      <c r="N103" t="s">
        <v>470</v>
      </c>
      <c r="O103" t="str">
        <f t="shared" si="4"/>
        <v>S022M8C</v>
      </c>
      <c r="P103">
        <v>68200000</v>
      </c>
      <c r="Q103">
        <v>0</v>
      </c>
      <c r="R103">
        <f t="shared" si="7"/>
        <v>68200000</v>
      </c>
      <c r="S103" t="s">
        <v>119</v>
      </c>
      <c r="T103">
        <v>11283</v>
      </c>
      <c r="U103" s="2">
        <v>75051000</v>
      </c>
      <c r="V103" s="2">
        <v>80700000</v>
      </c>
      <c r="W103" s="2">
        <v>30128</v>
      </c>
      <c r="X103" s="2">
        <v>252228303</v>
      </c>
      <c r="Y103" s="2">
        <v>319943430</v>
      </c>
      <c r="Z103" s="2">
        <v>1358</v>
      </c>
      <c r="AA103" s="2">
        <v>9751885</v>
      </c>
      <c r="AB103" s="2">
        <v>11094925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627</v>
      </c>
      <c r="AK103" s="2">
        <v>1884726</v>
      </c>
      <c r="AL103" s="2">
        <v>2741150</v>
      </c>
      <c r="AM103">
        <v>0</v>
      </c>
      <c r="AN103" s="2">
        <v>0</v>
      </c>
      <c r="AO103" s="2">
        <v>0</v>
      </c>
      <c r="AP103">
        <v>0</v>
      </c>
      <c r="AQ103">
        <v>0</v>
      </c>
      <c r="AR103" s="2">
        <v>367948</v>
      </c>
      <c r="AS103" s="2">
        <v>12515</v>
      </c>
      <c r="AT103" s="2">
        <v>28591</v>
      </c>
      <c r="AU103" s="2">
        <v>243401731</v>
      </c>
      <c r="AV103" s="2">
        <v>307323330</v>
      </c>
      <c r="AW103" s="2">
        <v>0</v>
      </c>
      <c r="AX103" s="2">
        <v>0</v>
      </c>
      <c r="AY103" s="2">
        <v>0</v>
      </c>
      <c r="AZ103">
        <v>120</v>
      </c>
      <c r="BA103" s="2">
        <v>1549963</v>
      </c>
      <c r="BB103" s="2">
        <v>1800000</v>
      </c>
      <c r="BC103" s="2">
        <v>0</v>
      </c>
      <c r="BD103" s="2">
        <v>0</v>
      </c>
      <c r="BE103" s="2">
        <v>0</v>
      </c>
      <c r="BF103">
        <v>71</v>
      </c>
      <c r="BG103" s="2">
        <v>271519</v>
      </c>
      <c r="BH103" s="2">
        <v>173700</v>
      </c>
      <c r="BI103">
        <v>0</v>
      </c>
      <c r="BJ103" s="2">
        <v>-60174</v>
      </c>
      <c r="BK103" s="2">
        <v>1937100</v>
      </c>
      <c r="BL103" s="2">
        <v>83122351</v>
      </c>
      <c r="BM103" s="2">
        <v>103674115</v>
      </c>
      <c r="BN103" s="2">
        <v>54487098</v>
      </c>
      <c r="BO103" s="2">
        <v>70926300</v>
      </c>
      <c r="BP103" s="2">
        <v>45072579</v>
      </c>
      <c r="BQ103" s="2">
        <v>56581800</v>
      </c>
      <c r="BR103" s="2">
        <v>55121563</v>
      </c>
      <c r="BS103" s="2">
        <v>69167915</v>
      </c>
      <c r="BT103" s="3">
        <v>44414</v>
      </c>
      <c r="BU103" s="3">
        <v>44413</v>
      </c>
      <c r="BV103" s="3">
        <v>44416</v>
      </c>
      <c r="BW103">
        <v>28591</v>
      </c>
      <c r="BX103">
        <v>28591</v>
      </c>
      <c r="BY103" t="s">
        <v>108</v>
      </c>
      <c r="BZ103">
        <v>0</v>
      </c>
      <c r="CA103" s="2">
        <v>0</v>
      </c>
      <c r="CB103" s="2">
        <v>0</v>
      </c>
    </row>
    <row r="104" spans="1:80" x14ac:dyDescent="0.25">
      <c r="A104" t="str">
        <f t="shared" si="5"/>
        <v>11022</v>
      </c>
      <c r="B104" t="s">
        <v>303</v>
      </c>
      <c r="C104" t="s">
        <v>80</v>
      </c>
      <c r="D104" t="s">
        <v>304</v>
      </c>
      <c r="E104" t="s">
        <v>81</v>
      </c>
      <c r="F104" t="s">
        <v>82</v>
      </c>
      <c r="G104" t="s">
        <v>83</v>
      </c>
      <c r="H104" t="s">
        <v>115</v>
      </c>
      <c r="I104" t="s">
        <v>120</v>
      </c>
      <c r="J104" t="s">
        <v>121</v>
      </c>
      <c r="K104" t="s">
        <v>108</v>
      </c>
      <c r="L104" t="s">
        <v>93</v>
      </c>
      <c r="M104">
        <f t="shared" si="6"/>
        <v>11384</v>
      </c>
      <c r="N104" t="s">
        <v>471</v>
      </c>
      <c r="O104" t="str">
        <f t="shared" si="4"/>
        <v>S022M8D</v>
      </c>
      <c r="P104">
        <v>66100000</v>
      </c>
      <c r="Q104">
        <v>0</v>
      </c>
      <c r="R104">
        <f t="shared" si="7"/>
        <v>66100000</v>
      </c>
      <c r="S104" t="s">
        <v>119</v>
      </c>
      <c r="T104">
        <v>11384</v>
      </c>
      <c r="U104" s="2">
        <v>72716000</v>
      </c>
      <c r="V104" s="2">
        <v>74200000</v>
      </c>
      <c r="W104" s="2">
        <v>5414</v>
      </c>
      <c r="X104" s="2">
        <v>75323968</v>
      </c>
      <c r="Y104" s="2">
        <v>99361900</v>
      </c>
      <c r="Z104" s="2">
        <v>276</v>
      </c>
      <c r="AA104" s="2">
        <v>8559266</v>
      </c>
      <c r="AB104" s="2">
        <v>9173650</v>
      </c>
      <c r="AC104" s="2">
        <v>20</v>
      </c>
      <c r="AD104" s="2">
        <v>139091</v>
      </c>
      <c r="AE104" s="2">
        <v>180000</v>
      </c>
      <c r="AF104" s="2">
        <v>163636</v>
      </c>
      <c r="AG104" s="2">
        <v>161</v>
      </c>
      <c r="AH104" s="2">
        <v>5208028</v>
      </c>
      <c r="AI104" s="2">
        <v>6486900</v>
      </c>
      <c r="AJ104">
        <v>338</v>
      </c>
      <c r="AK104" s="2">
        <v>2072152</v>
      </c>
      <c r="AL104" s="2">
        <v>3056900</v>
      </c>
      <c r="AM104" s="2">
        <v>0</v>
      </c>
      <c r="AN104" s="2">
        <v>0</v>
      </c>
      <c r="AO104" s="2">
        <v>0</v>
      </c>
      <c r="AP104">
        <v>0</v>
      </c>
      <c r="AQ104">
        <v>0</v>
      </c>
      <c r="AR104" s="2">
        <v>343632</v>
      </c>
      <c r="AS104" s="2">
        <v>409138</v>
      </c>
      <c r="AT104" s="2">
        <v>5041</v>
      </c>
      <c r="AU104" s="2">
        <v>71075077</v>
      </c>
      <c r="AV104" s="2">
        <v>93867200</v>
      </c>
      <c r="AW104" s="2">
        <v>6</v>
      </c>
      <c r="AX104" s="2">
        <v>200004</v>
      </c>
      <c r="AY104" s="2">
        <v>287400</v>
      </c>
      <c r="AZ104">
        <v>0</v>
      </c>
      <c r="BA104">
        <v>0</v>
      </c>
      <c r="BB104">
        <v>0</v>
      </c>
      <c r="BC104" s="2">
        <v>767</v>
      </c>
      <c r="BD104" s="2">
        <v>7532509</v>
      </c>
      <c r="BE104" s="2">
        <v>10478500</v>
      </c>
      <c r="BF104">
        <v>15</v>
      </c>
      <c r="BG104" s="2">
        <v>412695</v>
      </c>
      <c r="BH104" s="2">
        <v>185000</v>
      </c>
      <c r="BI104">
        <v>0</v>
      </c>
      <c r="BJ104" s="2">
        <v>5075</v>
      </c>
      <c r="BK104" s="2">
        <v>1035000</v>
      </c>
      <c r="BL104" s="2">
        <v>46590667</v>
      </c>
      <c r="BM104" s="2">
        <v>60756850</v>
      </c>
      <c r="BN104" s="2">
        <v>19870076</v>
      </c>
      <c r="BO104" s="2">
        <v>26390700</v>
      </c>
      <c r="BP104" s="2">
        <v>1202386</v>
      </c>
      <c r="BQ104" s="2">
        <v>1726800</v>
      </c>
      <c r="BR104" s="2">
        <v>1440411</v>
      </c>
      <c r="BS104" s="2">
        <v>2022750</v>
      </c>
      <c r="BT104" s="3">
        <v>44414</v>
      </c>
      <c r="BU104" s="3">
        <v>44414</v>
      </c>
      <c r="BV104" s="3">
        <v>44416</v>
      </c>
      <c r="BW104">
        <v>5041</v>
      </c>
      <c r="BX104">
        <v>5041</v>
      </c>
      <c r="BY104" t="s">
        <v>108</v>
      </c>
      <c r="BZ104">
        <v>0</v>
      </c>
      <c r="CA104" s="2">
        <v>0</v>
      </c>
      <c r="CB104" s="2">
        <v>0</v>
      </c>
    </row>
    <row r="105" spans="1:80" x14ac:dyDescent="0.25">
      <c r="A105" t="str">
        <f t="shared" si="5"/>
        <v>11026</v>
      </c>
      <c r="B105" t="s">
        <v>305</v>
      </c>
      <c r="C105" t="s">
        <v>80</v>
      </c>
      <c r="D105" t="s">
        <v>306</v>
      </c>
      <c r="E105" t="s">
        <v>81</v>
      </c>
      <c r="F105" t="s">
        <v>82</v>
      </c>
      <c r="G105" t="s">
        <v>83</v>
      </c>
      <c r="H105" t="s">
        <v>115</v>
      </c>
      <c r="I105" t="s">
        <v>120</v>
      </c>
      <c r="J105" t="s">
        <v>121</v>
      </c>
      <c r="K105" t="s">
        <v>108</v>
      </c>
      <c r="L105" t="s">
        <v>93</v>
      </c>
      <c r="M105">
        <f t="shared" si="6"/>
        <v>11161</v>
      </c>
      <c r="N105" t="s">
        <v>463</v>
      </c>
      <c r="O105" t="str">
        <f t="shared" si="4"/>
        <v>S026M6A</v>
      </c>
      <c r="P105">
        <v>3600000</v>
      </c>
      <c r="Q105">
        <v>0</v>
      </c>
      <c r="R105">
        <f t="shared" si="7"/>
        <v>3600000</v>
      </c>
      <c r="S105" t="s">
        <v>122</v>
      </c>
      <c r="T105">
        <v>11161</v>
      </c>
      <c r="U105" s="2">
        <v>3990000</v>
      </c>
      <c r="V105" s="2">
        <v>5700000</v>
      </c>
      <c r="W105" s="2">
        <v>2270</v>
      </c>
      <c r="X105" s="2">
        <v>62028154</v>
      </c>
      <c r="Y105" s="2">
        <v>102788800</v>
      </c>
      <c r="Z105">
        <v>16</v>
      </c>
      <c r="AA105" s="2">
        <v>580028</v>
      </c>
      <c r="AB105" s="2">
        <v>848200</v>
      </c>
      <c r="AC105">
        <v>0</v>
      </c>
      <c r="AD105">
        <v>0</v>
      </c>
      <c r="AE105">
        <v>0</v>
      </c>
      <c r="AF105">
        <v>0</v>
      </c>
      <c r="AG105">
        <v>0</v>
      </c>
      <c r="AH105" s="2">
        <v>0</v>
      </c>
      <c r="AI105" s="2">
        <v>0</v>
      </c>
      <c r="AJ105">
        <v>0</v>
      </c>
      <c r="AK105" s="2">
        <v>0</v>
      </c>
      <c r="AL105" s="2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s="2">
        <v>210170</v>
      </c>
      <c r="AS105" s="2">
        <v>35591</v>
      </c>
      <c r="AT105" s="2">
        <v>2261</v>
      </c>
      <c r="AU105" s="2">
        <v>61732109</v>
      </c>
      <c r="AV105" s="2">
        <v>102301400</v>
      </c>
      <c r="AW105">
        <v>0</v>
      </c>
      <c r="AX105" s="2">
        <v>0</v>
      </c>
      <c r="AY105" s="2">
        <v>0</v>
      </c>
      <c r="AZ105">
        <v>0</v>
      </c>
      <c r="BA105" s="2">
        <v>0</v>
      </c>
      <c r="BB105" s="2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2">
        <v>0</v>
      </c>
      <c r="BK105" s="2">
        <v>0</v>
      </c>
      <c r="BL105" s="2">
        <v>11108613</v>
      </c>
      <c r="BM105" s="2">
        <v>20358500</v>
      </c>
      <c r="BN105" s="2">
        <v>4357536</v>
      </c>
      <c r="BO105" s="2">
        <v>8689900</v>
      </c>
      <c r="BP105" s="2">
        <v>5561677</v>
      </c>
      <c r="BQ105" s="2">
        <v>9685400</v>
      </c>
      <c r="BR105" s="2">
        <v>40080695</v>
      </c>
      <c r="BS105" s="2">
        <v>62272100</v>
      </c>
      <c r="BT105" s="3">
        <v>44414</v>
      </c>
      <c r="BU105" s="3">
        <v>44406</v>
      </c>
      <c r="BV105" s="3">
        <v>44416</v>
      </c>
      <c r="BW105">
        <v>2261</v>
      </c>
      <c r="BX105">
        <v>2261</v>
      </c>
      <c r="BY105" t="s">
        <v>108</v>
      </c>
      <c r="BZ105">
        <v>0</v>
      </c>
      <c r="CA105">
        <v>0</v>
      </c>
      <c r="CB105">
        <v>0</v>
      </c>
    </row>
    <row r="106" spans="1:80" x14ac:dyDescent="0.25">
      <c r="A106" t="str">
        <f t="shared" si="5"/>
        <v>11026</v>
      </c>
      <c r="B106" t="s">
        <v>305</v>
      </c>
      <c r="C106" t="s">
        <v>80</v>
      </c>
      <c r="D106" t="s">
        <v>306</v>
      </c>
      <c r="E106" t="s">
        <v>81</v>
      </c>
      <c r="F106" t="s">
        <v>82</v>
      </c>
      <c r="G106" t="s">
        <v>83</v>
      </c>
      <c r="H106" t="s">
        <v>115</v>
      </c>
      <c r="I106" t="s">
        <v>120</v>
      </c>
      <c r="J106" t="s">
        <v>121</v>
      </c>
      <c r="K106" t="s">
        <v>108</v>
      </c>
      <c r="L106" t="s">
        <v>93</v>
      </c>
      <c r="M106">
        <f t="shared" si="6"/>
        <v>11162</v>
      </c>
      <c r="N106" t="s">
        <v>464</v>
      </c>
      <c r="O106" t="str">
        <f t="shared" si="4"/>
        <v>S026M6B</v>
      </c>
      <c r="P106">
        <v>800000</v>
      </c>
      <c r="Q106">
        <v>200000</v>
      </c>
      <c r="R106">
        <f t="shared" si="7"/>
        <v>1000000</v>
      </c>
      <c r="S106" t="s">
        <v>122</v>
      </c>
      <c r="T106">
        <v>11162</v>
      </c>
      <c r="U106" s="2">
        <v>910000</v>
      </c>
      <c r="V106" s="2">
        <v>1300000</v>
      </c>
      <c r="W106" s="2">
        <v>1032</v>
      </c>
      <c r="X106" s="2">
        <v>12166470</v>
      </c>
      <c r="Y106" s="2">
        <v>17894600</v>
      </c>
      <c r="Z106">
        <v>10</v>
      </c>
      <c r="AA106" s="2">
        <v>255727</v>
      </c>
      <c r="AB106" s="2">
        <v>354800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 s="2">
        <v>0</v>
      </c>
      <c r="AL106" s="2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 s="2">
        <v>73500</v>
      </c>
      <c r="AS106" s="2">
        <v>-25996</v>
      </c>
      <c r="AT106" s="2">
        <v>1029</v>
      </c>
      <c r="AU106" s="2">
        <v>12074875</v>
      </c>
      <c r="AV106" s="2">
        <v>17774600</v>
      </c>
      <c r="AW106">
        <v>0</v>
      </c>
      <c r="AX106">
        <v>0</v>
      </c>
      <c r="AY106">
        <v>0</v>
      </c>
      <c r="AZ106">
        <v>0</v>
      </c>
      <c r="BA106" s="2">
        <v>0</v>
      </c>
      <c r="BB106" s="2">
        <v>0</v>
      </c>
      <c r="BC106">
        <v>0</v>
      </c>
      <c r="BD106">
        <v>0</v>
      </c>
      <c r="BE106">
        <v>0</v>
      </c>
      <c r="BF106">
        <v>0</v>
      </c>
      <c r="BG106" s="2">
        <v>0</v>
      </c>
      <c r="BH106" s="2">
        <v>0</v>
      </c>
      <c r="BI106">
        <v>0</v>
      </c>
      <c r="BJ106">
        <v>0</v>
      </c>
      <c r="BK106">
        <v>0</v>
      </c>
      <c r="BL106" s="2">
        <v>3887153</v>
      </c>
      <c r="BM106" s="2">
        <v>7057000</v>
      </c>
      <c r="BN106" s="2">
        <v>0</v>
      </c>
      <c r="BO106" s="2">
        <v>-56400</v>
      </c>
      <c r="BP106" s="2">
        <v>0</v>
      </c>
      <c r="BQ106" s="2">
        <v>0</v>
      </c>
      <c r="BR106" s="2">
        <v>8187722</v>
      </c>
      <c r="BS106" s="2">
        <v>10774000</v>
      </c>
      <c r="BT106" s="3">
        <v>44414</v>
      </c>
      <c r="BU106" s="3">
        <v>44409</v>
      </c>
      <c r="BV106" s="3">
        <v>44416</v>
      </c>
      <c r="BW106">
        <v>1029</v>
      </c>
      <c r="BX106">
        <v>1029</v>
      </c>
      <c r="BY106" t="s">
        <v>108</v>
      </c>
      <c r="BZ106">
        <v>0</v>
      </c>
      <c r="CA106" s="2">
        <v>0</v>
      </c>
      <c r="CB106" s="2">
        <v>0</v>
      </c>
    </row>
    <row r="107" spans="1:80" x14ac:dyDescent="0.25">
      <c r="A107" t="str">
        <f t="shared" si="5"/>
        <v>11026</v>
      </c>
      <c r="B107" t="s">
        <v>305</v>
      </c>
      <c r="C107" t="s">
        <v>80</v>
      </c>
      <c r="D107" t="s">
        <v>306</v>
      </c>
      <c r="E107" t="s">
        <v>81</v>
      </c>
      <c r="F107" t="s">
        <v>82</v>
      </c>
      <c r="G107" t="s">
        <v>83</v>
      </c>
      <c r="H107" t="s">
        <v>115</v>
      </c>
      <c r="I107" t="s">
        <v>120</v>
      </c>
      <c r="J107" t="s">
        <v>121</v>
      </c>
      <c r="K107" t="s">
        <v>108</v>
      </c>
      <c r="L107" t="s">
        <v>93</v>
      </c>
      <c r="M107">
        <f t="shared" si="6"/>
        <v>11171</v>
      </c>
      <c r="N107" t="s">
        <v>465</v>
      </c>
      <c r="O107" t="str">
        <f t="shared" si="4"/>
        <v>S026M7A</v>
      </c>
      <c r="P107">
        <v>4000000</v>
      </c>
      <c r="Q107">
        <v>1200000</v>
      </c>
      <c r="R107">
        <f t="shared" si="7"/>
        <v>5200000</v>
      </c>
      <c r="S107" t="s">
        <v>122</v>
      </c>
      <c r="T107">
        <v>11171</v>
      </c>
      <c r="U107" s="2">
        <v>4425000</v>
      </c>
      <c r="V107" s="2">
        <v>5900000</v>
      </c>
      <c r="W107" s="2">
        <v>1709</v>
      </c>
      <c r="X107" s="2">
        <v>49611261</v>
      </c>
      <c r="Y107" s="2">
        <v>89259900</v>
      </c>
      <c r="Z107" s="2">
        <v>45</v>
      </c>
      <c r="AA107" s="2">
        <v>1996819</v>
      </c>
      <c r="AB107" s="2">
        <v>2656000</v>
      </c>
      <c r="AC107">
        <v>0</v>
      </c>
      <c r="AD107">
        <v>0</v>
      </c>
      <c r="AE107">
        <v>0</v>
      </c>
      <c r="AF107">
        <v>0</v>
      </c>
      <c r="AG107">
        <v>0</v>
      </c>
      <c r="AH107" s="2">
        <v>0</v>
      </c>
      <c r="AI107" s="2">
        <v>0</v>
      </c>
      <c r="AJ107">
        <v>0</v>
      </c>
      <c r="AK107">
        <v>0</v>
      </c>
      <c r="AL107">
        <v>0</v>
      </c>
      <c r="AM107">
        <v>0</v>
      </c>
      <c r="AN107" s="2">
        <v>0</v>
      </c>
      <c r="AO107" s="2">
        <v>0</v>
      </c>
      <c r="AP107">
        <v>0</v>
      </c>
      <c r="AQ107">
        <v>0</v>
      </c>
      <c r="AR107" s="2">
        <v>504500</v>
      </c>
      <c r="AS107" s="2">
        <v>360358</v>
      </c>
      <c r="AT107" s="2">
        <v>1707</v>
      </c>
      <c r="AU107" s="2">
        <v>48881195</v>
      </c>
      <c r="AV107" s="2">
        <v>88094900</v>
      </c>
      <c r="AW107">
        <v>0</v>
      </c>
      <c r="AX107" s="2">
        <v>0</v>
      </c>
      <c r="AY107" s="2">
        <v>0</v>
      </c>
      <c r="AZ107">
        <v>96</v>
      </c>
      <c r="BA107" s="2">
        <v>2224908</v>
      </c>
      <c r="BB107" s="2">
        <v>2994000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2">
        <v>0</v>
      </c>
      <c r="BK107" s="2">
        <v>0</v>
      </c>
      <c r="BL107" s="2">
        <v>32808714</v>
      </c>
      <c r="BM107" s="2">
        <v>54981900</v>
      </c>
      <c r="BN107" s="2">
        <v>8846990</v>
      </c>
      <c r="BO107" s="2">
        <v>15709000</v>
      </c>
      <c r="BP107" s="2">
        <v>5107961</v>
      </c>
      <c r="BQ107" s="2">
        <v>8472500</v>
      </c>
      <c r="BR107" s="2">
        <v>1556719</v>
      </c>
      <c r="BS107" s="2">
        <v>7836500</v>
      </c>
      <c r="BT107" s="3">
        <v>44414</v>
      </c>
      <c r="BU107" s="3">
        <v>44411</v>
      </c>
      <c r="BV107" s="3">
        <v>44416</v>
      </c>
      <c r="BW107">
        <v>1707</v>
      </c>
      <c r="BX107">
        <v>1707</v>
      </c>
      <c r="BY107" t="s">
        <v>108</v>
      </c>
      <c r="BZ107">
        <v>36</v>
      </c>
      <c r="CA107" s="2">
        <v>684593</v>
      </c>
      <c r="CB107" s="2">
        <v>1164000</v>
      </c>
    </row>
    <row r="108" spans="1:80" x14ac:dyDescent="0.25">
      <c r="A108" t="str">
        <f t="shared" si="5"/>
        <v>11026</v>
      </c>
      <c r="B108" t="s">
        <v>305</v>
      </c>
      <c r="C108" t="s">
        <v>80</v>
      </c>
      <c r="D108" t="s">
        <v>306</v>
      </c>
      <c r="E108" t="s">
        <v>81</v>
      </c>
      <c r="F108" t="s">
        <v>82</v>
      </c>
      <c r="G108" t="s">
        <v>83</v>
      </c>
      <c r="H108" t="s">
        <v>115</v>
      </c>
      <c r="I108" t="s">
        <v>120</v>
      </c>
      <c r="J108" t="s">
        <v>121</v>
      </c>
      <c r="K108" t="s">
        <v>108</v>
      </c>
      <c r="L108" t="s">
        <v>93</v>
      </c>
      <c r="M108">
        <f t="shared" si="6"/>
        <v>11172</v>
      </c>
      <c r="N108" t="s">
        <v>466</v>
      </c>
      <c r="O108" t="str">
        <f t="shared" si="4"/>
        <v>S026M7B</v>
      </c>
      <c r="P108">
        <v>3700000</v>
      </c>
      <c r="Q108">
        <v>0</v>
      </c>
      <c r="R108">
        <f t="shared" si="7"/>
        <v>3700000</v>
      </c>
      <c r="S108" t="s">
        <v>122</v>
      </c>
      <c r="T108">
        <v>11172</v>
      </c>
      <c r="U108" s="2">
        <v>4081000</v>
      </c>
      <c r="V108" s="2">
        <v>5300000</v>
      </c>
      <c r="W108" s="2">
        <v>2009</v>
      </c>
      <c r="X108" s="2">
        <v>46972306</v>
      </c>
      <c r="Y108" s="2">
        <v>75265900</v>
      </c>
      <c r="Z108">
        <v>21</v>
      </c>
      <c r="AA108" s="2">
        <v>652229</v>
      </c>
      <c r="AB108" s="2">
        <v>918400</v>
      </c>
      <c r="AC108">
        <v>0</v>
      </c>
      <c r="AD108">
        <v>0</v>
      </c>
      <c r="AE108">
        <v>0</v>
      </c>
      <c r="AF108">
        <v>0</v>
      </c>
      <c r="AG108">
        <v>0</v>
      </c>
      <c r="AH108" s="2">
        <v>0</v>
      </c>
      <c r="AI108" s="2">
        <v>0</v>
      </c>
      <c r="AJ108">
        <v>0</v>
      </c>
      <c r="AK108" s="2">
        <v>0</v>
      </c>
      <c r="AL108" s="2">
        <v>0</v>
      </c>
      <c r="AM108">
        <v>0</v>
      </c>
      <c r="AN108" s="2">
        <v>0</v>
      </c>
      <c r="AO108" s="2">
        <v>0</v>
      </c>
      <c r="AP108">
        <v>0</v>
      </c>
      <c r="AQ108">
        <v>0</v>
      </c>
      <c r="AR108" s="2">
        <v>200950</v>
      </c>
      <c r="AS108" s="2">
        <v>113855</v>
      </c>
      <c r="AT108" s="2">
        <v>1997</v>
      </c>
      <c r="AU108" s="2">
        <v>46615780</v>
      </c>
      <c r="AV108" s="2">
        <v>74653900</v>
      </c>
      <c r="AW108">
        <v>0</v>
      </c>
      <c r="AX108" s="2">
        <v>0</v>
      </c>
      <c r="AY108" s="2">
        <v>0</v>
      </c>
      <c r="AZ108">
        <v>368</v>
      </c>
      <c r="BA108" s="2">
        <v>7196056</v>
      </c>
      <c r="BB108" s="2">
        <v>12190500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 s="2">
        <v>0</v>
      </c>
      <c r="BL108" s="2">
        <v>12140275</v>
      </c>
      <c r="BM108" s="2">
        <v>22091000</v>
      </c>
      <c r="BN108" s="2">
        <v>9070993</v>
      </c>
      <c r="BO108" s="2">
        <v>14082000</v>
      </c>
      <c r="BP108" s="2">
        <v>4855702</v>
      </c>
      <c r="BQ108" s="2">
        <v>7140000</v>
      </c>
      <c r="BR108" s="2">
        <v>18442934</v>
      </c>
      <c r="BS108" s="2">
        <v>27591900</v>
      </c>
      <c r="BT108" s="3">
        <v>44414</v>
      </c>
      <c r="BU108" s="3">
        <v>44406</v>
      </c>
      <c r="BV108" s="3">
        <v>44416</v>
      </c>
      <c r="BW108">
        <v>1997</v>
      </c>
      <c r="BX108">
        <v>1997</v>
      </c>
      <c r="BY108" t="s">
        <v>108</v>
      </c>
      <c r="BZ108">
        <v>0</v>
      </c>
      <c r="CA108" s="2">
        <v>0</v>
      </c>
      <c r="CB108" s="2">
        <v>0</v>
      </c>
    </row>
    <row r="109" spans="1:80" x14ac:dyDescent="0.25">
      <c r="A109" t="str">
        <f t="shared" si="5"/>
        <v>11026</v>
      </c>
      <c r="B109" t="s">
        <v>305</v>
      </c>
      <c r="C109" t="s">
        <v>80</v>
      </c>
      <c r="D109" t="s">
        <v>306</v>
      </c>
      <c r="E109" t="s">
        <v>81</v>
      </c>
      <c r="F109" t="s">
        <v>82</v>
      </c>
      <c r="G109" t="s">
        <v>83</v>
      </c>
      <c r="H109" t="s">
        <v>115</v>
      </c>
      <c r="I109" t="s">
        <v>120</v>
      </c>
      <c r="J109" t="s">
        <v>121</v>
      </c>
      <c r="K109" t="s">
        <v>108</v>
      </c>
      <c r="L109" t="s">
        <v>93</v>
      </c>
      <c r="M109">
        <f t="shared" si="6"/>
        <v>11173</v>
      </c>
      <c r="N109" t="s">
        <v>467</v>
      </c>
      <c r="O109" t="str">
        <f t="shared" si="4"/>
        <v>S026M7C</v>
      </c>
      <c r="P109">
        <v>3600000</v>
      </c>
      <c r="Q109">
        <v>400000</v>
      </c>
      <c r="R109">
        <f t="shared" si="7"/>
        <v>4000000</v>
      </c>
      <c r="S109" t="s">
        <v>122</v>
      </c>
      <c r="T109">
        <v>11173</v>
      </c>
      <c r="U109" s="2">
        <v>3995000</v>
      </c>
      <c r="V109" s="2">
        <v>4700000</v>
      </c>
      <c r="W109" s="2">
        <v>1971</v>
      </c>
      <c r="X109" s="2">
        <v>54824203</v>
      </c>
      <c r="Y109" s="2">
        <v>73186000</v>
      </c>
      <c r="Z109">
        <v>11</v>
      </c>
      <c r="AA109" s="2">
        <v>228636</v>
      </c>
      <c r="AB109" s="2">
        <v>271500</v>
      </c>
      <c r="AC109">
        <v>0</v>
      </c>
      <c r="AD109" s="2">
        <v>0</v>
      </c>
      <c r="AE109" s="2">
        <v>0</v>
      </c>
      <c r="AF109" s="2">
        <v>0</v>
      </c>
      <c r="AG109">
        <v>0</v>
      </c>
      <c r="AH109" s="2">
        <v>0</v>
      </c>
      <c r="AI109" s="2">
        <v>0</v>
      </c>
      <c r="AJ109">
        <v>0</v>
      </c>
      <c r="AK109" s="2">
        <v>0</v>
      </c>
      <c r="AL109" s="2">
        <v>0</v>
      </c>
      <c r="AM109">
        <v>2</v>
      </c>
      <c r="AN109" s="2">
        <v>440869</v>
      </c>
      <c r="AO109" s="2">
        <v>678000</v>
      </c>
      <c r="AP109">
        <v>0</v>
      </c>
      <c r="AQ109">
        <v>0</v>
      </c>
      <c r="AR109" s="2">
        <v>20000</v>
      </c>
      <c r="AS109" s="2">
        <v>-12183</v>
      </c>
      <c r="AT109" s="2">
        <v>1958</v>
      </c>
      <c r="AU109" s="2">
        <v>54142516</v>
      </c>
      <c r="AV109" s="2">
        <v>72236500</v>
      </c>
      <c r="AW109">
        <v>0</v>
      </c>
      <c r="AX109" s="2">
        <v>0</v>
      </c>
      <c r="AY109" s="2">
        <v>0</v>
      </c>
      <c r="AZ109">
        <v>0</v>
      </c>
      <c r="BA109">
        <v>0</v>
      </c>
      <c r="BB109">
        <v>0</v>
      </c>
      <c r="BC109">
        <v>0</v>
      </c>
      <c r="BD109" s="2">
        <v>0</v>
      </c>
      <c r="BE109" s="2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 s="2">
        <v>24207356</v>
      </c>
      <c r="BM109" s="2">
        <v>35177000</v>
      </c>
      <c r="BN109" s="2">
        <v>3405428</v>
      </c>
      <c r="BO109" s="2">
        <v>5414000</v>
      </c>
      <c r="BP109" s="2">
        <v>8181051</v>
      </c>
      <c r="BQ109" s="2">
        <v>10886000</v>
      </c>
      <c r="BR109" s="2">
        <v>18075450</v>
      </c>
      <c r="BS109" s="2">
        <v>20364500</v>
      </c>
      <c r="BT109" s="3">
        <v>44414</v>
      </c>
      <c r="BU109" s="3">
        <v>44406</v>
      </c>
      <c r="BV109" s="3">
        <v>44416</v>
      </c>
      <c r="BW109">
        <v>1958</v>
      </c>
      <c r="BX109">
        <v>1958</v>
      </c>
      <c r="BY109" t="s">
        <v>108</v>
      </c>
      <c r="BZ109">
        <v>0</v>
      </c>
      <c r="CA109">
        <v>0</v>
      </c>
      <c r="CB109">
        <v>0</v>
      </c>
    </row>
    <row r="110" spans="1:80" x14ac:dyDescent="0.25">
      <c r="A110" t="str">
        <f t="shared" si="5"/>
        <v>11026</v>
      </c>
      <c r="B110" t="s">
        <v>305</v>
      </c>
      <c r="C110" t="s">
        <v>80</v>
      </c>
      <c r="D110" t="s">
        <v>306</v>
      </c>
      <c r="E110" t="s">
        <v>81</v>
      </c>
      <c r="F110" t="s">
        <v>82</v>
      </c>
      <c r="G110" t="s">
        <v>83</v>
      </c>
      <c r="H110" t="s">
        <v>115</v>
      </c>
      <c r="I110" t="s">
        <v>120</v>
      </c>
      <c r="J110" t="s">
        <v>121</v>
      </c>
      <c r="K110" t="s">
        <v>108</v>
      </c>
      <c r="L110" t="s">
        <v>93</v>
      </c>
      <c r="M110">
        <f t="shared" si="6"/>
        <v>11281</v>
      </c>
      <c r="N110" t="s">
        <v>468</v>
      </c>
      <c r="O110" t="str">
        <f t="shared" si="4"/>
        <v>S026M8A</v>
      </c>
      <c r="P110">
        <v>35100000</v>
      </c>
      <c r="Q110">
        <v>0</v>
      </c>
      <c r="R110">
        <f t="shared" si="7"/>
        <v>35100000</v>
      </c>
      <c r="S110" t="s">
        <v>122</v>
      </c>
      <c r="T110">
        <v>11281</v>
      </c>
      <c r="U110" s="2">
        <v>38610000</v>
      </c>
      <c r="V110" s="2">
        <v>42900000</v>
      </c>
      <c r="W110" s="2">
        <v>45255</v>
      </c>
      <c r="X110" s="2">
        <v>468314465</v>
      </c>
      <c r="Y110" s="2">
        <v>635709750</v>
      </c>
      <c r="Z110" s="2">
        <v>719</v>
      </c>
      <c r="AA110" s="2">
        <v>6503567</v>
      </c>
      <c r="AB110" s="2">
        <v>7492825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>
        <v>0</v>
      </c>
      <c r="AK110" s="2">
        <v>0</v>
      </c>
      <c r="AL110" s="2">
        <v>0</v>
      </c>
      <c r="AM110">
        <v>0</v>
      </c>
      <c r="AN110" s="2">
        <v>0</v>
      </c>
      <c r="AO110" s="2">
        <v>0</v>
      </c>
      <c r="AP110">
        <v>0</v>
      </c>
      <c r="AQ110">
        <v>0</v>
      </c>
      <c r="AR110" s="2">
        <v>318295</v>
      </c>
      <c r="AS110" s="2">
        <v>582648</v>
      </c>
      <c r="AT110" s="2">
        <v>44923</v>
      </c>
      <c r="AU110" s="2">
        <v>465506531</v>
      </c>
      <c r="AV110" s="2">
        <v>631760075</v>
      </c>
      <c r="AW110">
        <v>0</v>
      </c>
      <c r="AX110" s="2">
        <v>0</v>
      </c>
      <c r="AY110" s="2">
        <v>0</v>
      </c>
      <c r="AZ110">
        <v>10</v>
      </c>
      <c r="BA110" s="2">
        <v>476864</v>
      </c>
      <c r="BB110" s="2">
        <v>636250</v>
      </c>
      <c r="BC110" s="2">
        <v>570</v>
      </c>
      <c r="BD110" s="2">
        <v>1545926</v>
      </c>
      <c r="BE110" s="2">
        <v>2043300</v>
      </c>
      <c r="BF110">
        <v>20</v>
      </c>
      <c r="BG110" s="2">
        <v>254187</v>
      </c>
      <c r="BH110" s="2">
        <v>129450</v>
      </c>
      <c r="BI110">
        <v>0</v>
      </c>
      <c r="BJ110" s="2">
        <v>58523</v>
      </c>
      <c r="BK110" s="2">
        <v>838150</v>
      </c>
      <c r="BL110" s="2">
        <v>80734803</v>
      </c>
      <c r="BM110" s="2">
        <v>109443000</v>
      </c>
      <c r="BN110" s="2">
        <v>81279540</v>
      </c>
      <c r="BO110" s="2">
        <v>106552150</v>
      </c>
      <c r="BP110" s="2">
        <v>77603617</v>
      </c>
      <c r="BQ110" s="2">
        <v>104708450</v>
      </c>
      <c r="BR110" s="2">
        <v>209446382</v>
      </c>
      <c r="BS110" s="2">
        <v>289485025</v>
      </c>
      <c r="BT110" s="3">
        <v>44414</v>
      </c>
      <c r="BU110" s="3">
        <v>44412</v>
      </c>
      <c r="BV110" s="3">
        <v>44416</v>
      </c>
      <c r="BW110">
        <v>44923</v>
      </c>
      <c r="BX110">
        <v>44923</v>
      </c>
      <c r="BY110" t="s">
        <v>108</v>
      </c>
      <c r="BZ110">
        <v>0</v>
      </c>
      <c r="CA110">
        <v>0</v>
      </c>
      <c r="CB110">
        <v>0</v>
      </c>
    </row>
    <row r="111" spans="1:80" x14ac:dyDescent="0.25">
      <c r="A111" t="str">
        <f t="shared" si="5"/>
        <v>11026</v>
      </c>
      <c r="B111" t="s">
        <v>305</v>
      </c>
      <c r="C111" t="s">
        <v>80</v>
      </c>
      <c r="D111" t="s">
        <v>306</v>
      </c>
      <c r="E111" t="s">
        <v>81</v>
      </c>
      <c r="F111" t="s">
        <v>82</v>
      </c>
      <c r="G111" t="s">
        <v>83</v>
      </c>
      <c r="H111" t="s">
        <v>115</v>
      </c>
      <c r="I111" t="s">
        <v>120</v>
      </c>
      <c r="J111" t="s">
        <v>121</v>
      </c>
      <c r="K111" t="s">
        <v>108</v>
      </c>
      <c r="L111" t="s">
        <v>93</v>
      </c>
      <c r="M111">
        <f t="shared" si="6"/>
        <v>11282</v>
      </c>
      <c r="N111" t="s">
        <v>469</v>
      </c>
      <c r="O111" t="str">
        <f t="shared" si="4"/>
        <v>S026M8B</v>
      </c>
      <c r="P111">
        <v>77700000</v>
      </c>
      <c r="Q111">
        <v>0</v>
      </c>
      <c r="R111">
        <f t="shared" si="7"/>
        <v>77700000</v>
      </c>
      <c r="S111" t="s">
        <v>122</v>
      </c>
      <c r="T111">
        <v>11282</v>
      </c>
      <c r="U111" s="2">
        <v>85500000</v>
      </c>
      <c r="V111" s="2">
        <v>95000000</v>
      </c>
      <c r="W111" s="2">
        <v>66254</v>
      </c>
      <c r="X111" s="2">
        <v>465177962</v>
      </c>
      <c r="Y111" s="2">
        <v>603915950</v>
      </c>
      <c r="Z111" s="2">
        <v>1227</v>
      </c>
      <c r="AA111" s="2">
        <v>6922793</v>
      </c>
      <c r="AB111" s="2">
        <v>7940000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3437</v>
      </c>
      <c r="AK111" s="2">
        <v>8613021</v>
      </c>
      <c r="AL111" s="2">
        <v>10919500</v>
      </c>
      <c r="AM111" s="2">
        <v>1828</v>
      </c>
      <c r="AN111" s="2">
        <v>7830888</v>
      </c>
      <c r="AO111" s="2">
        <v>10471200</v>
      </c>
      <c r="AP111">
        <v>0</v>
      </c>
      <c r="AQ111">
        <v>0</v>
      </c>
      <c r="AR111" s="2">
        <v>286108</v>
      </c>
      <c r="AS111" s="2">
        <v>188549</v>
      </c>
      <c r="AT111" s="2">
        <v>60265</v>
      </c>
      <c r="AU111" s="2">
        <v>444976486</v>
      </c>
      <c r="AV111" s="2">
        <v>577372350</v>
      </c>
      <c r="AW111" s="2">
        <v>0</v>
      </c>
      <c r="AX111" s="2">
        <v>0</v>
      </c>
      <c r="AY111" s="2">
        <v>0</v>
      </c>
      <c r="AZ111">
        <v>0</v>
      </c>
      <c r="BA111" s="2">
        <v>0</v>
      </c>
      <c r="BB111" s="2">
        <v>0</v>
      </c>
      <c r="BC111" s="2">
        <v>24</v>
      </c>
      <c r="BD111" s="2">
        <v>264000</v>
      </c>
      <c r="BE111" s="2">
        <v>394800</v>
      </c>
      <c r="BF111">
        <v>4</v>
      </c>
      <c r="BG111" s="2">
        <v>38447</v>
      </c>
      <c r="BH111" s="2">
        <v>12000</v>
      </c>
      <c r="BI111">
        <v>0</v>
      </c>
      <c r="BJ111" s="2">
        <v>27672</v>
      </c>
      <c r="BK111" s="2">
        <v>1092650</v>
      </c>
      <c r="BL111" s="2">
        <v>220113362</v>
      </c>
      <c r="BM111" s="2">
        <v>277589050</v>
      </c>
      <c r="BN111" s="2">
        <v>78405761</v>
      </c>
      <c r="BO111" s="2">
        <v>105401350</v>
      </c>
      <c r="BP111" s="2">
        <v>44652669</v>
      </c>
      <c r="BQ111" s="2">
        <v>59582900</v>
      </c>
      <c r="BR111" s="2">
        <v>79737227</v>
      </c>
      <c r="BS111" s="2">
        <v>104598150</v>
      </c>
      <c r="BT111" s="3">
        <v>44414</v>
      </c>
      <c r="BU111" s="3">
        <v>44414</v>
      </c>
      <c r="BV111" s="3">
        <v>44416</v>
      </c>
      <c r="BW111">
        <v>60265</v>
      </c>
      <c r="BX111">
        <v>60265</v>
      </c>
      <c r="BY111" t="s">
        <v>108</v>
      </c>
      <c r="BZ111">
        <v>0</v>
      </c>
      <c r="CA111" s="2">
        <v>0</v>
      </c>
      <c r="CB111" s="2">
        <v>0</v>
      </c>
    </row>
    <row r="112" spans="1:80" x14ac:dyDescent="0.25">
      <c r="A112" t="str">
        <f t="shared" si="5"/>
        <v>11026</v>
      </c>
      <c r="B112" t="s">
        <v>305</v>
      </c>
      <c r="C112" t="s">
        <v>80</v>
      </c>
      <c r="D112" t="s">
        <v>306</v>
      </c>
      <c r="E112" t="s">
        <v>81</v>
      </c>
      <c r="F112" t="s">
        <v>82</v>
      </c>
      <c r="G112" t="s">
        <v>83</v>
      </c>
      <c r="H112" t="s">
        <v>115</v>
      </c>
      <c r="I112" t="s">
        <v>120</v>
      </c>
      <c r="J112" t="s">
        <v>121</v>
      </c>
      <c r="K112" t="s">
        <v>108</v>
      </c>
      <c r="L112" t="s">
        <v>93</v>
      </c>
      <c r="M112">
        <f t="shared" si="6"/>
        <v>11283</v>
      </c>
      <c r="N112" t="s">
        <v>470</v>
      </c>
      <c r="O112" t="str">
        <f t="shared" si="4"/>
        <v>S026M8C</v>
      </c>
      <c r="P112">
        <v>22100000</v>
      </c>
      <c r="Q112">
        <v>0</v>
      </c>
      <c r="R112">
        <f t="shared" si="7"/>
        <v>22100000</v>
      </c>
      <c r="S112" t="s">
        <v>122</v>
      </c>
      <c r="T112">
        <v>11283</v>
      </c>
      <c r="U112" s="2">
        <v>24273000</v>
      </c>
      <c r="V112" s="2">
        <v>26100000</v>
      </c>
      <c r="W112" s="2">
        <v>17063</v>
      </c>
      <c r="X112" s="2">
        <v>169888015</v>
      </c>
      <c r="Y112" s="2">
        <v>215186900</v>
      </c>
      <c r="Z112" s="2">
        <v>569</v>
      </c>
      <c r="AA112" s="2">
        <v>3576117</v>
      </c>
      <c r="AB112" s="2">
        <v>4045150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38</v>
      </c>
      <c r="AK112" s="2">
        <v>84423</v>
      </c>
      <c r="AL112" s="2">
        <v>128200</v>
      </c>
      <c r="AM112">
        <v>204</v>
      </c>
      <c r="AN112" s="2">
        <v>677554</v>
      </c>
      <c r="AO112" s="2">
        <v>929400</v>
      </c>
      <c r="AP112">
        <v>0</v>
      </c>
      <c r="AQ112">
        <v>0</v>
      </c>
      <c r="AR112" s="2">
        <v>111420</v>
      </c>
      <c r="AS112" s="2">
        <v>-254279</v>
      </c>
      <c r="AT112" s="2">
        <v>16666</v>
      </c>
      <c r="AU112" s="2">
        <v>168062137</v>
      </c>
      <c r="AV112" s="2">
        <v>211120700</v>
      </c>
      <c r="AW112" s="2">
        <v>0</v>
      </c>
      <c r="AX112" s="2">
        <v>0</v>
      </c>
      <c r="AY112" s="2">
        <v>0</v>
      </c>
      <c r="AZ112">
        <v>396</v>
      </c>
      <c r="BA112" s="2">
        <v>1636734</v>
      </c>
      <c r="BB112" s="2">
        <v>2131200</v>
      </c>
      <c r="BC112" s="2">
        <v>544</v>
      </c>
      <c r="BD112" s="2">
        <v>2521292</v>
      </c>
      <c r="BE112" s="2">
        <v>4296000</v>
      </c>
      <c r="BF112">
        <v>0</v>
      </c>
      <c r="BG112" s="2">
        <v>0</v>
      </c>
      <c r="BH112" s="2">
        <v>0</v>
      </c>
      <c r="BI112">
        <v>0</v>
      </c>
      <c r="BJ112" s="2">
        <v>-14658</v>
      </c>
      <c r="BK112" s="2">
        <v>2285200</v>
      </c>
      <c r="BL112" s="2">
        <v>48359829</v>
      </c>
      <c r="BM112" s="2">
        <v>60763700</v>
      </c>
      <c r="BN112" s="2">
        <v>39598373</v>
      </c>
      <c r="BO112" s="2">
        <v>50358800</v>
      </c>
      <c r="BP112" s="2">
        <v>27509422</v>
      </c>
      <c r="BQ112" s="2">
        <v>35178900</v>
      </c>
      <c r="BR112" s="2">
        <v>52487813</v>
      </c>
      <c r="BS112" s="2">
        <v>64674100</v>
      </c>
      <c r="BT112" s="3">
        <v>44414</v>
      </c>
      <c r="BU112" s="3">
        <v>44414</v>
      </c>
      <c r="BV112" s="3">
        <v>44416</v>
      </c>
      <c r="BW112">
        <v>16666</v>
      </c>
      <c r="BX112">
        <v>16666</v>
      </c>
      <c r="BY112" t="s">
        <v>108</v>
      </c>
      <c r="BZ112">
        <v>240</v>
      </c>
      <c r="CA112" s="2">
        <v>1831910</v>
      </c>
      <c r="CB112" s="2">
        <v>2088000</v>
      </c>
    </row>
    <row r="113" spans="1:80" x14ac:dyDescent="0.25">
      <c r="A113" t="str">
        <f t="shared" si="5"/>
        <v>11026</v>
      </c>
      <c r="B113" t="s">
        <v>305</v>
      </c>
      <c r="C113" t="s">
        <v>80</v>
      </c>
      <c r="D113" t="s">
        <v>306</v>
      </c>
      <c r="E113" t="s">
        <v>81</v>
      </c>
      <c r="F113" t="s">
        <v>82</v>
      </c>
      <c r="G113" t="s">
        <v>83</v>
      </c>
      <c r="H113" t="s">
        <v>97</v>
      </c>
      <c r="I113" t="s">
        <v>123</v>
      </c>
      <c r="J113" t="s">
        <v>103</v>
      </c>
      <c r="K113" t="s">
        <v>100</v>
      </c>
      <c r="L113" t="s">
        <v>93</v>
      </c>
      <c r="M113">
        <f t="shared" si="6"/>
        <v>11384</v>
      </c>
      <c r="N113" t="s">
        <v>471</v>
      </c>
      <c r="O113" t="str">
        <f t="shared" si="4"/>
        <v>S026M8D</v>
      </c>
      <c r="P113">
        <v>31200000</v>
      </c>
      <c r="Q113">
        <v>0</v>
      </c>
      <c r="R113">
        <f t="shared" si="7"/>
        <v>31200000</v>
      </c>
      <c r="S113" t="s">
        <v>122</v>
      </c>
      <c r="T113">
        <v>11384</v>
      </c>
      <c r="U113" s="2">
        <v>34300000</v>
      </c>
      <c r="V113" s="2">
        <v>35000000</v>
      </c>
      <c r="W113" s="2">
        <v>4338</v>
      </c>
      <c r="X113" s="2">
        <v>49787731</v>
      </c>
      <c r="Y113" s="2">
        <v>66401600</v>
      </c>
      <c r="Z113" s="2">
        <v>57</v>
      </c>
      <c r="AA113" s="2">
        <v>2022388</v>
      </c>
      <c r="AB113" s="2">
        <v>2121200</v>
      </c>
      <c r="AC113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>
        <v>0</v>
      </c>
      <c r="AQ113">
        <v>0</v>
      </c>
      <c r="AR113" s="2">
        <v>83015</v>
      </c>
      <c r="AS113" s="2">
        <v>94184</v>
      </c>
      <c r="AT113" s="2">
        <v>4289</v>
      </c>
      <c r="AU113" s="2">
        <v>47991183</v>
      </c>
      <c r="AV113" s="2">
        <v>64438900</v>
      </c>
      <c r="AW113" s="2">
        <v>0</v>
      </c>
      <c r="AX113" s="2">
        <v>0</v>
      </c>
      <c r="AY113" s="2">
        <v>0</v>
      </c>
      <c r="AZ113">
        <v>0</v>
      </c>
      <c r="BA113" s="2">
        <v>0</v>
      </c>
      <c r="BB113" s="2">
        <v>0</v>
      </c>
      <c r="BC113">
        <v>0</v>
      </c>
      <c r="BD113" s="2">
        <v>0</v>
      </c>
      <c r="BE113" s="2">
        <v>0</v>
      </c>
      <c r="BF113">
        <v>0</v>
      </c>
      <c r="BG113" s="2">
        <v>0</v>
      </c>
      <c r="BH113" s="2">
        <v>0</v>
      </c>
      <c r="BI113">
        <v>0</v>
      </c>
      <c r="BJ113" s="2">
        <v>0</v>
      </c>
      <c r="BK113" s="2">
        <v>0</v>
      </c>
      <c r="BL113" s="2">
        <v>33721124</v>
      </c>
      <c r="BM113" s="2">
        <v>45037350</v>
      </c>
      <c r="BN113" s="2">
        <v>7359113</v>
      </c>
      <c r="BO113" s="2">
        <v>9601100</v>
      </c>
      <c r="BP113" s="2">
        <v>1895990</v>
      </c>
      <c r="BQ113" s="2">
        <v>2493350</v>
      </c>
      <c r="BR113" s="2">
        <v>4753836</v>
      </c>
      <c r="BS113" s="2">
        <v>6899100</v>
      </c>
      <c r="BT113" s="3">
        <v>44414</v>
      </c>
      <c r="BU113" s="3">
        <v>44407</v>
      </c>
      <c r="BV113" s="3">
        <v>44416</v>
      </c>
      <c r="BW113">
        <v>4289</v>
      </c>
      <c r="BX113">
        <v>4289</v>
      </c>
      <c r="BY113" t="s">
        <v>108</v>
      </c>
      <c r="BZ113">
        <v>0</v>
      </c>
      <c r="CA113" s="2">
        <v>0</v>
      </c>
      <c r="CB113" s="2">
        <v>0</v>
      </c>
    </row>
    <row r="114" spans="1:80" x14ac:dyDescent="0.25">
      <c r="A114" t="str">
        <f t="shared" si="5"/>
        <v>11029</v>
      </c>
      <c r="B114" t="s">
        <v>307</v>
      </c>
      <c r="C114" t="s">
        <v>80</v>
      </c>
      <c r="D114" t="s">
        <v>308</v>
      </c>
      <c r="E114" t="s">
        <v>81</v>
      </c>
      <c r="F114" t="s">
        <v>82</v>
      </c>
      <c r="G114" t="s">
        <v>83</v>
      </c>
      <c r="H114" t="s">
        <v>97</v>
      </c>
      <c r="I114" t="s">
        <v>123</v>
      </c>
      <c r="J114" t="s">
        <v>103</v>
      </c>
      <c r="K114" t="s">
        <v>100</v>
      </c>
      <c r="L114" t="s">
        <v>93</v>
      </c>
      <c r="M114">
        <f t="shared" si="6"/>
        <v>11161</v>
      </c>
      <c r="N114" t="s">
        <v>463</v>
      </c>
      <c r="O114" t="str">
        <f t="shared" si="4"/>
        <v>S029M6A</v>
      </c>
      <c r="P114">
        <v>7000000</v>
      </c>
      <c r="Q114">
        <v>1100000</v>
      </c>
      <c r="R114">
        <f t="shared" si="7"/>
        <v>8100000</v>
      </c>
      <c r="S114" t="s">
        <v>124</v>
      </c>
      <c r="T114">
        <v>11161</v>
      </c>
      <c r="U114" s="2">
        <v>7700000</v>
      </c>
      <c r="V114" s="2">
        <v>11000000</v>
      </c>
      <c r="W114" s="2">
        <v>4249</v>
      </c>
      <c r="X114" s="2">
        <v>139172604</v>
      </c>
      <c r="Y114" s="2">
        <v>236206900</v>
      </c>
      <c r="Z114">
        <v>66</v>
      </c>
      <c r="AA114" s="2">
        <v>1162579</v>
      </c>
      <c r="AB114" s="2">
        <v>1652900</v>
      </c>
      <c r="AC114">
        <v>0</v>
      </c>
      <c r="AD114">
        <v>0</v>
      </c>
      <c r="AE114">
        <v>0</v>
      </c>
      <c r="AF114">
        <v>0</v>
      </c>
      <c r="AG114">
        <v>0</v>
      </c>
      <c r="AH114" s="2">
        <v>0</v>
      </c>
      <c r="AI114" s="2">
        <v>0</v>
      </c>
      <c r="AJ114">
        <v>0</v>
      </c>
      <c r="AK114" s="2">
        <v>0</v>
      </c>
      <c r="AL114" s="2">
        <v>0</v>
      </c>
      <c r="AM114">
        <v>0</v>
      </c>
      <c r="AN114" s="2">
        <v>0</v>
      </c>
      <c r="AO114" s="2">
        <v>0</v>
      </c>
      <c r="AP114">
        <v>0</v>
      </c>
      <c r="AQ114">
        <v>0</v>
      </c>
      <c r="AR114" s="2">
        <v>374060</v>
      </c>
      <c r="AS114" s="2">
        <v>-326825</v>
      </c>
      <c r="AT114" s="2">
        <v>4197</v>
      </c>
      <c r="AU114" s="2">
        <v>138340682</v>
      </c>
      <c r="AV114" s="2">
        <v>234628300</v>
      </c>
      <c r="AW114">
        <v>0</v>
      </c>
      <c r="AX114" s="2">
        <v>0</v>
      </c>
      <c r="AY114" s="2">
        <v>0</v>
      </c>
      <c r="AZ114">
        <v>0</v>
      </c>
      <c r="BA114" s="2">
        <v>0</v>
      </c>
      <c r="BB114" s="2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2">
        <v>-243918</v>
      </c>
      <c r="BK114" s="2">
        <v>619100</v>
      </c>
      <c r="BL114" s="2">
        <v>20155622</v>
      </c>
      <c r="BM114" s="2">
        <v>33185700</v>
      </c>
      <c r="BN114" s="2">
        <v>25615213</v>
      </c>
      <c r="BO114" s="2">
        <v>41240600</v>
      </c>
      <c r="BP114" s="2">
        <v>18703492</v>
      </c>
      <c r="BQ114" s="2">
        <v>31041300</v>
      </c>
      <c r="BR114" s="2">
        <v>71399713</v>
      </c>
      <c r="BS114" s="2">
        <v>125217900</v>
      </c>
      <c r="BT114" s="3">
        <v>44414</v>
      </c>
      <c r="BU114" s="3">
        <v>44411</v>
      </c>
      <c r="BV114" s="3">
        <v>44416</v>
      </c>
      <c r="BW114">
        <v>4197</v>
      </c>
      <c r="BX114">
        <v>4197</v>
      </c>
      <c r="BY114" t="s">
        <v>100</v>
      </c>
      <c r="BZ114">
        <v>0</v>
      </c>
      <c r="CA114" s="2">
        <v>0</v>
      </c>
      <c r="CB114" s="2">
        <v>0</v>
      </c>
    </row>
    <row r="115" spans="1:80" x14ac:dyDescent="0.25">
      <c r="A115" t="str">
        <f t="shared" si="5"/>
        <v>11029</v>
      </c>
      <c r="B115" t="s">
        <v>307</v>
      </c>
      <c r="C115" t="s">
        <v>80</v>
      </c>
      <c r="D115" t="s">
        <v>308</v>
      </c>
      <c r="E115" t="s">
        <v>81</v>
      </c>
      <c r="F115" t="s">
        <v>82</v>
      </c>
      <c r="G115" t="s">
        <v>83</v>
      </c>
      <c r="H115" t="s">
        <v>97</v>
      </c>
      <c r="I115" t="s">
        <v>123</v>
      </c>
      <c r="J115" t="s">
        <v>103</v>
      </c>
      <c r="K115" t="s">
        <v>100</v>
      </c>
      <c r="L115" t="s">
        <v>93</v>
      </c>
      <c r="M115">
        <f t="shared" si="6"/>
        <v>11162</v>
      </c>
      <c r="N115" t="s">
        <v>464</v>
      </c>
      <c r="O115" t="str">
        <f t="shared" si="4"/>
        <v>S029M6B</v>
      </c>
      <c r="P115">
        <v>5600000</v>
      </c>
      <c r="Q115">
        <v>800000</v>
      </c>
      <c r="R115">
        <f t="shared" si="7"/>
        <v>6400000</v>
      </c>
      <c r="S115" t="s">
        <v>124</v>
      </c>
      <c r="T115">
        <v>11162</v>
      </c>
      <c r="U115" s="2">
        <v>6160000</v>
      </c>
      <c r="V115" s="2">
        <v>8800000</v>
      </c>
      <c r="W115" s="2">
        <v>5551</v>
      </c>
      <c r="X115" s="2">
        <v>98579702</v>
      </c>
      <c r="Y115" s="2">
        <v>158201900</v>
      </c>
      <c r="Z115" s="2">
        <v>60</v>
      </c>
      <c r="AA115" s="2">
        <v>1373267</v>
      </c>
      <c r="AB115" s="2">
        <v>1594900</v>
      </c>
      <c r="AC115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>
        <v>644</v>
      </c>
      <c r="AK115" s="2">
        <v>19526169</v>
      </c>
      <c r="AL115" s="2">
        <v>35620000</v>
      </c>
      <c r="AM115">
        <v>909</v>
      </c>
      <c r="AN115" s="2">
        <v>24855457</v>
      </c>
      <c r="AO115" s="2">
        <v>45395100</v>
      </c>
      <c r="AP115">
        <v>0</v>
      </c>
      <c r="AQ115">
        <v>0</v>
      </c>
      <c r="AR115" s="2">
        <v>84300</v>
      </c>
      <c r="AS115" s="2">
        <v>348069</v>
      </c>
      <c r="AT115" s="2">
        <v>3967</v>
      </c>
      <c r="AU115" s="2">
        <v>53680386</v>
      </c>
      <c r="AV115" s="2">
        <v>76384000</v>
      </c>
      <c r="AW115">
        <v>0</v>
      </c>
      <c r="AX115" s="2">
        <v>0</v>
      </c>
      <c r="AY115" s="2">
        <v>0</v>
      </c>
      <c r="AZ115">
        <v>24</v>
      </c>
      <c r="BA115" s="2">
        <v>377243</v>
      </c>
      <c r="BB115" s="2">
        <v>454800</v>
      </c>
      <c r="BC115">
        <v>0</v>
      </c>
      <c r="BD115" s="2">
        <v>0</v>
      </c>
      <c r="BE115" s="2">
        <v>0</v>
      </c>
      <c r="BF115">
        <v>0</v>
      </c>
      <c r="BG115" s="2">
        <v>0</v>
      </c>
      <c r="BH115" s="2">
        <v>0</v>
      </c>
      <c r="BI115">
        <v>0</v>
      </c>
      <c r="BJ115" s="2">
        <v>0</v>
      </c>
      <c r="BK115" s="2">
        <v>0</v>
      </c>
      <c r="BL115" s="2">
        <v>3390493</v>
      </c>
      <c r="BM115" s="2">
        <v>4036700</v>
      </c>
      <c r="BN115" s="2">
        <v>19998977</v>
      </c>
      <c r="BO115" s="2">
        <v>34390900</v>
      </c>
      <c r="BP115" s="2">
        <v>5733905</v>
      </c>
      <c r="BQ115" s="2">
        <v>9010900</v>
      </c>
      <c r="BR115" s="2">
        <v>24557011</v>
      </c>
      <c r="BS115" s="2">
        <v>28945500</v>
      </c>
      <c r="BT115" s="3">
        <v>44414</v>
      </c>
      <c r="BU115" s="3">
        <v>44408</v>
      </c>
      <c r="BV115" s="3">
        <v>44416</v>
      </c>
      <c r="BW115">
        <v>3967</v>
      </c>
      <c r="BX115">
        <v>3967</v>
      </c>
      <c r="BY115" t="s">
        <v>100</v>
      </c>
      <c r="BZ115">
        <v>0</v>
      </c>
      <c r="CA115" s="2">
        <v>0</v>
      </c>
      <c r="CB115" s="2">
        <v>0</v>
      </c>
    </row>
    <row r="116" spans="1:80" x14ac:dyDescent="0.25">
      <c r="A116" t="str">
        <f t="shared" si="5"/>
        <v>11029</v>
      </c>
      <c r="B116" t="s">
        <v>307</v>
      </c>
      <c r="C116" t="s">
        <v>80</v>
      </c>
      <c r="D116" t="s">
        <v>308</v>
      </c>
      <c r="E116" t="s">
        <v>81</v>
      </c>
      <c r="F116" t="s">
        <v>82</v>
      </c>
      <c r="G116" t="s">
        <v>83</v>
      </c>
      <c r="H116" t="s">
        <v>97</v>
      </c>
      <c r="I116" t="s">
        <v>123</v>
      </c>
      <c r="J116" t="s">
        <v>103</v>
      </c>
      <c r="K116" t="s">
        <v>100</v>
      </c>
      <c r="L116" t="s">
        <v>93</v>
      </c>
      <c r="M116">
        <f t="shared" si="6"/>
        <v>11171</v>
      </c>
      <c r="N116" t="s">
        <v>465</v>
      </c>
      <c r="O116" t="str">
        <f t="shared" si="4"/>
        <v>S029M7A</v>
      </c>
      <c r="P116">
        <v>9700000</v>
      </c>
      <c r="Q116">
        <v>1200000</v>
      </c>
      <c r="R116">
        <f t="shared" si="7"/>
        <v>10900000</v>
      </c>
      <c r="S116" t="s">
        <v>124</v>
      </c>
      <c r="T116">
        <v>11171</v>
      </c>
      <c r="U116" s="2">
        <v>10650000</v>
      </c>
      <c r="V116" s="2">
        <v>14200000</v>
      </c>
      <c r="W116" s="2">
        <v>3814</v>
      </c>
      <c r="X116" s="2">
        <v>100190207</v>
      </c>
      <c r="Y116" s="2">
        <v>169416400</v>
      </c>
      <c r="Z116" s="2">
        <v>77</v>
      </c>
      <c r="AA116" s="2">
        <v>2964542</v>
      </c>
      <c r="AB116" s="2">
        <v>3904900</v>
      </c>
      <c r="AC116">
        <v>0</v>
      </c>
      <c r="AD116" s="2">
        <v>0</v>
      </c>
      <c r="AE116" s="2">
        <v>0</v>
      </c>
      <c r="AF116" s="2">
        <v>0</v>
      </c>
      <c r="AG116">
        <v>0</v>
      </c>
      <c r="AH116" s="2">
        <v>0</v>
      </c>
      <c r="AI116" s="2">
        <v>0</v>
      </c>
      <c r="AJ116">
        <v>0</v>
      </c>
      <c r="AK116" s="2">
        <v>0</v>
      </c>
      <c r="AL116" s="2">
        <v>0</v>
      </c>
      <c r="AM116">
        <v>0</v>
      </c>
      <c r="AN116" s="2">
        <v>0</v>
      </c>
      <c r="AO116" s="2">
        <v>0</v>
      </c>
      <c r="AP116">
        <v>0</v>
      </c>
      <c r="AQ116">
        <v>0</v>
      </c>
      <c r="AR116" s="2">
        <v>686400</v>
      </c>
      <c r="AS116" s="2">
        <v>446447</v>
      </c>
      <c r="AT116" s="2">
        <v>3765</v>
      </c>
      <c r="AU116" s="2">
        <v>98706986</v>
      </c>
      <c r="AV116" s="2">
        <v>167285000</v>
      </c>
      <c r="AW116">
        <v>0</v>
      </c>
      <c r="AX116" s="2">
        <v>0</v>
      </c>
      <c r="AY116" s="2">
        <v>0</v>
      </c>
      <c r="AZ116">
        <v>0</v>
      </c>
      <c r="BA116" s="2">
        <v>0</v>
      </c>
      <c r="BB116" s="2">
        <v>0</v>
      </c>
      <c r="BC116">
        <v>0</v>
      </c>
      <c r="BD116" s="2">
        <v>0</v>
      </c>
      <c r="BE116" s="2">
        <v>0</v>
      </c>
      <c r="BF116">
        <v>0</v>
      </c>
      <c r="BG116">
        <v>0</v>
      </c>
      <c r="BH116">
        <v>0</v>
      </c>
      <c r="BI116">
        <v>0</v>
      </c>
      <c r="BJ116" s="2">
        <v>0</v>
      </c>
      <c r="BK116" s="2">
        <v>0</v>
      </c>
      <c r="BL116" s="2">
        <v>47022089</v>
      </c>
      <c r="BM116" s="2">
        <v>80464300</v>
      </c>
      <c r="BN116" s="2">
        <v>16334314</v>
      </c>
      <c r="BO116" s="2">
        <v>26564800</v>
      </c>
      <c r="BP116" s="2">
        <v>7413044</v>
      </c>
      <c r="BQ116" s="2">
        <v>12846500</v>
      </c>
      <c r="BR116" s="2">
        <v>26799229</v>
      </c>
      <c r="BS116" s="2">
        <v>45336400</v>
      </c>
      <c r="BT116" s="3">
        <v>44414</v>
      </c>
      <c r="BU116" s="3">
        <v>44394</v>
      </c>
      <c r="BV116" s="3">
        <v>44416</v>
      </c>
      <c r="BW116">
        <v>3765</v>
      </c>
      <c r="BX116">
        <v>3765</v>
      </c>
      <c r="BY116" t="s">
        <v>100</v>
      </c>
      <c r="BZ116">
        <v>0</v>
      </c>
      <c r="CA116" s="2">
        <v>0</v>
      </c>
      <c r="CB116" s="2">
        <v>0</v>
      </c>
    </row>
    <row r="117" spans="1:80" x14ac:dyDescent="0.25">
      <c r="A117" t="str">
        <f t="shared" si="5"/>
        <v>11029</v>
      </c>
      <c r="B117" t="s">
        <v>307</v>
      </c>
      <c r="C117" t="s">
        <v>80</v>
      </c>
      <c r="D117" t="s">
        <v>308</v>
      </c>
      <c r="E117" t="s">
        <v>81</v>
      </c>
      <c r="F117" t="s">
        <v>82</v>
      </c>
      <c r="G117" t="s">
        <v>83</v>
      </c>
      <c r="H117" t="s">
        <v>97</v>
      </c>
      <c r="I117" t="s">
        <v>123</v>
      </c>
      <c r="J117" t="s">
        <v>103</v>
      </c>
      <c r="K117" t="s">
        <v>100</v>
      </c>
      <c r="L117" t="s">
        <v>93</v>
      </c>
      <c r="M117">
        <f t="shared" si="6"/>
        <v>11172</v>
      </c>
      <c r="N117" t="s">
        <v>466</v>
      </c>
      <c r="O117" t="str">
        <f t="shared" si="4"/>
        <v>S029M7B</v>
      </c>
      <c r="P117">
        <v>11000000</v>
      </c>
      <c r="Q117">
        <v>300000</v>
      </c>
      <c r="R117">
        <f t="shared" si="7"/>
        <v>11300000</v>
      </c>
      <c r="S117" t="s">
        <v>124</v>
      </c>
      <c r="T117">
        <v>11172</v>
      </c>
      <c r="U117" s="2">
        <v>12089000</v>
      </c>
      <c r="V117" s="2">
        <v>15700000</v>
      </c>
      <c r="W117" s="2">
        <v>6428</v>
      </c>
      <c r="X117" s="2">
        <v>119233127</v>
      </c>
      <c r="Y117" s="2">
        <v>191177400</v>
      </c>
      <c r="Z117" s="2">
        <v>66</v>
      </c>
      <c r="AA117" s="2">
        <v>1977276</v>
      </c>
      <c r="AB117" s="2">
        <v>2305400</v>
      </c>
      <c r="AC117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>
        <v>0</v>
      </c>
      <c r="AK117" s="2">
        <v>0</v>
      </c>
      <c r="AL117" s="2">
        <v>0</v>
      </c>
      <c r="AM117">
        <v>0</v>
      </c>
      <c r="AN117" s="2">
        <v>0</v>
      </c>
      <c r="AO117" s="2">
        <v>0</v>
      </c>
      <c r="AP117">
        <v>0</v>
      </c>
      <c r="AQ117">
        <v>0</v>
      </c>
      <c r="AR117" s="2">
        <v>246400</v>
      </c>
      <c r="AS117" s="2">
        <v>495279</v>
      </c>
      <c r="AT117" s="2">
        <v>6442</v>
      </c>
      <c r="AU117" s="2">
        <v>119799724</v>
      </c>
      <c r="AV117" s="2">
        <v>192086000</v>
      </c>
      <c r="AW117">
        <v>0</v>
      </c>
      <c r="AX117" s="2">
        <v>0</v>
      </c>
      <c r="AY117" s="2">
        <v>0</v>
      </c>
      <c r="AZ117">
        <v>68</v>
      </c>
      <c r="BA117" s="2">
        <v>1493370</v>
      </c>
      <c r="BB117" s="2">
        <v>2554000</v>
      </c>
      <c r="BC117">
        <v>0</v>
      </c>
      <c r="BD117" s="2">
        <v>0</v>
      </c>
      <c r="BE117" s="2">
        <v>0</v>
      </c>
      <c r="BF117">
        <v>0</v>
      </c>
      <c r="BG117">
        <v>0</v>
      </c>
      <c r="BH117">
        <v>0</v>
      </c>
      <c r="BI117">
        <v>0</v>
      </c>
      <c r="BJ117" s="2">
        <v>0</v>
      </c>
      <c r="BK117" s="2">
        <v>0</v>
      </c>
      <c r="BL117" s="2">
        <v>23151947</v>
      </c>
      <c r="BM117" s="2">
        <v>38077200</v>
      </c>
      <c r="BN117" s="2">
        <v>31734037</v>
      </c>
      <c r="BO117" s="2">
        <v>54259000</v>
      </c>
      <c r="BP117" s="2">
        <v>12195203</v>
      </c>
      <c r="BQ117" s="2">
        <v>19464800</v>
      </c>
      <c r="BR117" s="2">
        <v>48891195</v>
      </c>
      <c r="BS117" s="2">
        <v>74230000</v>
      </c>
      <c r="BT117" s="3">
        <v>44414</v>
      </c>
      <c r="BU117" s="3">
        <v>44415</v>
      </c>
      <c r="BV117" s="3">
        <v>44416</v>
      </c>
      <c r="BW117">
        <v>6442</v>
      </c>
      <c r="BX117">
        <v>6442</v>
      </c>
      <c r="BY117" t="s">
        <v>100</v>
      </c>
      <c r="BZ117">
        <v>54</v>
      </c>
      <c r="CA117" s="2">
        <v>1440606</v>
      </c>
      <c r="CB117" s="2">
        <v>2296000</v>
      </c>
    </row>
    <row r="118" spans="1:80" x14ac:dyDescent="0.25">
      <c r="A118" t="str">
        <f t="shared" si="5"/>
        <v>11029</v>
      </c>
      <c r="B118" t="s">
        <v>307</v>
      </c>
      <c r="C118" t="s">
        <v>80</v>
      </c>
      <c r="D118" t="s">
        <v>308</v>
      </c>
      <c r="E118" t="s">
        <v>81</v>
      </c>
      <c r="F118" t="s">
        <v>82</v>
      </c>
      <c r="G118" t="s">
        <v>83</v>
      </c>
      <c r="H118" t="s">
        <v>97</v>
      </c>
      <c r="I118" t="s">
        <v>123</v>
      </c>
      <c r="J118" t="s">
        <v>103</v>
      </c>
      <c r="K118" t="s">
        <v>100</v>
      </c>
      <c r="L118" t="s">
        <v>93</v>
      </c>
      <c r="M118">
        <f t="shared" si="6"/>
        <v>11173</v>
      </c>
      <c r="N118" t="s">
        <v>467</v>
      </c>
      <c r="O118" t="str">
        <f t="shared" si="4"/>
        <v>S029M7C</v>
      </c>
      <c r="P118">
        <v>10900000</v>
      </c>
      <c r="Q118">
        <v>0</v>
      </c>
      <c r="R118">
        <f t="shared" si="7"/>
        <v>10900000</v>
      </c>
      <c r="S118" t="s">
        <v>124</v>
      </c>
      <c r="T118">
        <v>11173</v>
      </c>
      <c r="U118" s="2">
        <v>11985000</v>
      </c>
      <c r="V118" s="2">
        <v>14100000</v>
      </c>
      <c r="W118" s="2">
        <v>4690</v>
      </c>
      <c r="X118" s="2">
        <v>121200066</v>
      </c>
      <c r="Y118" s="2">
        <v>163177500</v>
      </c>
      <c r="Z118">
        <v>41</v>
      </c>
      <c r="AA118" s="2">
        <v>1921363</v>
      </c>
      <c r="AB118" s="2">
        <v>2254500</v>
      </c>
      <c r="AC118">
        <v>0</v>
      </c>
      <c r="AD118" s="2">
        <v>0</v>
      </c>
      <c r="AE118" s="2">
        <v>0</v>
      </c>
      <c r="AF118" s="2">
        <v>0</v>
      </c>
      <c r="AG118">
        <v>0</v>
      </c>
      <c r="AH118" s="2">
        <v>0</v>
      </c>
      <c r="AI118" s="2">
        <v>0</v>
      </c>
      <c r="AJ118">
        <v>0</v>
      </c>
      <c r="AK118" s="2">
        <v>0</v>
      </c>
      <c r="AL118" s="2">
        <v>0</v>
      </c>
      <c r="AM118">
        <v>0</v>
      </c>
      <c r="AN118" s="2">
        <v>0</v>
      </c>
      <c r="AO118" s="2">
        <v>0</v>
      </c>
      <c r="AP118">
        <v>0</v>
      </c>
      <c r="AQ118">
        <v>0</v>
      </c>
      <c r="AR118" s="2">
        <v>139000</v>
      </c>
      <c r="AS118" s="2">
        <v>251138</v>
      </c>
      <c r="AT118" s="2">
        <v>4665</v>
      </c>
      <c r="AU118" s="2">
        <v>119747669</v>
      </c>
      <c r="AV118" s="2">
        <v>161233500</v>
      </c>
      <c r="AW118">
        <v>0</v>
      </c>
      <c r="AX118" s="2">
        <v>0</v>
      </c>
      <c r="AY118" s="2">
        <v>0</v>
      </c>
      <c r="AZ118">
        <v>0</v>
      </c>
      <c r="BA118">
        <v>0</v>
      </c>
      <c r="BB118">
        <v>0</v>
      </c>
      <c r="BC118">
        <v>0</v>
      </c>
      <c r="BD118" s="2">
        <v>0</v>
      </c>
      <c r="BE118" s="2">
        <v>0</v>
      </c>
      <c r="BF118">
        <v>0</v>
      </c>
      <c r="BG118" s="2">
        <v>0</v>
      </c>
      <c r="BH118" s="2">
        <v>0</v>
      </c>
      <c r="BI118">
        <v>0</v>
      </c>
      <c r="BJ118" s="2">
        <v>0</v>
      </c>
      <c r="BK118" s="2">
        <v>0</v>
      </c>
      <c r="BL118" s="2">
        <v>36213996</v>
      </c>
      <c r="BM118" s="2">
        <v>50953500</v>
      </c>
      <c r="BN118" s="2">
        <v>6368447</v>
      </c>
      <c r="BO118" s="2">
        <v>8730000</v>
      </c>
      <c r="BP118" s="2">
        <v>17574316</v>
      </c>
      <c r="BQ118" s="2">
        <v>25802500</v>
      </c>
      <c r="BR118" s="2">
        <v>57810912</v>
      </c>
      <c r="BS118" s="2">
        <v>73266500</v>
      </c>
      <c r="BT118" s="3">
        <v>44414</v>
      </c>
      <c r="BU118" s="3">
        <v>44408</v>
      </c>
      <c r="BV118" s="3">
        <v>44416</v>
      </c>
      <c r="BW118">
        <v>4665</v>
      </c>
      <c r="BX118">
        <v>4665</v>
      </c>
      <c r="BY118" t="s">
        <v>100</v>
      </c>
      <c r="BZ118">
        <v>0</v>
      </c>
      <c r="CA118">
        <v>0</v>
      </c>
      <c r="CB118">
        <v>0</v>
      </c>
    </row>
    <row r="119" spans="1:80" x14ac:dyDescent="0.25">
      <c r="A119" t="str">
        <f t="shared" si="5"/>
        <v>11029</v>
      </c>
      <c r="B119" t="s">
        <v>307</v>
      </c>
      <c r="C119" t="s">
        <v>80</v>
      </c>
      <c r="D119" t="s">
        <v>308</v>
      </c>
      <c r="E119" t="s">
        <v>81</v>
      </c>
      <c r="F119" t="s">
        <v>82</v>
      </c>
      <c r="G119" t="s">
        <v>83</v>
      </c>
      <c r="H119" t="s">
        <v>97</v>
      </c>
      <c r="I119" t="s">
        <v>123</v>
      </c>
      <c r="J119" t="s">
        <v>103</v>
      </c>
      <c r="K119" t="s">
        <v>100</v>
      </c>
      <c r="L119" t="s">
        <v>93</v>
      </c>
      <c r="M119">
        <f t="shared" si="6"/>
        <v>11281</v>
      </c>
      <c r="N119" t="s">
        <v>468</v>
      </c>
      <c r="O119" t="str">
        <f t="shared" si="4"/>
        <v>S029M8A</v>
      </c>
      <c r="P119">
        <v>128800000</v>
      </c>
      <c r="Q119">
        <v>0</v>
      </c>
      <c r="R119">
        <f t="shared" si="7"/>
        <v>128800000</v>
      </c>
      <c r="S119" t="s">
        <v>124</v>
      </c>
      <c r="T119">
        <v>11281</v>
      </c>
      <c r="U119" s="2">
        <v>141660000</v>
      </c>
      <c r="V119" s="2">
        <v>157400000</v>
      </c>
      <c r="W119" s="2">
        <v>60478</v>
      </c>
      <c r="X119" s="2">
        <v>741906657</v>
      </c>
      <c r="Y119" s="2">
        <v>999926550</v>
      </c>
      <c r="Z119" s="2">
        <v>2201</v>
      </c>
      <c r="AA119" s="2">
        <v>23405560</v>
      </c>
      <c r="AB119" s="2">
        <v>26994775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>
        <v>195</v>
      </c>
      <c r="AK119" s="2">
        <v>1215074</v>
      </c>
      <c r="AL119" s="2">
        <v>2242500</v>
      </c>
      <c r="AM119" s="2">
        <v>1068</v>
      </c>
      <c r="AN119" s="2">
        <v>2609318</v>
      </c>
      <c r="AO119" s="2">
        <v>4078800</v>
      </c>
      <c r="AP119">
        <v>0</v>
      </c>
      <c r="AQ119">
        <v>0</v>
      </c>
      <c r="AR119" s="2">
        <v>1145452</v>
      </c>
      <c r="AS119" s="2">
        <v>1790194</v>
      </c>
      <c r="AT119" s="2">
        <v>56624</v>
      </c>
      <c r="AU119" s="2">
        <v>727988302</v>
      </c>
      <c r="AV119" s="2">
        <v>983233825</v>
      </c>
      <c r="AW119">
        <v>0</v>
      </c>
      <c r="AX119" s="2">
        <v>0</v>
      </c>
      <c r="AY119" s="2">
        <v>0</v>
      </c>
      <c r="AZ119">
        <v>0</v>
      </c>
      <c r="BA119" s="2">
        <v>0</v>
      </c>
      <c r="BB119" s="2">
        <v>0</v>
      </c>
      <c r="BC119" s="2">
        <v>24</v>
      </c>
      <c r="BD119" s="2">
        <v>181745</v>
      </c>
      <c r="BE119" s="2">
        <v>256800</v>
      </c>
      <c r="BF119">
        <v>0</v>
      </c>
      <c r="BG119" s="2">
        <v>0</v>
      </c>
      <c r="BH119" s="2">
        <v>0</v>
      </c>
      <c r="BI119">
        <v>0</v>
      </c>
      <c r="BJ119" s="2">
        <v>-40163</v>
      </c>
      <c r="BK119" s="2">
        <v>395100</v>
      </c>
      <c r="BL119" s="2">
        <v>307695719</v>
      </c>
      <c r="BM119" s="2">
        <v>408154200</v>
      </c>
      <c r="BN119" s="2">
        <v>73892456</v>
      </c>
      <c r="BO119" s="2">
        <v>103177775</v>
      </c>
      <c r="BP119" s="2">
        <v>60482101</v>
      </c>
      <c r="BQ119" s="2">
        <v>81806650</v>
      </c>
      <c r="BR119" s="2">
        <v>264574665</v>
      </c>
      <c r="BS119" s="2">
        <v>362962950</v>
      </c>
      <c r="BT119" s="3">
        <v>44414</v>
      </c>
      <c r="BU119" s="3">
        <v>44415</v>
      </c>
      <c r="BV119" s="3">
        <v>44416</v>
      </c>
      <c r="BW119">
        <v>56624</v>
      </c>
      <c r="BX119">
        <v>56624</v>
      </c>
      <c r="BY119" t="s">
        <v>100</v>
      </c>
      <c r="BZ119">
        <v>0</v>
      </c>
      <c r="CA119" s="2">
        <v>0</v>
      </c>
      <c r="CB119" s="2">
        <v>0</v>
      </c>
    </row>
    <row r="120" spans="1:80" x14ac:dyDescent="0.25">
      <c r="A120" t="str">
        <f t="shared" si="5"/>
        <v>11029</v>
      </c>
      <c r="B120" t="s">
        <v>307</v>
      </c>
      <c r="C120" t="s">
        <v>80</v>
      </c>
      <c r="D120" t="s">
        <v>308</v>
      </c>
      <c r="E120" t="s">
        <v>81</v>
      </c>
      <c r="F120" t="s">
        <v>82</v>
      </c>
      <c r="G120" t="s">
        <v>83</v>
      </c>
      <c r="H120" t="s">
        <v>97</v>
      </c>
      <c r="I120" t="s">
        <v>123</v>
      </c>
      <c r="J120" t="s">
        <v>103</v>
      </c>
      <c r="K120" t="s">
        <v>100</v>
      </c>
      <c r="L120" t="s">
        <v>93</v>
      </c>
      <c r="M120">
        <f t="shared" si="6"/>
        <v>11282</v>
      </c>
      <c r="N120" t="s">
        <v>469</v>
      </c>
      <c r="O120" t="str">
        <f t="shared" si="4"/>
        <v>S029M8B</v>
      </c>
      <c r="P120">
        <v>171100000</v>
      </c>
      <c r="Q120">
        <v>0</v>
      </c>
      <c r="R120">
        <f t="shared" si="7"/>
        <v>171100000</v>
      </c>
      <c r="S120" t="s">
        <v>124</v>
      </c>
      <c r="T120">
        <v>11282</v>
      </c>
      <c r="U120" s="2">
        <v>188190000</v>
      </c>
      <c r="V120" s="2">
        <v>209100000</v>
      </c>
      <c r="W120" s="2">
        <v>55246</v>
      </c>
      <c r="X120" s="2">
        <v>442457613</v>
      </c>
      <c r="Y120" s="2">
        <v>576565950</v>
      </c>
      <c r="Z120" s="2">
        <v>3848</v>
      </c>
      <c r="AA120" s="2">
        <v>23605479</v>
      </c>
      <c r="AB120" s="2">
        <v>26938800</v>
      </c>
      <c r="AC120" s="2">
        <v>0</v>
      </c>
      <c r="AD120" s="2">
        <v>0</v>
      </c>
      <c r="AE120" s="2">
        <v>0</v>
      </c>
      <c r="AF120" s="2">
        <v>0</v>
      </c>
      <c r="AG120" s="2">
        <v>304</v>
      </c>
      <c r="AH120" s="2">
        <v>1504854</v>
      </c>
      <c r="AI120" s="2">
        <v>2092800</v>
      </c>
      <c r="AJ120" s="2">
        <v>640</v>
      </c>
      <c r="AK120" s="2">
        <v>1817691</v>
      </c>
      <c r="AL120" s="2">
        <v>2384200</v>
      </c>
      <c r="AM120">
        <v>0</v>
      </c>
      <c r="AN120" s="2">
        <v>0</v>
      </c>
      <c r="AO120" s="2">
        <v>0</v>
      </c>
      <c r="AP120">
        <v>0</v>
      </c>
      <c r="AQ120">
        <v>0</v>
      </c>
      <c r="AR120" s="2">
        <v>884182</v>
      </c>
      <c r="AS120" s="2">
        <v>2278465</v>
      </c>
      <c r="AT120" s="2">
        <v>54663</v>
      </c>
      <c r="AU120" s="2">
        <v>435544279</v>
      </c>
      <c r="AV120" s="2">
        <v>567372550</v>
      </c>
      <c r="AW120" s="2">
        <v>0</v>
      </c>
      <c r="AX120" s="2">
        <v>0</v>
      </c>
      <c r="AY120" s="2">
        <v>0</v>
      </c>
      <c r="AZ120" s="2">
        <v>192</v>
      </c>
      <c r="BA120" s="2">
        <v>341669</v>
      </c>
      <c r="BB120" s="2">
        <v>484800</v>
      </c>
      <c r="BC120" s="2">
        <v>1292</v>
      </c>
      <c r="BD120" s="2">
        <v>4638118</v>
      </c>
      <c r="BE120" s="2">
        <v>7066800</v>
      </c>
      <c r="BF120">
        <v>0</v>
      </c>
      <c r="BG120" s="2">
        <v>0</v>
      </c>
      <c r="BH120" s="2">
        <v>0</v>
      </c>
      <c r="BI120">
        <v>0</v>
      </c>
      <c r="BJ120" s="2">
        <v>3240</v>
      </c>
      <c r="BK120" s="2">
        <v>294600</v>
      </c>
      <c r="BL120" s="2">
        <v>272568206</v>
      </c>
      <c r="BM120" s="2">
        <v>345939350</v>
      </c>
      <c r="BN120" s="2">
        <v>62848032</v>
      </c>
      <c r="BO120" s="2">
        <v>85437950</v>
      </c>
      <c r="BP120" s="2">
        <v>29493847</v>
      </c>
      <c r="BQ120" s="2">
        <v>40281350</v>
      </c>
      <c r="BR120" s="2">
        <v>45759007</v>
      </c>
      <c r="BS120" s="2">
        <v>61913050</v>
      </c>
      <c r="BT120" s="3">
        <v>44414</v>
      </c>
      <c r="BU120" s="3">
        <v>44415</v>
      </c>
      <c r="BV120" s="3">
        <v>44416</v>
      </c>
      <c r="BW120">
        <v>54663</v>
      </c>
      <c r="BX120">
        <v>54663</v>
      </c>
      <c r="BY120" t="s">
        <v>100</v>
      </c>
      <c r="BZ120" s="2">
        <v>2000</v>
      </c>
      <c r="CA120" s="2">
        <v>4198509</v>
      </c>
      <c r="CB120" s="2">
        <v>5100000</v>
      </c>
    </row>
    <row r="121" spans="1:80" x14ac:dyDescent="0.25">
      <c r="A121" t="str">
        <f t="shared" si="5"/>
        <v>11029</v>
      </c>
      <c r="B121" t="s">
        <v>307</v>
      </c>
      <c r="C121" t="s">
        <v>80</v>
      </c>
      <c r="D121" t="s">
        <v>308</v>
      </c>
      <c r="E121" t="s">
        <v>81</v>
      </c>
      <c r="F121" t="s">
        <v>82</v>
      </c>
      <c r="G121" t="s">
        <v>83</v>
      </c>
      <c r="H121" t="s">
        <v>97</v>
      </c>
      <c r="I121" t="s">
        <v>123</v>
      </c>
      <c r="J121" t="s">
        <v>103</v>
      </c>
      <c r="K121" t="s">
        <v>100</v>
      </c>
      <c r="L121" t="s">
        <v>93</v>
      </c>
      <c r="M121">
        <f t="shared" si="6"/>
        <v>11283</v>
      </c>
      <c r="N121" t="s">
        <v>470</v>
      </c>
      <c r="O121" t="str">
        <f t="shared" si="4"/>
        <v>S029M8C</v>
      </c>
      <c r="P121">
        <v>74200000</v>
      </c>
      <c r="Q121">
        <v>0</v>
      </c>
      <c r="R121">
        <f t="shared" si="7"/>
        <v>74200000</v>
      </c>
      <c r="S121" t="s">
        <v>124</v>
      </c>
      <c r="T121">
        <v>11283</v>
      </c>
      <c r="U121" s="2">
        <v>81654000</v>
      </c>
      <c r="V121" s="2">
        <v>87800000</v>
      </c>
      <c r="W121" s="2">
        <v>21317</v>
      </c>
      <c r="X121" s="2">
        <v>180339297</v>
      </c>
      <c r="Y121" s="2">
        <v>218887765</v>
      </c>
      <c r="Z121" s="2">
        <v>1730</v>
      </c>
      <c r="AA121" s="2">
        <v>13039025</v>
      </c>
      <c r="AB121" s="2">
        <v>14828200</v>
      </c>
      <c r="AC121" s="2">
        <v>0</v>
      </c>
      <c r="AD121" s="2">
        <v>0</v>
      </c>
      <c r="AE121" s="2">
        <v>0</v>
      </c>
      <c r="AF121" s="2">
        <v>0</v>
      </c>
      <c r="AG121" s="2">
        <v>716</v>
      </c>
      <c r="AH121" s="2">
        <v>7571536</v>
      </c>
      <c r="AI121" s="2">
        <v>9637300</v>
      </c>
      <c r="AJ121" s="2">
        <v>7</v>
      </c>
      <c r="AK121" s="2">
        <v>14416</v>
      </c>
      <c r="AL121" s="2">
        <v>19250</v>
      </c>
      <c r="AM121">
        <v>0</v>
      </c>
      <c r="AN121" s="2">
        <v>0</v>
      </c>
      <c r="AO121" s="2">
        <v>0</v>
      </c>
      <c r="AP121">
        <v>0</v>
      </c>
      <c r="AQ121">
        <v>0</v>
      </c>
      <c r="AR121" s="2">
        <v>483766</v>
      </c>
      <c r="AS121" s="2">
        <v>1631213</v>
      </c>
      <c r="AT121" s="2">
        <v>21001</v>
      </c>
      <c r="AU121" s="2">
        <v>180970375</v>
      </c>
      <c r="AV121" s="2">
        <v>219557215</v>
      </c>
      <c r="AW121" s="2">
        <v>0</v>
      </c>
      <c r="AX121" s="2">
        <v>0</v>
      </c>
      <c r="AY121" s="2">
        <v>0</v>
      </c>
      <c r="AZ121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>
        <v>0</v>
      </c>
      <c r="BG121" s="2">
        <v>0</v>
      </c>
      <c r="BH121" s="2">
        <v>0</v>
      </c>
      <c r="BI121">
        <v>0</v>
      </c>
      <c r="BJ121" s="2">
        <v>0</v>
      </c>
      <c r="BK121" s="2">
        <v>0</v>
      </c>
      <c r="BL121" s="2">
        <v>87881209</v>
      </c>
      <c r="BM121" s="2">
        <v>102056300</v>
      </c>
      <c r="BN121" s="2">
        <v>41170195</v>
      </c>
      <c r="BO121" s="2">
        <v>52459275</v>
      </c>
      <c r="BP121" s="2">
        <v>14170009</v>
      </c>
      <c r="BQ121" s="2">
        <v>18283250</v>
      </c>
      <c r="BR121" s="2">
        <v>37087239</v>
      </c>
      <c r="BS121" s="2">
        <v>45908290</v>
      </c>
      <c r="BT121" s="3">
        <v>44414</v>
      </c>
      <c r="BU121" s="3">
        <v>44415</v>
      </c>
      <c r="BV121" s="3">
        <v>44416</v>
      </c>
      <c r="BW121">
        <v>21001</v>
      </c>
      <c r="BX121">
        <v>21001</v>
      </c>
      <c r="BY121" t="s">
        <v>100</v>
      </c>
      <c r="BZ121">
        <v>0</v>
      </c>
      <c r="CA121" s="2">
        <v>0</v>
      </c>
      <c r="CB121" s="2">
        <v>0</v>
      </c>
    </row>
    <row r="122" spans="1:80" x14ac:dyDescent="0.25">
      <c r="A122" t="str">
        <f t="shared" si="5"/>
        <v>11029</v>
      </c>
      <c r="B122" t="s">
        <v>307</v>
      </c>
      <c r="C122" t="s">
        <v>80</v>
      </c>
      <c r="D122" t="s">
        <v>308</v>
      </c>
      <c r="E122" t="s">
        <v>81</v>
      </c>
      <c r="F122" t="s">
        <v>82</v>
      </c>
      <c r="G122" t="s">
        <v>83</v>
      </c>
      <c r="H122" t="s">
        <v>115</v>
      </c>
      <c r="I122" t="s">
        <v>120</v>
      </c>
      <c r="J122" t="s">
        <v>121</v>
      </c>
      <c r="K122" t="s">
        <v>108</v>
      </c>
      <c r="L122" t="s">
        <v>93</v>
      </c>
      <c r="M122">
        <f t="shared" si="6"/>
        <v>11384</v>
      </c>
      <c r="N122" t="s">
        <v>471</v>
      </c>
      <c r="O122" t="str">
        <f t="shared" si="4"/>
        <v>S029M8D</v>
      </c>
      <c r="P122">
        <v>54200000</v>
      </c>
      <c r="Q122">
        <v>0</v>
      </c>
      <c r="R122">
        <f t="shared" si="7"/>
        <v>54200000</v>
      </c>
      <c r="S122" t="s">
        <v>124</v>
      </c>
      <c r="T122">
        <v>11384</v>
      </c>
      <c r="U122" s="2">
        <v>59584000</v>
      </c>
      <c r="V122" s="2">
        <v>60800000</v>
      </c>
      <c r="W122" s="2">
        <v>6414</v>
      </c>
      <c r="X122" s="2">
        <v>86991516</v>
      </c>
      <c r="Y122" s="2">
        <v>113865730</v>
      </c>
      <c r="Z122" s="2">
        <v>364</v>
      </c>
      <c r="AA122" s="2">
        <v>8843467</v>
      </c>
      <c r="AB122" s="2">
        <v>9272350</v>
      </c>
      <c r="AC122" s="2">
        <v>30</v>
      </c>
      <c r="AD122" s="2">
        <v>208636</v>
      </c>
      <c r="AE122" s="2">
        <v>270000</v>
      </c>
      <c r="AF122" s="2">
        <v>245455</v>
      </c>
      <c r="AG122" s="2">
        <v>451</v>
      </c>
      <c r="AH122" s="2">
        <v>13639695</v>
      </c>
      <c r="AI122" s="2">
        <v>16089300</v>
      </c>
      <c r="AJ122">
        <v>0</v>
      </c>
      <c r="AK122" s="2">
        <v>0</v>
      </c>
      <c r="AL122" s="2">
        <v>0</v>
      </c>
      <c r="AM122">
        <v>50</v>
      </c>
      <c r="AN122" s="2">
        <v>572391</v>
      </c>
      <c r="AO122" s="2">
        <v>943000</v>
      </c>
      <c r="AP122">
        <v>0</v>
      </c>
      <c r="AQ122">
        <v>0</v>
      </c>
      <c r="AR122" s="2">
        <v>239461</v>
      </c>
      <c r="AS122" s="2">
        <v>234302</v>
      </c>
      <c r="AT122" s="2">
        <v>6592</v>
      </c>
      <c r="AU122" s="2">
        <v>93730819</v>
      </c>
      <c r="AV122" s="2">
        <v>121014830</v>
      </c>
      <c r="AW122" s="2">
        <v>0</v>
      </c>
      <c r="AX122" s="2">
        <v>0</v>
      </c>
      <c r="AY122" s="2">
        <v>0</v>
      </c>
      <c r="AZ122">
        <v>0</v>
      </c>
      <c r="BA122" s="2">
        <v>0</v>
      </c>
      <c r="BB122" s="2">
        <v>0</v>
      </c>
      <c r="BC122" s="2">
        <v>696</v>
      </c>
      <c r="BD122" s="2">
        <v>6420385</v>
      </c>
      <c r="BE122" s="2">
        <v>8920000</v>
      </c>
      <c r="BF122">
        <v>24</v>
      </c>
      <c r="BG122" s="2">
        <v>509354</v>
      </c>
      <c r="BH122" s="2">
        <v>285500</v>
      </c>
      <c r="BI122">
        <v>-3</v>
      </c>
      <c r="BJ122" s="2">
        <v>-84504</v>
      </c>
      <c r="BK122" s="2">
        <v>1341000</v>
      </c>
      <c r="BL122" s="2">
        <v>72086450</v>
      </c>
      <c r="BM122" s="2">
        <v>90587800</v>
      </c>
      <c r="BN122" s="2">
        <v>10480134</v>
      </c>
      <c r="BO122" s="2">
        <v>14732730</v>
      </c>
      <c r="BP122" s="2">
        <v>1081227</v>
      </c>
      <c r="BQ122" s="2">
        <v>1499400</v>
      </c>
      <c r="BR122" s="2">
        <v>7027039</v>
      </c>
      <c r="BS122" s="2">
        <v>9942500</v>
      </c>
      <c r="BT122" s="3">
        <v>44414</v>
      </c>
      <c r="BU122" s="3">
        <v>44414</v>
      </c>
      <c r="BV122" s="3">
        <v>44416</v>
      </c>
      <c r="BW122">
        <v>6592</v>
      </c>
      <c r="BX122">
        <v>6592</v>
      </c>
      <c r="BY122" t="s">
        <v>100</v>
      </c>
      <c r="BZ122">
        <v>0</v>
      </c>
      <c r="CA122" s="2">
        <v>0</v>
      </c>
      <c r="CB122" s="2">
        <v>0</v>
      </c>
    </row>
    <row r="123" spans="1:80" x14ac:dyDescent="0.25">
      <c r="A123" t="str">
        <f t="shared" si="5"/>
        <v>11031</v>
      </c>
      <c r="B123" t="s">
        <v>309</v>
      </c>
      <c r="C123" t="s">
        <v>80</v>
      </c>
      <c r="D123" t="s">
        <v>310</v>
      </c>
      <c r="E123" t="s">
        <v>81</v>
      </c>
      <c r="F123" t="s">
        <v>82</v>
      </c>
      <c r="G123" t="s">
        <v>83</v>
      </c>
      <c r="H123" t="s">
        <v>115</v>
      </c>
      <c r="I123" t="s">
        <v>120</v>
      </c>
      <c r="J123" t="s">
        <v>121</v>
      </c>
      <c r="K123" t="s">
        <v>108</v>
      </c>
      <c r="L123" t="s">
        <v>93</v>
      </c>
      <c r="M123">
        <f t="shared" si="6"/>
        <v>11161</v>
      </c>
      <c r="N123" t="s">
        <v>463</v>
      </c>
      <c r="O123" t="str">
        <f t="shared" si="4"/>
        <v>S031M6A</v>
      </c>
      <c r="P123">
        <v>5900000</v>
      </c>
      <c r="Q123">
        <v>0</v>
      </c>
      <c r="R123">
        <f t="shared" si="7"/>
        <v>5900000</v>
      </c>
      <c r="S123" t="s">
        <v>125</v>
      </c>
      <c r="T123">
        <v>11161</v>
      </c>
      <c r="U123" s="2">
        <v>6510000</v>
      </c>
      <c r="V123" s="2">
        <v>9300000</v>
      </c>
      <c r="W123" s="2">
        <v>2013</v>
      </c>
      <c r="X123" s="2">
        <v>63551367</v>
      </c>
      <c r="Y123" s="2">
        <v>108034600</v>
      </c>
      <c r="Z123">
        <v>13</v>
      </c>
      <c r="AA123" s="2">
        <v>551827</v>
      </c>
      <c r="AB123" s="2">
        <v>808800</v>
      </c>
      <c r="AC123">
        <v>0</v>
      </c>
      <c r="AD123">
        <v>0</v>
      </c>
      <c r="AE123">
        <v>0</v>
      </c>
      <c r="AF123">
        <v>0</v>
      </c>
      <c r="AG123">
        <v>0</v>
      </c>
      <c r="AH123" s="2">
        <v>0</v>
      </c>
      <c r="AI123" s="2">
        <v>0</v>
      </c>
      <c r="AJ123">
        <v>0</v>
      </c>
      <c r="AK123" s="2">
        <v>0</v>
      </c>
      <c r="AL123" s="2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s="2">
        <v>201790</v>
      </c>
      <c r="AS123" s="2">
        <v>98209</v>
      </c>
      <c r="AT123" s="2">
        <v>2007</v>
      </c>
      <c r="AU123" s="2">
        <v>63270852</v>
      </c>
      <c r="AV123" s="2">
        <v>107509300</v>
      </c>
      <c r="AW123">
        <v>0</v>
      </c>
      <c r="AX123" s="2">
        <v>0</v>
      </c>
      <c r="AY123" s="2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 s="2">
        <v>6400398</v>
      </c>
      <c r="BM123" s="2">
        <v>11435600</v>
      </c>
      <c r="BN123" s="2">
        <v>8945969</v>
      </c>
      <c r="BO123" s="2">
        <v>15811400</v>
      </c>
      <c r="BP123" s="2">
        <v>7716368</v>
      </c>
      <c r="BQ123" s="2">
        <v>13181200</v>
      </c>
      <c r="BR123" s="2">
        <v>40239844</v>
      </c>
      <c r="BS123" s="2">
        <v>67114100</v>
      </c>
      <c r="BT123" s="3">
        <v>44413</v>
      </c>
      <c r="BU123" s="3">
        <v>44387</v>
      </c>
      <c r="BV123" s="3">
        <v>44416</v>
      </c>
      <c r="BW123">
        <v>2007</v>
      </c>
      <c r="BX123">
        <v>2007</v>
      </c>
      <c r="BY123" t="s">
        <v>108</v>
      </c>
      <c r="BZ123">
        <v>0</v>
      </c>
      <c r="CA123">
        <v>0</v>
      </c>
      <c r="CB123">
        <v>0</v>
      </c>
    </row>
    <row r="124" spans="1:80" x14ac:dyDescent="0.25">
      <c r="A124" t="str">
        <f t="shared" si="5"/>
        <v>11031</v>
      </c>
      <c r="B124" t="s">
        <v>309</v>
      </c>
      <c r="C124" t="s">
        <v>80</v>
      </c>
      <c r="D124" t="s">
        <v>310</v>
      </c>
      <c r="E124" t="s">
        <v>81</v>
      </c>
      <c r="F124" t="s">
        <v>82</v>
      </c>
      <c r="G124" t="s">
        <v>83</v>
      </c>
      <c r="H124" t="s">
        <v>115</v>
      </c>
      <c r="I124" t="s">
        <v>120</v>
      </c>
      <c r="J124" t="s">
        <v>121</v>
      </c>
      <c r="K124" t="s">
        <v>108</v>
      </c>
      <c r="L124" t="s">
        <v>93</v>
      </c>
      <c r="M124">
        <f t="shared" si="6"/>
        <v>11162</v>
      </c>
      <c r="N124" t="s">
        <v>464</v>
      </c>
      <c r="O124" t="str">
        <f t="shared" si="4"/>
        <v>S031M6B</v>
      </c>
      <c r="P124">
        <v>1000000</v>
      </c>
      <c r="Q124">
        <v>400000</v>
      </c>
      <c r="R124">
        <f t="shared" si="7"/>
        <v>1400000</v>
      </c>
      <c r="S124" t="s">
        <v>125</v>
      </c>
      <c r="T124">
        <v>11162</v>
      </c>
      <c r="U124" s="2">
        <v>1120000</v>
      </c>
      <c r="V124" s="2">
        <v>1600000</v>
      </c>
      <c r="W124">
        <v>369</v>
      </c>
      <c r="X124" s="2">
        <v>5101371</v>
      </c>
      <c r="Y124" s="2">
        <v>8353400</v>
      </c>
      <c r="Z124">
        <v>2</v>
      </c>
      <c r="AA124" s="2">
        <v>6364</v>
      </c>
      <c r="AB124" s="2">
        <v>7000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56</v>
      </c>
      <c r="AN124" s="2">
        <v>2080005</v>
      </c>
      <c r="AO124" s="2">
        <v>3792000</v>
      </c>
      <c r="AP124">
        <v>0</v>
      </c>
      <c r="AQ124">
        <v>0</v>
      </c>
      <c r="AR124" s="2">
        <v>0</v>
      </c>
      <c r="AS124" s="2">
        <v>-236</v>
      </c>
      <c r="AT124">
        <v>311</v>
      </c>
      <c r="AU124" s="2">
        <v>3014766</v>
      </c>
      <c r="AV124" s="2">
        <v>4554400</v>
      </c>
      <c r="AW124">
        <v>0</v>
      </c>
      <c r="AX124">
        <v>0</v>
      </c>
      <c r="AY124">
        <v>0</v>
      </c>
      <c r="AZ124">
        <v>0</v>
      </c>
      <c r="BA124" s="2">
        <v>0</v>
      </c>
      <c r="BB124" s="2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 s="2">
        <v>1597540</v>
      </c>
      <c r="BM124" s="2">
        <v>2926500</v>
      </c>
      <c r="BN124" s="2">
        <v>0</v>
      </c>
      <c r="BO124" s="2">
        <v>0</v>
      </c>
      <c r="BP124" s="2">
        <v>0</v>
      </c>
      <c r="BQ124" s="2">
        <v>0</v>
      </c>
      <c r="BR124" s="2">
        <v>1417226</v>
      </c>
      <c r="BS124" s="2">
        <v>1627900</v>
      </c>
      <c r="BT124" s="3">
        <v>44412</v>
      </c>
      <c r="BU124" s="3">
        <v>44387</v>
      </c>
      <c r="BV124" s="3">
        <v>44416</v>
      </c>
      <c r="BW124">
        <v>311</v>
      </c>
      <c r="BX124">
        <v>311</v>
      </c>
      <c r="BY124" t="s">
        <v>108</v>
      </c>
      <c r="BZ124">
        <v>0</v>
      </c>
      <c r="CA124" s="2">
        <v>0</v>
      </c>
      <c r="CB124" s="2">
        <v>0</v>
      </c>
    </row>
    <row r="125" spans="1:80" x14ac:dyDescent="0.25">
      <c r="A125" t="str">
        <f t="shared" si="5"/>
        <v>11031</v>
      </c>
      <c r="B125" t="s">
        <v>309</v>
      </c>
      <c r="C125" t="s">
        <v>80</v>
      </c>
      <c r="D125" t="s">
        <v>310</v>
      </c>
      <c r="E125" t="s">
        <v>81</v>
      </c>
      <c r="F125" t="s">
        <v>82</v>
      </c>
      <c r="G125" t="s">
        <v>83</v>
      </c>
      <c r="H125" t="s">
        <v>115</v>
      </c>
      <c r="I125" t="s">
        <v>120</v>
      </c>
      <c r="J125" t="s">
        <v>121</v>
      </c>
      <c r="K125" t="s">
        <v>108</v>
      </c>
      <c r="L125" t="s">
        <v>93</v>
      </c>
      <c r="M125">
        <f t="shared" si="6"/>
        <v>11171</v>
      </c>
      <c r="N125" t="s">
        <v>465</v>
      </c>
      <c r="O125" t="str">
        <f t="shared" si="4"/>
        <v>S031M7A</v>
      </c>
      <c r="P125">
        <v>7600000</v>
      </c>
      <c r="Q125">
        <v>1500000</v>
      </c>
      <c r="R125">
        <f t="shared" si="7"/>
        <v>9100000</v>
      </c>
      <c r="S125" t="s">
        <v>125</v>
      </c>
      <c r="T125">
        <v>11171</v>
      </c>
      <c r="U125" s="2">
        <v>8325000</v>
      </c>
      <c r="V125" s="2">
        <v>11100000</v>
      </c>
      <c r="W125" s="2">
        <v>3285</v>
      </c>
      <c r="X125" s="2">
        <v>93703540</v>
      </c>
      <c r="Y125" s="2">
        <v>149062900</v>
      </c>
      <c r="Z125" s="2">
        <v>28</v>
      </c>
      <c r="AA125" s="2">
        <v>1431366</v>
      </c>
      <c r="AB125" s="2">
        <v>1874400</v>
      </c>
      <c r="AC125">
        <v>0</v>
      </c>
      <c r="AD125">
        <v>0</v>
      </c>
      <c r="AE125">
        <v>0</v>
      </c>
      <c r="AF125">
        <v>0</v>
      </c>
      <c r="AG125">
        <v>0</v>
      </c>
      <c r="AH125" s="2">
        <v>0</v>
      </c>
      <c r="AI125" s="2">
        <v>0</v>
      </c>
      <c r="AJ125">
        <v>0</v>
      </c>
      <c r="AK125">
        <v>0</v>
      </c>
      <c r="AL125">
        <v>0</v>
      </c>
      <c r="AM125">
        <v>0</v>
      </c>
      <c r="AN125" s="2">
        <v>0</v>
      </c>
      <c r="AO125" s="2">
        <v>0</v>
      </c>
      <c r="AP125">
        <v>0</v>
      </c>
      <c r="AQ125">
        <v>0</v>
      </c>
      <c r="AR125" s="2">
        <v>335900</v>
      </c>
      <c r="AS125" s="2">
        <v>349729</v>
      </c>
      <c r="AT125" s="2">
        <v>3273</v>
      </c>
      <c r="AU125" s="2">
        <v>93352882</v>
      </c>
      <c r="AV125" s="2">
        <v>148440400</v>
      </c>
      <c r="AW125">
        <v>0</v>
      </c>
      <c r="AX125" s="2">
        <v>0</v>
      </c>
      <c r="AY125" s="2">
        <v>0</v>
      </c>
      <c r="AZ125">
        <v>24</v>
      </c>
      <c r="BA125" s="2">
        <v>793071</v>
      </c>
      <c r="BB125" s="2">
        <v>1434000</v>
      </c>
      <c r="BC125">
        <v>0</v>
      </c>
      <c r="BD125">
        <v>0</v>
      </c>
      <c r="BE125">
        <v>0</v>
      </c>
      <c r="BF125">
        <v>0</v>
      </c>
      <c r="BG125" s="2">
        <v>0</v>
      </c>
      <c r="BH125" s="2">
        <v>0</v>
      </c>
      <c r="BI125">
        <v>0</v>
      </c>
      <c r="BJ125">
        <v>0</v>
      </c>
      <c r="BK125">
        <v>0</v>
      </c>
      <c r="BL125" s="2">
        <v>37589334</v>
      </c>
      <c r="BM125" s="2">
        <v>58537500</v>
      </c>
      <c r="BN125" s="2">
        <v>24763269</v>
      </c>
      <c r="BO125" s="2">
        <v>38912000</v>
      </c>
      <c r="BP125" s="2">
        <v>10765207</v>
      </c>
      <c r="BQ125" s="2">
        <v>15738000</v>
      </c>
      <c r="BR125" s="2">
        <v>20235072</v>
      </c>
      <c r="BS125" s="2">
        <v>35252900</v>
      </c>
      <c r="BT125" s="3">
        <v>44412</v>
      </c>
      <c r="BU125" s="3">
        <v>44408</v>
      </c>
      <c r="BV125" s="3">
        <v>44416</v>
      </c>
      <c r="BW125">
        <v>3273</v>
      </c>
      <c r="BX125">
        <v>3273</v>
      </c>
      <c r="BY125" t="s">
        <v>108</v>
      </c>
      <c r="BZ125">
        <v>0</v>
      </c>
      <c r="CA125" s="2">
        <v>0</v>
      </c>
      <c r="CB125" s="2">
        <v>0</v>
      </c>
    </row>
    <row r="126" spans="1:80" x14ac:dyDescent="0.25">
      <c r="A126" t="str">
        <f t="shared" si="5"/>
        <v>11031</v>
      </c>
      <c r="B126" t="s">
        <v>309</v>
      </c>
      <c r="C126" t="s">
        <v>80</v>
      </c>
      <c r="D126" t="s">
        <v>310</v>
      </c>
      <c r="E126" t="s">
        <v>81</v>
      </c>
      <c r="F126" t="s">
        <v>82</v>
      </c>
      <c r="G126" t="s">
        <v>83</v>
      </c>
      <c r="H126" t="s">
        <v>115</v>
      </c>
      <c r="I126" t="s">
        <v>120</v>
      </c>
      <c r="J126" t="s">
        <v>121</v>
      </c>
      <c r="K126" t="s">
        <v>108</v>
      </c>
      <c r="L126" t="s">
        <v>93</v>
      </c>
      <c r="M126">
        <f t="shared" si="6"/>
        <v>11172</v>
      </c>
      <c r="N126" t="s">
        <v>466</v>
      </c>
      <c r="O126" t="str">
        <f t="shared" si="4"/>
        <v>S031M7B</v>
      </c>
      <c r="P126">
        <v>6600000</v>
      </c>
      <c r="Q126">
        <v>0</v>
      </c>
      <c r="R126">
        <f t="shared" si="7"/>
        <v>6600000</v>
      </c>
      <c r="S126" t="s">
        <v>125</v>
      </c>
      <c r="T126">
        <v>11172</v>
      </c>
      <c r="U126" s="2">
        <v>7238000</v>
      </c>
      <c r="V126" s="2">
        <v>9400000</v>
      </c>
      <c r="W126" s="2">
        <v>3404</v>
      </c>
      <c r="X126" s="2">
        <v>71519786</v>
      </c>
      <c r="Y126" s="2">
        <v>117918900</v>
      </c>
      <c r="Z126">
        <v>12</v>
      </c>
      <c r="AA126" s="2">
        <v>313119</v>
      </c>
      <c r="AB126" s="2">
        <v>426900</v>
      </c>
      <c r="AC126">
        <v>0</v>
      </c>
      <c r="AD126">
        <v>0</v>
      </c>
      <c r="AE126">
        <v>0</v>
      </c>
      <c r="AF126">
        <v>0</v>
      </c>
      <c r="AG126" s="2">
        <v>0</v>
      </c>
      <c r="AH126" s="2">
        <v>0</v>
      </c>
      <c r="AI126" s="2">
        <v>0</v>
      </c>
      <c r="AJ126">
        <v>0</v>
      </c>
      <c r="AK126" s="2">
        <v>0</v>
      </c>
      <c r="AL126" s="2">
        <v>0</v>
      </c>
      <c r="AM126">
        <v>49</v>
      </c>
      <c r="AN126" s="2">
        <v>1189950</v>
      </c>
      <c r="AO126" s="2">
        <v>1950000</v>
      </c>
      <c r="AP126">
        <v>0</v>
      </c>
      <c r="AQ126">
        <v>0</v>
      </c>
      <c r="AR126" s="2">
        <v>82470</v>
      </c>
      <c r="AS126" s="2">
        <v>62664</v>
      </c>
      <c r="AT126" s="2">
        <v>3350</v>
      </c>
      <c r="AU126" s="2">
        <v>70200111</v>
      </c>
      <c r="AV126" s="2">
        <v>115774000</v>
      </c>
      <c r="AW126">
        <v>0</v>
      </c>
      <c r="AX126" s="2">
        <v>0</v>
      </c>
      <c r="AY126" s="2">
        <v>0</v>
      </c>
      <c r="AZ126">
        <v>98</v>
      </c>
      <c r="BA126" s="2">
        <v>1555406</v>
      </c>
      <c r="BB126" s="2">
        <v>2293500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 s="2">
        <v>10375708</v>
      </c>
      <c r="BM126" s="2">
        <v>18769000</v>
      </c>
      <c r="BN126" s="2">
        <v>26965102</v>
      </c>
      <c r="BO126" s="2">
        <v>47329800</v>
      </c>
      <c r="BP126" s="2">
        <v>7001027</v>
      </c>
      <c r="BQ126" s="2">
        <v>10745800</v>
      </c>
      <c r="BR126" s="2">
        <v>25858274</v>
      </c>
      <c r="BS126" s="2">
        <v>38929400</v>
      </c>
      <c r="BT126" s="3">
        <v>44413</v>
      </c>
      <c r="BU126" s="3">
        <v>44411</v>
      </c>
      <c r="BV126" s="3">
        <v>44416</v>
      </c>
      <c r="BW126">
        <v>3350</v>
      </c>
      <c r="BX126">
        <v>3350</v>
      </c>
      <c r="BY126" t="s">
        <v>108</v>
      </c>
      <c r="BZ126">
        <v>5</v>
      </c>
      <c r="CA126" s="2">
        <v>101135</v>
      </c>
      <c r="CB126" s="2">
        <v>200000</v>
      </c>
    </row>
    <row r="127" spans="1:80" x14ac:dyDescent="0.25">
      <c r="A127" t="str">
        <f t="shared" si="5"/>
        <v>11031</v>
      </c>
      <c r="B127" t="s">
        <v>309</v>
      </c>
      <c r="C127" t="s">
        <v>80</v>
      </c>
      <c r="D127" t="s">
        <v>310</v>
      </c>
      <c r="E127" t="s">
        <v>81</v>
      </c>
      <c r="F127" t="s">
        <v>82</v>
      </c>
      <c r="G127" t="s">
        <v>83</v>
      </c>
      <c r="H127" t="s">
        <v>115</v>
      </c>
      <c r="I127" t="s">
        <v>120</v>
      </c>
      <c r="J127" t="s">
        <v>121</v>
      </c>
      <c r="K127" t="s">
        <v>108</v>
      </c>
      <c r="L127" t="s">
        <v>93</v>
      </c>
      <c r="M127">
        <f t="shared" si="6"/>
        <v>11173</v>
      </c>
      <c r="N127" t="s">
        <v>467</v>
      </c>
      <c r="O127" t="str">
        <f t="shared" si="4"/>
        <v>S031M7C</v>
      </c>
      <c r="P127">
        <v>5500000</v>
      </c>
      <c r="Q127">
        <v>200000</v>
      </c>
      <c r="R127">
        <f t="shared" si="7"/>
        <v>5700000</v>
      </c>
      <c r="S127" t="s">
        <v>125</v>
      </c>
      <c r="T127">
        <v>11173</v>
      </c>
      <c r="U127" s="2">
        <v>6035000</v>
      </c>
      <c r="V127" s="2">
        <v>7100000</v>
      </c>
      <c r="W127" s="2">
        <v>3191</v>
      </c>
      <c r="X127" s="2">
        <v>89764964</v>
      </c>
      <c r="Y127" s="2">
        <v>121752500</v>
      </c>
      <c r="Z127">
        <v>17</v>
      </c>
      <c r="AA127" s="2">
        <v>658365</v>
      </c>
      <c r="AB127" s="2">
        <v>824000</v>
      </c>
      <c r="AC127">
        <v>0</v>
      </c>
      <c r="AD127" s="2">
        <v>0</v>
      </c>
      <c r="AE127" s="2">
        <v>0</v>
      </c>
      <c r="AF127" s="2">
        <v>0</v>
      </c>
      <c r="AG127">
        <v>0</v>
      </c>
      <c r="AH127" s="2">
        <v>0</v>
      </c>
      <c r="AI127" s="2">
        <v>0</v>
      </c>
      <c r="AJ127">
        <v>0</v>
      </c>
      <c r="AK127" s="2">
        <v>0</v>
      </c>
      <c r="AL127" s="2">
        <v>0</v>
      </c>
      <c r="AM127">
        <v>0</v>
      </c>
      <c r="AN127" s="2">
        <v>0</v>
      </c>
      <c r="AO127" s="2">
        <v>0</v>
      </c>
      <c r="AP127">
        <v>0</v>
      </c>
      <c r="AQ127">
        <v>0</v>
      </c>
      <c r="AR127" s="2">
        <v>99800</v>
      </c>
      <c r="AS127" s="2">
        <v>67728</v>
      </c>
      <c r="AT127" s="2">
        <v>3181</v>
      </c>
      <c r="AU127" s="2">
        <v>89445164</v>
      </c>
      <c r="AV127" s="2">
        <v>121318500</v>
      </c>
      <c r="AW127">
        <v>0</v>
      </c>
      <c r="AX127" s="2">
        <v>0</v>
      </c>
      <c r="AY127" s="2">
        <v>0</v>
      </c>
      <c r="AZ127">
        <v>2</v>
      </c>
      <c r="BA127" s="2">
        <v>366362</v>
      </c>
      <c r="BB127" s="2">
        <v>678000</v>
      </c>
      <c r="BC127">
        <v>0</v>
      </c>
      <c r="BD127" s="2">
        <v>0</v>
      </c>
      <c r="BE127" s="2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 s="2">
        <v>36588209</v>
      </c>
      <c r="BM127" s="2">
        <v>53820500</v>
      </c>
      <c r="BN127" s="2">
        <v>4307814</v>
      </c>
      <c r="BO127" s="2">
        <v>5837500</v>
      </c>
      <c r="BP127" s="2">
        <v>13689532</v>
      </c>
      <c r="BQ127" s="2">
        <v>18844000</v>
      </c>
      <c r="BR127" s="2">
        <v>34859609</v>
      </c>
      <c r="BS127" s="2">
        <v>42816500</v>
      </c>
      <c r="BT127" s="3">
        <v>44414</v>
      </c>
      <c r="BU127" s="3">
        <v>44387</v>
      </c>
      <c r="BV127" s="3">
        <v>44416</v>
      </c>
      <c r="BW127">
        <v>3181</v>
      </c>
      <c r="BX127">
        <v>3181</v>
      </c>
      <c r="BY127" t="s">
        <v>108</v>
      </c>
      <c r="BZ127">
        <v>0</v>
      </c>
      <c r="CA127">
        <v>0</v>
      </c>
      <c r="CB127">
        <v>0</v>
      </c>
    </row>
    <row r="128" spans="1:80" x14ac:dyDescent="0.25">
      <c r="A128" t="str">
        <f t="shared" si="5"/>
        <v>11031</v>
      </c>
      <c r="B128" t="s">
        <v>309</v>
      </c>
      <c r="C128" t="s">
        <v>80</v>
      </c>
      <c r="D128" t="s">
        <v>310</v>
      </c>
      <c r="E128" t="s">
        <v>81</v>
      </c>
      <c r="F128" t="s">
        <v>82</v>
      </c>
      <c r="G128" t="s">
        <v>83</v>
      </c>
      <c r="H128" t="s">
        <v>115</v>
      </c>
      <c r="I128" t="s">
        <v>120</v>
      </c>
      <c r="J128" t="s">
        <v>121</v>
      </c>
      <c r="K128" t="s">
        <v>108</v>
      </c>
      <c r="L128" t="s">
        <v>93</v>
      </c>
      <c r="M128">
        <f t="shared" si="6"/>
        <v>11281</v>
      </c>
      <c r="N128" t="s">
        <v>468</v>
      </c>
      <c r="O128" t="str">
        <f t="shared" si="4"/>
        <v>S031M8A</v>
      </c>
      <c r="P128">
        <v>34500000</v>
      </c>
      <c r="Q128">
        <v>0</v>
      </c>
      <c r="R128">
        <f t="shared" si="7"/>
        <v>34500000</v>
      </c>
      <c r="S128" t="s">
        <v>125</v>
      </c>
      <c r="T128">
        <v>11281</v>
      </c>
      <c r="U128" s="2">
        <v>37980000</v>
      </c>
      <c r="V128" s="2">
        <v>42200000</v>
      </c>
      <c r="W128" s="2">
        <v>48665</v>
      </c>
      <c r="X128" s="2">
        <v>500718003</v>
      </c>
      <c r="Y128" s="2">
        <v>674211950</v>
      </c>
      <c r="Z128" s="2">
        <v>865</v>
      </c>
      <c r="AA128" s="2">
        <v>6086535</v>
      </c>
      <c r="AB128" s="2">
        <v>7167900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>
        <v>0</v>
      </c>
      <c r="AK128" s="2">
        <v>0</v>
      </c>
      <c r="AL128" s="2">
        <v>0</v>
      </c>
      <c r="AM128" s="2">
        <v>130</v>
      </c>
      <c r="AN128" s="2">
        <v>2383546</v>
      </c>
      <c r="AO128" s="2">
        <v>3127700</v>
      </c>
      <c r="AP128">
        <v>0</v>
      </c>
      <c r="AQ128">
        <v>0</v>
      </c>
      <c r="AR128" s="2">
        <v>460160</v>
      </c>
      <c r="AS128" s="2">
        <v>-72079</v>
      </c>
      <c r="AT128" s="2">
        <v>48189</v>
      </c>
      <c r="AU128" s="2">
        <v>494379556</v>
      </c>
      <c r="AV128" s="2">
        <v>665107100</v>
      </c>
      <c r="AW128">
        <v>0</v>
      </c>
      <c r="AX128" s="2">
        <v>0</v>
      </c>
      <c r="AY128" s="2">
        <v>0</v>
      </c>
      <c r="AZ128">
        <v>176</v>
      </c>
      <c r="BA128" s="2">
        <v>872008</v>
      </c>
      <c r="BB128" s="2">
        <v>1307200</v>
      </c>
      <c r="BC128" s="2">
        <v>0</v>
      </c>
      <c r="BD128" s="2">
        <v>0</v>
      </c>
      <c r="BE128" s="2">
        <v>0</v>
      </c>
      <c r="BF128">
        <v>37</v>
      </c>
      <c r="BG128" s="2">
        <v>623985</v>
      </c>
      <c r="BH128" s="2">
        <v>315000</v>
      </c>
      <c r="BI128">
        <v>0</v>
      </c>
      <c r="BJ128" s="2">
        <v>67782</v>
      </c>
      <c r="BK128" s="2">
        <v>1496500</v>
      </c>
      <c r="BL128" s="2">
        <v>80694535</v>
      </c>
      <c r="BM128" s="2">
        <v>106700950</v>
      </c>
      <c r="BN128" s="2">
        <v>74872398</v>
      </c>
      <c r="BO128" s="2">
        <v>97918850</v>
      </c>
      <c r="BP128" s="2">
        <v>65445357</v>
      </c>
      <c r="BQ128" s="2">
        <v>88727850</v>
      </c>
      <c r="BR128" s="2">
        <v>251439855</v>
      </c>
      <c r="BS128" s="2">
        <v>343150500</v>
      </c>
      <c r="BT128" s="3">
        <v>44414</v>
      </c>
      <c r="BU128" s="3">
        <v>44410</v>
      </c>
      <c r="BV128" s="3">
        <v>44416</v>
      </c>
      <c r="BW128">
        <v>48189</v>
      </c>
      <c r="BX128">
        <v>48189</v>
      </c>
      <c r="BY128" t="s">
        <v>108</v>
      </c>
      <c r="BZ128">
        <v>0</v>
      </c>
      <c r="CA128" s="2">
        <v>0</v>
      </c>
      <c r="CB128" s="2">
        <v>0</v>
      </c>
    </row>
    <row r="129" spans="1:80" x14ac:dyDescent="0.25">
      <c r="A129" t="str">
        <f t="shared" si="5"/>
        <v>11031</v>
      </c>
      <c r="B129" t="s">
        <v>309</v>
      </c>
      <c r="C129" t="s">
        <v>80</v>
      </c>
      <c r="D129" t="s">
        <v>310</v>
      </c>
      <c r="E129" t="s">
        <v>81</v>
      </c>
      <c r="F129" t="s">
        <v>82</v>
      </c>
      <c r="G129" t="s">
        <v>83</v>
      </c>
      <c r="H129" t="s">
        <v>115</v>
      </c>
      <c r="I129" t="s">
        <v>120</v>
      </c>
      <c r="J129" t="s">
        <v>121</v>
      </c>
      <c r="K129" t="s">
        <v>108</v>
      </c>
      <c r="L129" t="s">
        <v>93</v>
      </c>
      <c r="M129">
        <f t="shared" si="6"/>
        <v>11282</v>
      </c>
      <c r="N129" t="s">
        <v>469</v>
      </c>
      <c r="O129" t="str">
        <f t="shared" si="4"/>
        <v>S031M8B</v>
      </c>
      <c r="P129">
        <v>68100000</v>
      </c>
      <c r="Q129">
        <v>0</v>
      </c>
      <c r="R129">
        <f t="shared" si="7"/>
        <v>68100000</v>
      </c>
      <c r="S129" t="s">
        <v>125</v>
      </c>
      <c r="T129">
        <v>11282</v>
      </c>
      <c r="U129" s="2">
        <v>74880000</v>
      </c>
      <c r="V129" s="2">
        <v>83200000</v>
      </c>
      <c r="W129" s="2">
        <v>63141</v>
      </c>
      <c r="X129" s="2">
        <v>456821220</v>
      </c>
      <c r="Y129" s="2">
        <v>601964500</v>
      </c>
      <c r="Z129" s="2">
        <v>2400</v>
      </c>
      <c r="AA129" s="2">
        <v>12403058</v>
      </c>
      <c r="AB129" s="2">
        <v>14575000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205</v>
      </c>
      <c r="AK129" s="2">
        <v>791477</v>
      </c>
      <c r="AL129" s="2">
        <v>1099900</v>
      </c>
      <c r="AM129" s="2">
        <v>1940</v>
      </c>
      <c r="AN129" s="2">
        <v>9016830</v>
      </c>
      <c r="AO129" s="2">
        <v>12572150</v>
      </c>
      <c r="AP129">
        <v>0</v>
      </c>
      <c r="AQ129">
        <v>0</v>
      </c>
      <c r="AR129" s="2">
        <v>898489</v>
      </c>
      <c r="AS129" s="2">
        <v>-82933</v>
      </c>
      <c r="AT129" s="2">
        <v>59565</v>
      </c>
      <c r="AU129" s="2">
        <v>441654066</v>
      </c>
      <c r="AV129" s="2">
        <v>581915250</v>
      </c>
      <c r="AW129" s="2">
        <v>0</v>
      </c>
      <c r="AX129" s="2">
        <v>0</v>
      </c>
      <c r="AY129" s="2">
        <v>0</v>
      </c>
      <c r="AZ129">
        <v>0</v>
      </c>
      <c r="BA129" s="2">
        <v>0</v>
      </c>
      <c r="BB129" s="2">
        <v>0</v>
      </c>
      <c r="BC129" s="2">
        <v>576</v>
      </c>
      <c r="BD129" s="2">
        <v>2161437</v>
      </c>
      <c r="BE129" s="2">
        <v>3326400</v>
      </c>
      <c r="BF129">
        <v>0</v>
      </c>
      <c r="BG129" s="2">
        <v>0</v>
      </c>
      <c r="BH129" s="2">
        <v>0</v>
      </c>
      <c r="BI129">
        <v>0</v>
      </c>
      <c r="BJ129" s="2">
        <v>0</v>
      </c>
      <c r="BK129" s="2">
        <v>43200</v>
      </c>
      <c r="BL129" s="2">
        <v>218707792</v>
      </c>
      <c r="BM129" s="2">
        <v>284253300</v>
      </c>
      <c r="BN129" s="2">
        <v>84413423</v>
      </c>
      <c r="BO129" s="2">
        <v>110301050</v>
      </c>
      <c r="BP129" s="2">
        <v>42725760</v>
      </c>
      <c r="BQ129" s="2">
        <v>57849300</v>
      </c>
      <c r="BR129" s="2">
        <v>78797150</v>
      </c>
      <c r="BS129" s="2">
        <v>106608500</v>
      </c>
      <c r="BT129" s="3">
        <v>44414</v>
      </c>
      <c r="BU129" s="3">
        <v>44411</v>
      </c>
      <c r="BV129" s="3">
        <v>44416</v>
      </c>
      <c r="BW129">
        <v>59565</v>
      </c>
      <c r="BX129">
        <v>59565</v>
      </c>
      <c r="BY129" t="s">
        <v>108</v>
      </c>
      <c r="BZ129">
        <v>398</v>
      </c>
      <c r="CA129" s="2">
        <v>2761809</v>
      </c>
      <c r="CB129" s="2">
        <v>3952000</v>
      </c>
    </row>
    <row r="130" spans="1:80" x14ac:dyDescent="0.25">
      <c r="A130" t="str">
        <f t="shared" si="5"/>
        <v>11031</v>
      </c>
      <c r="B130" t="s">
        <v>309</v>
      </c>
      <c r="C130" t="s">
        <v>80</v>
      </c>
      <c r="D130" t="s">
        <v>310</v>
      </c>
      <c r="E130" t="s">
        <v>81</v>
      </c>
      <c r="F130" t="s">
        <v>82</v>
      </c>
      <c r="G130" t="s">
        <v>83</v>
      </c>
      <c r="H130" t="s">
        <v>115</v>
      </c>
      <c r="I130" t="s">
        <v>120</v>
      </c>
      <c r="J130" t="s">
        <v>121</v>
      </c>
      <c r="K130" t="s">
        <v>108</v>
      </c>
      <c r="L130" t="s">
        <v>93</v>
      </c>
      <c r="M130">
        <f t="shared" si="6"/>
        <v>11283</v>
      </c>
      <c r="N130" t="s">
        <v>470</v>
      </c>
      <c r="O130" t="str">
        <f t="shared" ref="O130:O193" si="8">CONCATENATE(B130,N130)</f>
        <v>S031M8C</v>
      </c>
      <c r="P130">
        <v>43200000</v>
      </c>
      <c r="Q130">
        <v>0</v>
      </c>
      <c r="R130">
        <f t="shared" si="7"/>
        <v>43200000</v>
      </c>
      <c r="S130" t="s">
        <v>125</v>
      </c>
      <c r="T130">
        <v>11283</v>
      </c>
      <c r="U130" s="2">
        <v>47523000</v>
      </c>
      <c r="V130" s="2">
        <v>51100000</v>
      </c>
      <c r="W130" s="2">
        <v>19928</v>
      </c>
      <c r="X130" s="2">
        <v>198428795</v>
      </c>
      <c r="Y130" s="2">
        <v>249321200</v>
      </c>
      <c r="Z130" s="2">
        <v>1252</v>
      </c>
      <c r="AA130" s="2">
        <v>8168284</v>
      </c>
      <c r="AB130" s="2">
        <v>9201950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212</v>
      </c>
      <c r="AK130" s="2">
        <v>1482588</v>
      </c>
      <c r="AL130" s="2">
        <v>1955000</v>
      </c>
      <c r="AM130">
        <v>235</v>
      </c>
      <c r="AN130" s="2">
        <v>2178663</v>
      </c>
      <c r="AO130" s="2">
        <v>2725500</v>
      </c>
      <c r="AP130">
        <v>0</v>
      </c>
      <c r="AQ130">
        <v>0</v>
      </c>
      <c r="AR130" s="2">
        <v>217038</v>
      </c>
      <c r="AS130" s="2">
        <v>-1300677</v>
      </c>
      <c r="AT130" s="2">
        <v>18594</v>
      </c>
      <c r="AU130" s="2">
        <v>187204382</v>
      </c>
      <c r="AV130" s="2">
        <v>234834100</v>
      </c>
      <c r="AW130" s="2">
        <v>24</v>
      </c>
      <c r="AX130" s="2">
        <v>336051</v>
      </c>
      <c r="AY130" s="2">
        <v>416400</v>
      </c>
      <c r="AZ130">
        <v>168</v>
      </c>
      <c r="BA130" s="2">
        <v>840985</v>
      </c>
      <c r="BB130" s="2">
        <v>1098000</v>
      </c>
      <c r="BC130" s="2">
        <v>0</v>
      </c>
      <c r="BD130" s="2">
        <v>0</v>
      </c>
      <c r="BE130" s="2">
        <v>0</v>
      </c>
      <c r="BF130">
        <v>31</v>
      </c>
      <c r="BG130" s="2">
        <v>951050</v>
      </c>
      <c r="BH130" s="2">
        <v>475000</v>
      </c>
      <c r="BI130">
        <v>0</v>
      </c>
      <c r="BJ130" s="2">
        <v>672976</v>
      </c>
      <c r="BK130" s="2">
        <v>2867300</v>
      </c>
      <c r="BL130" s="2">
        <v>57599618</v>
      </c>
      <c r="BM130" s="2">
        <v>73090350</v>
      </c>
      <c r="BN130" s="2">
        <v>37296617</v>
      </c>
      <c r="BO130" s="2">
        <v>47098450</v>
      </c>
      <c r="BP130" s="2">
        <v>36542639</v>
      </c>
      <c r="BQ130" s="2">
        <v>46128050</v>
      </c>
      <c r="BR130" s="2">
        <v>55736246</v>
      </c>
      <c r="BS130" s="2">
        <v>68477050</v>
      </c>
      <c r="BT130" s="3">
        <v>44414</v>
      </c>
      <c r="BU130" s="3">
        <v>44414</v>
      </c>
      <c r="BV130" s="3">
        <v>44416</v>
      </c>
      <c r="BW130">
        <v>18594</v>
      </c>
      <c r="BX130">
        <v>18594</v>
      </c>
      <c r="BY130" t="s">
        <v>108</v>
      </c>
      <c r="BZ130">
        <v>0</v>
      </c>
      <c r="CA130" s="2">
        <v>0</v>
      </c>
      <c r="CB130" s="2">
        <v>0</v>
      </c>
    </row>
    <row r="131" spans="1:80" x14ac:dyDescent="0.25">
      <c r="A131" t="str">
        <f t="shared" ref="A131:A194" si="9">LEFT(S131,5)</f>
        <v>11031</v>
      </c>
      <c r="B131" t="s">
        <v>309</v>
      </c>
      <c r="C131" t="s">
        <v>80</v>
      </c>
      <c r="D131" t="s">
        <v>310</v>
      </c>
      <c r="E131" t="s">
        <v>81</v>
      </c>
      <c r="F131" t="s">
        <v>82</v>
      </c>
      <c r="G131" t="s">
        <v>83</v>
      </c>
      <c r="H131" t="s">
        <v>97</v>
      </c>
      <c r="I131" t="s">
        <v>107</v>
      </c>
      <c r="J131" t="s">
        <v>99</v>
      </c>
      <c r="K131" t="s">
        <v>108</v>
      </c>
      <c r="L131" t="s">
        <v>105</v>
      </c>
      <c r="M131">
        <f t="shared" ref="M131:M194" si="10">T131</f>
        <v>11384</v>
      </c>
      <c r="N131" t="s">
        <v>471</v>
      </c>
      <c r="O131" t="str">
        <f t="shared" si="8"/>
        <v>S031M8D</v>
      </c>
      <c r="P131">
        <v>22700000</v>
      </c>
      <c r="Q131">
        <v>0</v>
      </c>
      <c r="R131">
        <f t="shared" ref="R131:R194" si="11">SUM(P131:Q131)</f>
        <v>22700000</v>
      </c>
      <c r="S131" t="s">
        <v>125</v>
      </c>
      <c r="T131">
        <v>11384</v>
      </c>
      <c r="U131" s="2">
        <v>24990000</v>
      </c>
      <c r="V131" s="2">
        <v>25500000</v>
      </c>
      <c r="W131" s="2">
        <v>4850</v>
      </c>
      <c r="X131" s="2">
        <v>60401766</v>
      </c>
      <c r="Y131" s="2">
        <v>77744000</v>
      </c>
      <c r="Z131" s="2">
        <v>173</v>
      </c>
      <c r="AA131" s="2">
        <v>6712477</v>
      </c>
      <c r="AB131" s="2">
        <v>7088900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>
        <v>283</v>
      </c>
      <c r="AK131" s="2">
        <v>3516688</v>
      </c>
      <c r="AL131" s="2">
        <v>4858700</v>
      </c>
      <c r="AM131">
        <v>158</v>
      </c>
      <c r="AN131" s="2">
        <v>1465579</v>
      </c>
      <c r="AO131" s="2">
        <v>2135350</v>
      </c>
      <c r="AP131">
        <v>0</v>
      </c>
      <c r="AQ131">
        <v>0</v>
      </c>
      <c r="AR131" s="2">
        <v>285704</v>
      </c>
      <c r="AS131" s="2">
        <v>195088</v>
      </c>
      <c r="AT131" s="2">
        <v>4205</v>
      </c>
      <c r="AU131" s="2">
        <v>47734522</v>
      </c>
      <c r="AV131" s="2">
        <v>61500450</v>
      </c>
      <c r="AW131">
        <v>0</v>
      </c>
      <c r="AX131" s="2">
        <v>0</v>
      </c>
      <c r="AY131" s="2">
        <v>0</v>
      </c>
      <c r="AZ131">
        <v>0</v>
      </c>
      <c r="BA131">
        <v>0</v>
      </c>
      <c r="BB131">
        <v>0</v>
      </c>
      <c r="BC131" s="2">
        <v>80</v>
      </c>
      <c r="BD131" s="2">
        <v>556363</v>
      </c>
      <c r="BE131" s="2">
        <v>720000</v>
      </c>
      <c r="BF131">
        <v>49</v>
      </c>
      <c r="BG131" s="2">
        <v>1396659</v>
      </c>
      <c r="BH131" s="2">
        <v>522500</v>
      </c>
      <c r="BI131">
        <v>-1</v>
      </c>
      <c r="BJ131" s="2">
        <v>-80539</v>
      </c>
      <c r="BK131" s="2">
        <v>1983100</v>
      </c>
      <c r="BL131" s="2">
        <v>30753008</v>
      </c>
      <c r="BM131" s="2">
        <v>37695200</v>
      </c>
      <c r="BN131" s="2">
        <v>9411298</v>
      </c>
      <c r="BO131" s="2">
        <v>13361050</v>
      </c>
      <c r="BP131" s="2">
        <v>728338</v>
      </c>
      <c r="BQ131" s="2">
        <v>956700</v>
      </c>
      <c r="BR131" s="2">
        <v>6841878</v>
      </c>
      <c r="BS131" s="2">
        <v>9487500</v>
      </c>
      <c r="BT131" s="3">
        <v>44414</v>
      </c>
      <c r="BU131" s="3">
        <v>44414</v>
      </c>
      <c r="BV131" s="3">
        <v>44416</v>
      </c>
      <c r="BW131">
        <v>4205</v>
      </c>
      <c r="BX131">
        <v>4205</v>
      </c>
      <c r="BY131" t="s">
        <v>108</v>
      </c>
      <c r="BZ131">
        <v>0</v>
      </c>
      <c r="CA131">
        <v>0</v>
      </c>
      <c r="CB131">
        <v>0</v>
      </c>
    </row>
    <row r="132" spans="1:80" x14ac:dyDescent="0.25">
      <c r="A132" t="str">
        <f t="shared" si="9"/>
        <v>11032</v>
      </c>
      <c r="B132" t="s">
        <v>311</v>
      </c>
      <c r="C132" t="s">
        <v>80</v>
      </c>
      <c r="D132" t="s">
        <v>312</v>
      </c>
      <c r="E132" t="s">
        <v>81</v>
      </c>
      <c r="F132" t="s">
        <v>82</v>
      </c>
      <c r="G132" t="s">
        <v>83</v>
      </c>
      <c r="H132" t="s">
        <v>97</v>
      </c>
      <c r="I132" t="s">
        <v>107</v>
      </c>
      <c r="J132" t="s">
        <v>99</v>
      </c>
      <c r="K132" t="s">
        <v>108</v>
      </c>
      <c r="L132" t="s">
        <v>105</v>
      </c>
      <c r="M132">
        <f t="shared" si="10"/>
        <v>11161</v>
      </c>
      <c r="N132" t="s">
        <v>463</v>
      </c>
      <c r="O132" t="str">
        <f t="shared" si="8"/>
        <v>S032M6A</v>
      </c>
      <c r="P132">
        <v>0</v>
      </c>
      <c r="Q132">
        <v>0</v>
      </c>
      <c r="R132">
        <f t="shared" si="11"/>
        <v>0</v>
      </c>
      <c r="S132" t="s">
        <v>126</v>
      </c>
      <c r="T132">
        <v>11161</v>
      </c>
      <c r="U132" s="2">
        <v>0</v>
      </c>
      <c r="V132" s="2">
        <v>0</v>
      </c>
      <c r="W132" s="2">
        <v>83</v>
      </c>
      <c r="X132" s="2">
        <v>1881092</v>
      </c>
      <c r="Y132" s="2">
        <v>3068600</v>
      </c>
      <c r="Z132">
        <v>0</v>
      </c>
      <c r="AA132" s="2">
        <v>0</v>
      </c>
      <c r="AB132" s="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s="2">
        <v>0</v>
      </c>
      <c r="AI132" s="2">
        <v>0</v>
      </c>
      <c r="AJ13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>
        <v>0</v>
      </c>
      <c r="AQ132">
        <v>0</v>
      </c>
      <c r="AR132" s="2">
        <v>0</v>
      </c>
      <c r="AS132" s="2">
        <v>0</v>
      </c>
      <c r="AT132" s="2">
        <v>89</v>
      </c>
      <c r="AU132" s="2">
        <v>2114995</v>
      </c>
      <c r="AV132" s="2">
        <v>3457600</v>
      </c>
      <c r="AW132">
        <v>0</v>
      </c>
      <c r="AX132" s="2">
        <v>0</v>
      </c>
      <c r="AY132" s="2">
        <v>0</v>
      </c>
      <c r="AZ132">
        <v>0</v>
      </c>
      <c r="BA132" s="2">
        <v>0</v>
      </c>
      <c r="BB132" s="2">
        <v>0</v>
      </c>
      <c r="BC132">
        <v>0</v>
      </c>
      <c r="BD132">
        <v>0</v>
      </c>
      <c r="BE132">
        <v>0</v>
      </c>
      <c r="BF132">
        <v>0</v>
      </c>
      <c r="BG132" s="2">
        <v>0</v>
      </c>
      <c r="BH132" s="2">
        <v>0</v>
      </c>
      <c r="BI132">
        <v>0</v>
      </c>
      <c r="BJ132">
        <v>0</v>
      </c>
      <c r="BK132">
        <v>0</v>
      </c>
      <c r="BL132" s="2">
        <v>233903</v>
      </c>
      <c r="BM132" s="2">
        <v>389000</v>
      </c>
      <c r="BN132" s="2">
        <v>369672</v>
      </c>
      <c r="BO132" s="2">
        <v>546500</v>
      </c>
      <c r="BP132" s="2">
        <v>777091</v>
      </c>
      <c r="BQ132" s="2">
        <v>1305300</v>
      </c>
      <c r="BR132" s="2">
        <v>734329</v>
      </c>
      <c r="BS132" s="2">
        <v>1216800</v>
      </c>
      <c r="BT132" s="3">
        <v>44374</v>
      </c>
      <c r="BU132" s="3">
        <v>44411</v>
      </c>
      <c r="BV132" s="3">
        <v>44416</v>
      </c>
      <c r="BW132">
        <v>89</v>
      </c>
      <c r="BX132">
        <v>89</v>
      </c>
      <c r="BY132" t="s">
        <v>108</v>
      </c>
      <c r="BZ132">
        <v>6</v>
      </c>
      <c r="CA132" s="2">
        <v>233903</v>
      </c>
      <c r="CB132" s="2">
        <v>389000</v>
      </c>
    </row>
    <row r="133" spans="1:80" x14ac:dyDescent="0.25">
      <c r="A133" t="str">
        <f t="shared" si="9"/>
        <v>11032</v>
      </c>
      <c r="B133" t="s">
        <v>311</v>
      </c>
      <c r="C133" t="s">
        <v>80</v>
      </c>
      <c r="D133" t="s">
        <v>312</v>
      </c>
      <c r="E133" t="s">
        <v>81</v>
      </c>
      <c r="F133" t="s">
        <v>82</v>
      </c>
      <c r="G133" t="s">
        <v>83</v>
      </c>
      <c r="H133" t="s">
        <v>97</v>
      </c>
      <c r="I133" t="s">
        <v>107</v>
      </c>
      <c r="J133" t="s">
        <v>99</v>
      </c>
      <c r="K133" t="s">
        <v>108</v>
      </c>
      <c r="L133" t="s">
        <v>105</v>
      </c>
      <c r="M133">
        <f t="shared" si="10"/>
        <v>11162</v>
      </c>
      <c r="N133" t="s">
        <v>464</v>
      </c>
      <c r="O133" t="str">
        <f t="shared" si="8"/>
        <v>S032M6B</v>
      </c>
      <c r="P133">
        <v>0</v>
      </c>
      <c r="Q133">
        <v>0</v>
      </c>
      <c r="R133">
        <f t="shared" si="11"/>
        <v>0</v>
      </c>
      <c r="S133" t="s">
        <v>126</v>
      </c>
      <c r="T133">
        <v>11162</v>
      </c>
      <c r="U133" s="2">
        <v>0</v>
      </c>
      <c r="V133" s="2">
        <v>0</v>
      </c>
      <c r="W133" s="2">
        <v>119</v>
      </c>
      <c r="X133" s="2">
        <v>1134630</v>
      </c>
      <c r="Y133" s="2">
        <v>1730000</v>
      </c>
      <c r="Z133" s="2">
        <v>0</v>
      </c>
      <c r="AA133" s="2">
        <v>0</v>
      </c>
      <c r="AB133" s="2">
        <v>0</v>
      </c>
      <c r="AC133">
        <v>0</v>
      </c>
      <c r="AD133">
        <v>0</v>
      </c>
      <c r="AE133">
        <v>0</v>
      </c>
      <c r="AF133">
        <v>0</v>
      </c>
      <c r="AG133" s="2">
        <v>0</v>
      </c>
      <c r="AH133" s="2">
        <v>0</v>
      </c>
      <c r="AI133" s="2">
        <v>0</v>
      </c>
      <c r="AJ133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>
        <v>0</v>
      </c>
      <c r="AQ133">
        <v>0</v>
      </c>
      <c r="AR133" s="2">
        <v>0</v>
      </c>
      <c r="AS133" s="2">
        <v>0</v>
      </c>
      <c r="AT133" s="2">
        <v>119</v>
      </c>
      <c r="AU133" s="2">
        <v>1134630</v>
      </c>
      <c r="AV133" s="2">
        <v>1730000</v>
      </c>
      <c r="AW133">
        <v>0</v>
      </c>
      <c r="AX133" s="2">
        <v>0</v>
      </c>
      <c r="AY133" s="2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s="2">
        <v>0</v>
      </c>
      <c r="BH133" s="2">
        <v>0</v>
      </c>
      <c r="BI133">
        <v>0</v>
      </c>
      <c r="BJ133">
        <v>0</v>
      </c>
      <c r="BK133">
        <v>0</v>
      </c>
      <c r="BL133" s="2">
        <v>167479</v>
      </c>
      <c r="BM133" s="2">
        <v>212000</v>
      </c>
      <c r="BN133" s="2">
        <v>617308</v>
      </c>
      <c r="BO133" s="2">
        <v>1204800</v>
      </c>
      <c r="BP133" s="2">
        <v>-17203</v>
      </c>
      <c r="BQ133" s="2">
        <v>-12800</v>
      </c>
      <c r="BR133" s="2">
        <v>367046</v>
      </c>
      <c r="BS133" s="2">
        <v>326000</v>
      </c>
      <c r="BT133" s="3">
        <v>44374</v>
      </c>
      <c r="BU133" s="3">
        <v>44407</v>
      </c>
      <c r="BV133" s="3">
        <v>44416</v>
      </c>
      <c r="BW133">
        <v>119</v>
      </c>
      <c r="BX133">
        <v>119</v>
      </c>
      <c r="BY133" t="s">
        <v>108</v>
      </c>
      <c r="BZ133">
        <v>0</v>
      </c>
      <c r="CA133" s="2">
        <v>0</v>
      </c>
      <c r="CB133" s="2">
        <v>0</v>
      </c>
    </row>
    <row r="134" spans="1:80" x14ac:dyDescent="0.25">
      <c r="A134" t="str">
        <f t="shared" si="9"/>
        <v>11032</v>
      </c>
      <c r="B134" t="s">
        <v>311</v>
      </c>
      <c r="C134" t="s">
        <v>80</v>
      </c>
      <c r="D134" t="s">
        <v>312</v>
      </c>
      <c r="E134" t="s">
        <v>81</v>
      </c>
      <c r="F134" t="s">
        <v>82</v>
      </c>
      <c r="G134" t="s">
        <v>83</v>
      </c>
      <c r="H134" t="s">
        <v>97</v>
      </c>
      <c r="I134" t="s">
        <v>107</v>
      </c>
      <c r="J134" t="s">
        <v>99</v>
      </c>
      <c r="K134" t="s">
        <v>108</v>
      </c>
      <c r="L134" t="s">
        <v>105</v>
      </c>
      <c r="M134">
        <f t="shared" si="10"/>
        <v>11171</v>
      </c>
      <c r="N134" t="s">
        <v>465</v>
      </c>
      <c r="O134" t="str">
        <f t="shared" si="8"/>
        <v>S032M7A</v>
      </c>
      <c r="P134">
        <v>0</v>
      </c>
      <c r="Q134">
        <v>0</v>
      </c>
      <c r="R134">
        <f t="shared" si="11"/>
        <v>0</v>
      </c>
      <c r="S134" t="s">
        <v>126</v>
      </c>
      <c r="T134">
        <v>11171</v>
      </c>
      <c r="U134" s="2">
        <v>0</v>
      </c>
      <c r="V134" s="2">
        <v>0</v>
      </c>
      <c r="W134" s="2">
        <v>75</v>
      </c>
      <c r="X134" s="2">
        <v>2462061</v>
      </c>
      <c r="Y134" s="2">
        <v>4129000</v>
      </c>
      <c r="Z134">
        <v>0</v>
      </c>
      <c r="AA134" s="2">
        <v>0</v>
      </c>
      <c r="AB134" s="2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s="2">
        <v>0</v>
      </c>
      <c r="AI134" s="2">
        <v>0</v>
      </c>
      <c r="AJ134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>
        <v>0</v>
      </c>
      <c r="AQ134">
        <v>0</v>
      </c>
      <c r="AR134" s="2">
        <v>0</v>
      </c>
      <c r="AS134" s="2">
        <v>0</v>
      </c>
      <c r="AT134" s="2">
        <v>87</v>
      </c>
      <c r="AU134" s="2">
        <v>3026886</v>
      </c>
      <c r="AV134" s="2">
        <v>5268000</v>
      </c>
      <c r="AW134">
        <v>0</v>
      </c>
      <c r="AX134" s="2">
        <v>0</v>
      </c>
      <c r="AY134" s="2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9</v>
      </c>
      <c r="BG134" s="2">
        <v>222610</v>
      </c>
      <c r="BH134" s="2">
        <v>373000</v>
      </c>
      <c r="BI134">
        <v>0</v>
      </c>
      <c r="BJ134">
        <v>0</v>
      </c>
      <c r="BK134">
        <v>0</v>
      </c>
      <c r="BL134" s="2">
        <v>1059832</v>
      </c>
      <c r="BM134" s="2">
        <v>2006500</v>
      </c>
      <c r="BN134" s="2">
        <v>389914</v>
      </c>
      <c r="BO134" s="2">
        <v>680000</v>
      </c>
      <c r="BP134" s="2">
        <v>775841</v>
      </c>
      <c r="BQ134" s="2">
        <v>1308000</v>
      </c>
      <c r="BR134" s="2">
        <v>981299</v>
      </c>
      <c r="BS134" s="2">
        <v>1473500</v>
      </c>
      <c r="BT134" s="3">
        <v>44374</v>
      </c>
      <c r="BU134" s="3">
        <v>44413</v>
      </c>
      <c r="BV134" s="3">
        <v>44416</v>
      </c>
      <c r="BW134">
        <v>87</v>
      </c>
      <c r="BX134">
        <v>87</v>
      </c>
      <c r="BY134" t="s">
        <v>108</v>
      </c>
      <c r="BZ134">
        <v>21</v>
      </c>
      <c r="CA134" s="2">
        <v>787435</v>
      </c>
      <c r="CB134" s="2">
        <v>1512000</v>
      </c>
    </row>
    <row r="135" spans="1:80" x14ac:dyDescent="0.25">
      <c r="A135" t="str">
        <f t="shared" si="9"/>
        <v>11032</v>
      </c>
      <c r="B135" t="s">
        <v>311</v>
      </c>
      <c r="C135" t="s">
        <v>80</v>
      </c>
      <c r="D135" t="s">
        <v>312</v>
      </c>
      <c r="E135" t="s">
        <v>81</v>
      </c>
      <c r="F135" t="s">
        <v>82</v>
      </c>
      <c r="G135" t="s">
        <v>83</v>
      </c>
      <c r="H135" t="s">
        <v>97</v>
      </c>
      <c r="I135" t="s">
        <v>107</v>
      </c>
      <c r="J135" t="s">
        <v>99</v>
      </c>
      <c r="K135" t="s">
        <v>108</v>
      </c>
      <c r="L135" t="s">
        <v>105</v>
      </c>
      <c r="M135">
        <f t="shared" si="10"/>
        <v>11172</v>
      </c>
      <c r="N135" t="s">
        <v>466</v>
      </c>
      <c r="O135" t="str">
        <f t="shared" si="8"/>
        <v>S032M7B</v>
      </c>
      <c r="P135">
        <v>0</v>
      </c>
      <c r="Q135">
        <v>0</v>
      </c>
      <c r="R135">
        <f t="shared" si="11"/>
        <v>0</v>
      </c>
      <c r="S135" t="s">
        <v>126</v>
      </c>
      <c r="T135">
        <v>11172</v>
      </c>
      <c r="U135" s="2">
        <v>0</v>
      </c>
      <c r="V135" s="2">
        <v>0</v>
      </c>
      <c r="W135" s="2">
        <v>114</v>
      </c>
      <c r="X135" s="2">
        <v>2257919</v>
      </c>
      <c r="Y135" s="2">
        <v>3449300</v>
      </c>
      <c r="Z135" s="2">
        <v>0</v>
      </c>
      <c r="AA135" s="2">
        <v>0</v>
      </c>
      <c r="AB135" s="2">
        <v>0</v>
      </c>
      <c r="AC135">
        <v>0</v>
      </c>
      <c r="AD135">
        <v>0</v>
      </c>
      <c r="AE135">
        <v>0</v>
      </c>
      <c r="AF135">
        <v>0</v>
      </c>
      <c r="AG135" s="2">
        <v>0</v>
      </c>
      <c r="AH135" s="2">
        <v>0</v>
      </c>
      <c r="AI135" s="2">
        <v>0</v>
      </c>
      <c r="AJ135">
        <v>0</v>
      </c>
      <c r="AK135" s="2">
        <v>0</v>
      </c>
      <c r="AL135" s="2">
        <v>0</v>
      </c>
      <c r="AM135" s="2">
        <v>8</v>
      </c>
      <c r="AN135" s="2">
        <v>277352</v>
      </c>
      <c r="AO135" s="2">
        <v>320000</v>
      </c>
      <c r="AP135">
        <v>0</v>
      </c>
      <c r="AQ135">
        <v>0</v>
      </c>
      <c r="AR135" s="2">
        <v>0</v>
      </c>
      <c r="AS135" s="2">
        <v>0</v>
      </c>
      <c r="AT135" s="2">
        <v>101</v>
      </c>
      <c r="AU135" s="2">
        <v>1772471</v>
      </c>
      <c r="AV135" s="2">
        <v>2749300</v>
      </c>
      <c r="AW135">
        <v>0</v>
      </c>
      <c r="AX135" s="2">
        <v>0</v>
      </c>
      <c r="AY135" s="2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5</v>
      </c>
      <c r="BG135" s="2">
        <v>208096</v>
      </c>
      <c r="BH135" s="2">
        <v>380000</v>
      </c>
      <c r="BI135">
        <v>0</v>
      </c>
      <c r="BJ135">
        <v>0</v>
      </c>
      <c r="BK135">
        <v>0</v>
      </c>
      <c r="BL135" s="2">
        <v>62930</v>
      </c>
      <c r="BM135" s="2">
        <v>129000</v>
      </c>
      <c r="BN135" s="2">
        <v>268050</v>
      </c>
      <c r="BO135" s="2">
        <v>519000</v>
      </c>
      <c r="BP135" s="2">
        <v>440160</v>
      </c>
      <c r="BQ135" s="2">
        <v>747000</v>
      </c>
      <c r="BR135" s="2">
        <v>1001331</v>
      </c>
      <c r="BS135" s="2">
        <v>1354300</v>
      </c>
      <c r="BT135" s="3">
        <v>44374</v>
      </c>
      <c r="BU135" s="3">
        <v>44399</v>
      </c>
      <c r="BV135" s="3">
        <v>44416</v>
      </c>
      <c r="BW135">
        <v>101</v>
      </c>
      <c r="BX135">
        <v>101</v>
      </c>
      <c r="BY135" t="s">
        <v>108</v>
      </c>
      <c r="BZ135">
        <v>0</v>
      </c>
      <c r="CA135" s="2">
        <v>0</v>
      </c>
      <c r="CB135" s="2">
        <v>0</v>
      </c>
    </row>
    <row r="136" spans="1:80" x14ac:dyDescent="0.25">
      <c r="A136" t="str">
        <f t="shared" si="9"/>
        <v>11032</v>
      </c>
      <c r="B136" t="s">
        <v>311</v>
      </c>
      <c r="C136" t="s">
        <v>80</v>
      </c>
      <c r="D136" t="s">
        <v>312</v>
      </c>
      <c r="E136" t="s">
        <v>81</v>
      </c>
      <c r="F136" t="s">
        <v>82</v>
      </c>
      <c r="G136" t="s">
        <v>83</v>
      </c>
      <c r="H136" t="s">
        <v>97</v>
      </c>
      <c r="I136" t="s">
        <v>107</v>
      </c>
      <c r="J136" t="s">
        <v>99</v>
      </c>
      <c r="K136" t="s">
        <v>108</v>
      </c>
      <c r="L136" t="s">
        <v>105</v>
      </c>
      <c r="M136">
        <f t="shared" si="10"/>
        <v>11173</v>
      </c>
      <c r="N136" t="s">
        <v>467</v>
      </c>
      <c r="O136" t="str">
        <f t="shared" si="8"/>
        <v>S032M7C</v>
      </c>
      <c r="P136">
        <v>0</v>
      </c>
      <c r="Q136">
        <v>0</v>
      </c>
      <c r="R136">
        <f t="shared" si="11"/>
        <v>0</v>
      </c>
      <c r="S136" t="s">
        <v>126</v>
      </c>
      <c r="T136">
        <v>11173</v>
      </c>
      <c r="U136" s="2">
        <v>0</v>
      </c>
      <c r="V136" s="2">
        <v>0</v>
      </c>
      <c r="W136" s="2">
        <v>58</v>
      </c>
      <c r="X136" s="2">
        <v>1187015</v>
      </c>
      <c r="Y136" s="2">
        <v>1860000</v>
      </c>
      <c r="Z136">
        <v>0</v>
      </c>
      <c r="AA136" s="2">
        <v>0</v>
      </c>
      <c r="AB136" s="2">
        <v>0</v>
      </c>
      <c r="AC136">
        <v>0</v>
      </c>
      <c r="AD136" s="2">
        <v>0</v>
      </c>
      <c r="AE136" s="2">
        <v>0</v>
      </c>
      <c r="AF136" s="2">
        <v>0</v>
      </c>
      <c r="AG136">
        <v>0</v>
      </c>
      <c r="AH136" s="2">
        <v>0</v>
      </c>
      <c r="AI136" s="2">
        <v>0</v>
      </c>
      <c r="AJ136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>
        <v>0</v>
      </c>
      <c r="AQ136">
        <v>0</v>
      </c>
      <c r="AR136" s="2">
        <v>0</v>
      </c>
      <c r="AS136" s="2">
        <v>0</v>
      </c>
      <c r="AT136" s="2">
        <v>61</v>
      </c>
      <c r="AU136" s="2">
        <v>1211036</v>
      </c>
      <c r="AV136" s="2">
        <v>1886500</v>
      </c>
      <c r="AW136">
        <v>0</v>
      </c>
      <c r="AX136" s="2">
        <v>0</v>
      </c>
      <c r="AY136" s="2">
        <v>0</v>
      </c>
      <c r="AZ136">
        <v>0</v>
      </c>
      <c r="BA136">
        <v>0</v>
      </c>
      <c r="BB136">
        <v>0</v>
      </c>
      <c r="BC136">
        <v>0</v>
      </c>
      <c r="BD136" s="2">
        <v>0</v>
      </c>
      <c r="BE136" s="2">
        <v>0</v>
      </c>
      <c r="BF136">
        <v>0</v>
      </c>
      <c r="BG136" s="2">
        <v>0</v>
      </c>
      <c r="BH136" s="2">
        <v>0</v>
      </c>
      <c r="BI136">
        <v>0</v>
      </c>
      <c r="BJ136">
        <v>0</v>
      </c>
      <c r="BK136">
        <v>0</v>
      </c>
      <c r="BL136" s="2">
        <v>413700</v>
      </c>
      <c r="BM136" s="2">
        <v>627000</v>
      </c>
      <c r="BN136" s="2">
        <v>44250</v>
      </c>
      <c r="BO136" s="2">
        <v>72000</v>
      </c>
      <c r="BP136" s="2">
        <v>385084</v>
      </c>
      <c r="BQ136" s="2">
        <v>620500</v>
      </c>
      <c r="BR136" s="2">
        <v>368002</v>
      </c>
      <c r="BS136" s="2">
        <v>567000</v>
      </c>
      <c r="BT136" s="3">
        <v>44374</v>
      </c>
      <c r="BU136" s="3">
        <v>44412</v>
      </c>
      <c r="BV136" s="3">
        <v>44416</v>
      </c>
      <c r="BW136">
        <v>61</v>
      </c>
      <c r="BX136">
        <v>61</v>
      </c>
      <c r="BY136" t="s">
        <v>108</v>
      </c>
      <c r="BZ136">
        <v>3</v>
      </c>
      <c r="CA136" s="2">
        <v>24021</v>
      </c>
      <c r="CB136" s="2">
        <v>26500</v>
      </c>
    </row>
    <row r="137" spans="1:80" x14ac:dyDescent="0.25">
      <c r="A137" t="str">
        <f t="shared" si="9"/>
        <v>11032</v>
      </c>
      <c r="B137" t="s">
        <v>311</v>
      </c>
      <c r="C137" t="s">
        <v>80</v>
      </c>
      <c r="D137" t="s">
        <v>312</v>
      </c>
      <c r="E137" t="s">
        <v>81</v>
      </c>
      <c r="F137" t="s">
        <v>82</v>
      </c>
      <c r="G137" t="s">
        <v>83</v>
      </c>
      <c r="H137" t="s">
        <v>97</v>
      </c>
      <c r="I137" t="s">
        <v>107</v>
      </c>
      <c r="J137" t="s">
        <v>99</v>
      </c>
      <c r="K137" t="s">
        <v>108</v>
      </c>
      <c r="L137" t="s">
        <v>105</v>
      </c>
      <c r="M137">
        <f t="shared" si="10"/>
        <v>11281</v>
      </c>
      <c r="N137" t="s">
        <v>468</v>
      </c>
      <c r="O137" t="str">
        <f t="shared" si="8"/>
        <v>S032M8A</v>
      </c>
      <c r="P137">
        <v>0</v>
      </c>
      <c r="Q137">
        <v>0</v>
      </c>
      <c r="R137">
        <f t="shared" si="11"/>
        <v>0</v>
      </c>
      <c r="S137" t="s">
        <v>126</v>
      </c>
      <c r="T137">
        <v>11281</v>
      </c>
      <c r="U137" s="2">
        <v>0</v>
      </c>
      <c r="V137" s="2">
        <v>0</v>
      </c>
      <c r="W137" s="2">
        <v>3273</v>
      </c>
      <c r="X137" s="2">
        <v>29817097</v>
      </c>
      <c r="Y137" s="2">
        <v>40914750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>
        <v>16</v>
      </c>
      <c r="AK137" s="2">
        <v>111035</v>
      </c>
      <c r="AL137" s="2">
        <v>140000</v>
      </c>
      <c r="AM137" s="2">
        <v>471</v>
      </c>
      <c r="AN137" s="2">
        <v>3589250</v>
      </c>
      <c r="AO137" s="2">
        <v>4956625</v>
      </c>
      <c r="AP137">
        <v>0</v>
      </c>
      <c r="AQ137">
        <v>0</v>
      </c>
      <c r="AR137" s="2">
        <v>0</v>
      </c>
      <c r="AS137" s="2">
        <v>0</v>
      </c>
      <c r="AT137" s="2">
        <v>3543</v>
      </c>
      <c r="AU137" s="2">
        <v>36470517</v>
      </c>
      <c r="AV137" s="2">
        <v>50007775</v>
      </c>
      <c r="AW137">
        <v>0</v>
      </c>
      <c r="AX137" s="2">
        <v>0</v>
      </c>
      <c r="AY137" s="2">
        <v>0</v>
      </c>
      <c r="AZ137">
        <v>88</v>
      </c>
      <c r="BA137" s="2">
        <v>1248951</v>
      </c>
      <c r="BB137" s="2">
        <v>1597500</v>
      </c>
      <c r="BC137" s="2">
        <v>0</v>
      </c>
      <c r="BD137" s="2">
        <v>0</v>
      </c>
      <c r="BE137" s="2">
        <v>0</v>
      </c>
      <c r="BF137">
        <v>0</v>
      </c>
      <c r="BG137" s="2">
        <v>0</v>
      </c>
      <c r="BH137" s="2">
        <v>0</v>
      </c>
      <c r="BI137">
        <v>0</v>
      </c>
      <c r="BJ137" s="2">
        <v>0</v>
      </c>
      <c r="BK137" s="2">
        <v>0</v>
      </c>
      <c r="BL137" s="2">
        <v>16630611</v>
      </c>
      <c r="BM137" s="2">
        <v>23135650</v>
      </c>
      <c r="BN137" s="2">
        <v>3391176</v>
      </c>
      <c r="BO137" s="2">
        <v>4516850</v>
      </c>
      <c r="BP137" s="2">
        <v>3400481</v>
      </c>
      <c r="BQ137" s="2">
        <v>4513600</v>
      </c>
      <c r="BR137" s="2">
        <v>12337631</v>
      </c>
      <c r="BS137" s="2">
        <v>16912025</v>
      </c>
      <c r="BT137" s="3">
        <v>44374</v>
      </c>
      <c r="BU137" s="3">
        <v>44413</v>
      </c>
      <c r="BV137" s="3">
        <v>44416</v>
      </c>
      <c r="BW137">
        <v>3543</v>
      </c>
      <c r="BX137">
        <v>3543</v>
      </c>
      <c r="BY137" t="s">
        <v>108</v>
      </c>
      <c r="BZ137">
        <v>757</v>
      </c>
      <c r="CA137" s="2">
        <v>10353705</v>
      </c>
      <c r="CB137" s="2">
        <v>14189650</v>
      </c>
    </row>
    <row r="138" spans="1:80" x14ac:dyDescent="0.25">
      <c r="A138" t="str">
        <f t="shared" si="9"/>
        <v>11032</v>
      </c>
      <c r="B138" t="s">
        <v>311</v>
      </c>
      <c r="C138" t="s">
        <v>80</v>
      </c>
      <c r="D138" t="s">
        <v>312</v>
      </c>
      <c r="E138" t="s">
        <v>81</v>
      </c>
      <c r="F138" t="s">
        <v>82</v>
      </c>
      <c r="G138" t="s">
        <v>83</v>
      </c>
      <c r="H138" t="s">
        <v>97</v>
      </c>
      <c r="I138" t="s">
        <v>107</v>
      </c>
      <c r="J138" t="s">
        <v>99</v>
      </c>
      <c r="K138" t="s">
        <v>108</v>
      </c>
      <c r="L138" t="s">
        <v>105</v>
      </c>
      <c r="M138">
        <f t="shared" si="10"/>
        <v>11282</v>
      </c>
      <c r="N138" t="s">
        <v>469</v>
      </c>
      <c r="O138" t="str">
        <f t="shared" si="8"/>
        <v>S032M8B</v>
      </c>
      <c r="P138">
        <v>0</v>
      </c>
      <c r="Q138">
        <v>0</v>
      </c>
      <c r="R138">
        <f t="shared" si="11"/>
        <v>0</v>
      </c>
      <c r="S138" t="s">
        <v>126</v>
      </c>
      <c r="T138">
        <v>11282</v>
      </c>
      <c r="U138" s="2">
        <v>0</v>
      </c>
      <c r="V138" s="2">
        <v>0</v>
      </c>
      <c r="W138" s="2">
        <v>2546</v>
      </c>
      <c r="X138" s="2">
        <v>13888006</v>
      </c>
      <c r="Y138" s="2">
        <v>18566800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6</v>
      </c>
      <c r="AK138" s="2">
        <v>44544</v>
      </c>
      <c r="AL138" s="2">
        <v>64650</v>
      </c>
      <c r="AM138" s="2">
        <v>65</v>
      </c>
      <c r="AN138" s="2">
        <v>391069</v>
      </c>
      <c r="AO138" s="2">
        <v>544500</v>
      </c>
      <c r="AP138">
        <v>0</v>
      </c>
      <c r="AQ138">
        <v>0</v>
      </c>
      <c r="AR138" s="2">
        <v>0</v>
      </c>
      <c r="AS138" s="2">
        <v>0</v>
      </c>
      <c r="AT138" s="2">
        <v>2385</v>
      </c>
      <c r="AU138" s="2">
        <v>12528097</v>
      </c>
      <c r="AV138" s="2">
        <v>17724600</v>
      </c>
      <c r="AW138" s="2">
        <v>0</v>
      </c>
      <c r="AX138" s="2">
        <v>0</v>
      </c>
      <c r="AY138" s="2">
        <v>0</v>
      </c>
      <c r="AZ138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>
        <v>210</v>
      </c>
      <c r="BG138" s="2">
        <v>1262417</v>
      </c>
      <c r="BH138" s="2">
        <v>1684650</v>
      </c>
      <c r="BI138">
        <v>0</v>
      </c>
      <c r="BJ138" s="2">
        <v>0</v>
      </c>
      <c r="BK138" s="2">
        <v>0</v>
      </c>
      <c r="BL138" s="2">
        <v>2257942</v>
      </c>
      <c r="BM138" s="2">
        <v>3991100</v>
      </c>
      <c r="BN138" s="2">
        <v>3194987</v>
      </c>
      <c r="BO138" s="2">
        <v>4186250</v>
      </c>
      <c r="BP138" s="2">
        <v>3500856</v>
      </c>
      <c r="BQ138" s="2">
        <v>4611500</v>
      </c>
      <c r="BR138" s="2">
        <v>2479699</v>
      </c>
      <c r="BS138" s="2">
        <v>3453450</v>
      </c>
      <c r="BT138" s="3">
        <v>44374</v>
      </c>
      <c r="BU138" s="3">
        <v>44413</v>
      </c>
      <c r="BV138" s="3">
        <v>44416</v>
      </c>
      <c r="BW138">
        <v>2385</v>
      </c>
      <c r="BX138">
        <v>2385</v>
      </c>
      <c r="BY138" t="s">
        <v>108</v>
      </c>
      <c r="BZ138" s="2">
        <v>120</v>
      </c>
      <c r="CA138" s="2">
        <v>338123</v>
      </c>
      <c r="CB138" s="2">
        <v>1451600</v>
      </c>
    </row>
    <row r="139" spans="1:80" x14ac:dyDescent="0.25">
      <c r="A139" t="str">
        <f t="shared" si="9"/>
        <v>11032</v>
      </c>
      <c r="B139" t="s">
        <v>311</v>
      </c>
      <c r="C139" t="s">
        <v>80</v>
      </c>
      <c r="D139" t="s">
        <v>312</v>
      </c>
      <c r="E139" t="s">
        <v>81</v>
      </c>
      <c r="F139" t="s">
        <v>82</v>
      </c>
      <c r="G139" t="s">
        <v>83</v>
      </c>
      <c r="H139" t="s">
        <v>97</v>
      </c>
      <c r="I139" t="s">
        <v>107</v>
      </c>
      <c r="J139" t="s">
        <v>99</v>
      </c>
      <c r="K139" t="s">
        <v>108</v>
      </c>
      <c r="L139" t="s">
        <v>105</v>
      </c>
      <c r="M139">
        <f t="shared" si="10"/>
        <v>11283</v>
      </c>
      <c r="N139" t="s">
        <v>470</v>
      </c>
      <c r="O139" t="str">
        <f t="shared" si="8"/>
        <v>S032M8C</v>
      </c>
      <c r="P139">
        <v>0</v>
      </c>
      <c r="Q139">
        <v>0</v>
      </c>
      <c r="R139">
        <f t="shared" si="11"/>
        <v>0</v>
      </c>
      <c r="S139" t="s">
        <v>126</v>
      </c>
      <c r="T139">
        <v>11283</v>
      </c>
      <c r="U139" s="2">
        <v>0</v>
      </c>
      <c r="V139" s="2">
        <v>0</v>
      </c>
      <c r="W139" s="2">
        <v>1391</v>
      </c>
      <c r="X139" s="2">
        <v>10186023</v>
      </c>
      <c r="Y139" s="2">
        <v>13600320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46</v>
      </c>
      <c r="AK139" s="2">
        <v>314720</v>
      </c>
      <c r="AL139" s="2">
        <v>495700</v>
      </c>
      <c r="AM139" s="2">
        <v>103</v>
      </c>
      <c r="AN139" s="2">
        <v>894904</v>
      </c>
      <c r="AO139" s="2">
        <v>1125250</v>
      </c>
      <c r="AP139">
        <v>0</v>
      </c>
      <c r="AQ139">
        <v>0</v>
      </c>
      <c r="AR139" s="2">
        <v>0</v>
      </c>
      <c r="AS139" s="2">
        <v>0</v>
      </c>
      <c r="AT139" s="2">
        <v>1647</v>
      </c>
      <c r="AU139" s="2">
        <v>12011157</v>
      </c>
      <c r="AV139" s="2">
        <v>15736810</v>
      </c>
      <c r="AW139" s="2">
        <v>0</v>
      </c>
      <c r="AX139" s="2">
        <v>0</v>
      </c>
      <c r="AY139" s="2">
        <v>0</v>
      </c>
      <c r="AZ139">
        <v>290</v>
      </c>
      <c r="BA139" s="2">
        <v>2801094</v>
      </c>
      <c r="BB139" s="2">
        <v>3599450</v>
      </c>
      <c r="BC139" s="2">
        <v>0</v>
      </c>
      <c r="BD139" s="2">
        <v>0</v>
      </c>
      <c r="BE139" s="2">
        <v>0</v>
      </c>
      <c r="BF139">
        <v>227</v>
      </c>
      <c r="BG139" s="2">
        <v>2784218</v>
      </c>
      <c r="BH139" s="2">
        <v>3535200</v>
      </c>
      <c r="BI139">
        <v>0</v>
      </c>
      <c r="BJ139" s="2">
        <v>0</v>
      </c>
      <c r="BK139" s="2">
        <v>0</v>
      </c>
      <c r="BL139" s="2">
        <v>5244225</v>
      </c>
      <c r="BM139" s="2">
        <v>7029370</v>
      </c>
      <c r="BN139" s="2">
        <v>1429443</v>
      </c>
      <c r="BO139" s="2">
        <v>1807350</v>
      </c>
      <c r="BP139" s="2">
        <v>1169011</v>
      </c>
      <c r="BQ139" s="2">
        <v>1565450</v>
      </c>
      <c r="BR139" s="2">
        <v>4159433</v>
      </c>
      <c r="BS139" s="2">
        <v>5323240</v>
      </c>
      <c r="BT139" s="3">
        <v>44374</v>
      </c>
      <c r="BU139" s="3">
        <v>44412</v>
      </c>
      <c r="BV139" s="3">
        <v>44416</v>
      </c>
      <c r="BW139">
        <v>1647</v>
      </c>
      <c r="BX139">
        <v>1647</v>
      </c>
      <c r="BY139" t="s">
        <v>108</v>
      </c>
      <c r="BZ139">
        <v>632</v>
      </c>
      <c r="CA139" s="2">
        <v>5818975</v>
      </c>
      <c r="CB139" s="2">
        <v>7292640</v>
      </c>
    </row>
    <row r="140" spans="1:80" x14ac:dyDescent="0.25">
      <c r="A140" t="str">
        <f t="shared" si="9"/>
        <v>11032</v>
      </c>
      <c r="B140" t="s">
        <v>311</v>
      </c>
      <c r="C140" t="s">
        <v>80</v>
      </c>
      <c r="D140" t="s">
        <v>312</v>
      </c>
      <c r="E140" t="s">
        <v>81</v>
      </c>
      <c r="F140" t="s">
        <v>82</v>
      </c>
      <c r="G140" t="s">
        <v>83</v>
      </c>
      <c r="H140" t="s">
        <v>97</v>
      </c>
      <c r="I140" t="s">
        <v>123</v>
      </c>
      <c r="J140" t="s">
        <v>86</v>
      </c>
      <c r="K140" t="s">
        <v>86</v>
      </c>
      <c r="L140" t="s">
        <v>105</v>
      </c>
      <c r="M140">
        <f t="shared" si="10"/>
        <v>11384</v>
      </c>
      <c r="N140" t="s">
        <v>471</v>
      </c>
      <c r="O140" t="str">
        <f t="shared" si="8"/>
        <v>S032M8D</v>
      </c>
      <c r="P140">
        <v>0</v>
      </c>
      <c r="Q140">
        <v>0</v>
      </c>
      <c r="R140">
        <f t="shared" si="11"/>
        <v>0</v>
      </c>
      <c r="S140" t="s">
        <v>126</v>
      </c>
      <c r="T140">
        <v>11384</v>
      </c>
      <c r="U140" s="2">
        <v>0</v>
      </c>
      <c r="V140" s="2">
        <v>0</v>
      </c>
      <c r="W140" s="2">
        <v>211</v>
      </c>
      <c r="X140" s="2">
        <v>1606557</v>
      </c>
      <c r="Y140" s="2">
        <v>2194700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>
        <v>0</v>
      </c>
      <c r="AQ140">
        <v>0</v>
      </c>
      <c r="AR140" s="2">
        <v>0</v>
      </c>
      <c r="AS140" s="2">
        <v>0</v>
      </c>
      <c r="AT140" s="2">
        <v>211</v>
      </c>
      <c r="AU140" s="2">
        <v>1606557</v>
      </c>
      <c r="AV140" s="2">
        <v>2194700</v>
      </c>
      <c r="AW140">
        <v>0</v>
      </c>
      <c r="AX140" s="2">
        <v>0</v>
      </c>
      <c r="AY140" s="2">
        <v>0</v>
      </c>
      <c r="AZ140">
        <v>0</v>
      </c>
      <c r="BA140">
        <v>0</v>
      </c>
      <c r="BB140">
        <v>0</v>
      </c>
      <c r="BC140" s="2">
        <v>0</v>
      </c>
      <c r="BD140" s="2">
        <v>0</v>
      </c>
      <c r="BE140" s="2">
        <v>0</v>
      </c>
      <c r="BF140">
        <v>0</v>
      </c>
      <c r="BG140" s="2">
        <v>0</v>
      </c>
      <c r="BH140" s="2">
        <v>0</v>
      </c>
      <c r="BI140">
        <v>0</v>
      </c>
      <c r="BJ140" s="2">
        <v>0</v>
      </c>
      <c r="BK140" s="2">
        <v>0</v>
      </c>
      <c r="BL140" s="2">
        <v>736552</v>
      </c>
      <c r="BM140" s="2">
        <v>989600</v>
      </c>
      <c r="BN140" s="2">
        <v>201743</v>
      </c>
      <c r="BO140" s="2">
        <v>266700</v>
      </c>
      <c r="BP140" s="2">
        <v>151220</v>
      </c>
      <c r="BQ140" s="2">
        <v>210400</v>
      </c>
      <c r="BR140" s="2">
        <v>76746</v>
      </c>
      <c r="BS140" s="2">
        <v>113000</v>
      </c>
      <c r="BT140" s="3">
        <v>44374</v>
      </c>
      <c r="BU140" s="3">
        <v>44407</v>
      </c>
      <c r="BV140" s="3">
        <v>44416</v>
      </c>
      <c r="BW140">
        <v>211</v>
      </c>
      <c r="BX140">
        <v>211</v>
      </c>
      <c r="BY140" t="s">
        <v>108</v>
      </c>
      <c r="BZ140">
        <v>0</v>
      </c>
      <c r="CA140" s="2">
        <v>0</v>
      </c>
      <c r="CB140" s="2">
        <v>0</v>
      </c>
    </row>
    <row r="141" spans="1:80" x14ac:dyDescent="0.25">
      <c r="A141" t="str">
        <f t="shared" si="9"/>
        <v>11033</v>
      </c>
      <c r="B141" t="s">
        <v>313</v>
      </c>
      <c r="C141" t="s">
        <v>80</v>
      </c>
      <c r="D141" t="s">
        <v>127</v>
      </c>
      <c r="E141" t="s">
        <v>81</v>
      </c>
      <c r="F141" t="s">
        <v>82</v>
      </c>
      <c r="G141" t="s">
        <v>83</v>
      </c>
      <c r="H141" t="s">
        <v>97</v>
      </c>
      <c r="I141" t="s">
        <v>123</v>
      </c>
      <c r="J141" t="s">
        <v>86</v>
      </c>
      <c r="K141" t="s">
        <v>86</v>
      </c>
      <c r="L141" t="s">
        <v>105</v>
      </c>
      <c r="M141">
        <f t="shared" si="10"/>
        <v>11161</v>
      </c>
      <c r="N141" t="s">
        <v>463</v>
      </c>
      <c r="O141" t="str">
        <f t="shared" si="8"/>
        <v>S033M6A</v>
      </c>
      <c r="P141">
        <v>0</v>
      </c>
      <c r="Q141">
        <v>0</v>
      </c>
      <c r="R141">
        <f t="shared" si="11"/>
        <v>0</v>
      </c>
      <c r="S141" t="s">
        <v>127</v>
      </c>
      <c r="T141">
        <v>11161</v>
      </c>
      <c r="U141">
        <v>0</v>
      </c>
      <c r="V141">
        <v>0</v>
      </c>
      <c r="W141" s="2">
        <v>2443</v>
      </c>
      <c r="X141" s="2">
        <v>55783517</v>
      </c>
      <c r="Y141" s="2">
        <v>101532600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 s="2">
        <v>2443</v>
      </c>
      <c r="AU141" s="2">
        <v>55783517</v>
      </c>
      <c r="AV141" s="2">
        <v>101532600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 s="2">
        <v>0</v>
      </c>
      <c r="BQ141" s="2">
        <v>0</v>
      </c>
      <c r="BR141" s="2">
        <v>55783517</v>
      </c>
      <c r="BS141" s="2">
        <v>101532600</v>
      </c>
      <c r="BT141" s="3">
        <v>44126</v>
      </c>
      <c r="BU141" s="3">
        <v>44175</v>
      </c>
      <c r="BV141" s="3">
        <v>44416</v>
      </c>
      <c r="BW141">
        <v>2443</v>
      </c>
      <c r="BX141">
        <v>2443</v>
      </c>
      <c r="BY141" t="s">
        <v>100</v>
      </c>
      <c r="BZ141">
        <v>0</v>
      </c>
      <c r="CA141">
        <v>0</v>
      </c>
      <c r="CB141">
        <v>0</v>
      </c>
    </row>
    <row r="142" spans="1:80" x14ac:dyDescent="0.25">
      <c r="A142" t="str">
        <f t="shared" si="9"/>
        <v>11033</v>
      </c>
      <c r="B142" t="s">
        <v>313</v>
      </c>
      <c r="C142" t="s">
        <v>80</v>
      </c>
      <c r="D142" t="s">
        <v>127</v>
      </c>
      <c r="E142" t="s">
        <v>81</v>
      </c>
      <c r="F142" t="s">
        <v>82</v>
      </c>
      <c r="G142" t="s">
        <v>83</v>
      </c>
      <c r="H142" t="s">
        <v>97</v>
      </c>
      <c r="I142" t="s">
        <v>123</v>
      </c>
      <c r="J142" t="s">
        <v>86</v>
      </c>
      <c r="K142" t="s">
        <v>86</v>
      </c>
      <c r="L142" t="s">
        <v>105</v>
      </c>
      <c r="M142">
        <f t="shared" si="10"/>
        <v>11162</v>
      </c>
      <c r="N142" t="s">
        <v>464</v>
      </c>
      <c r="O142" t="str">
        <f t="shared" si="8"/>
        <v>S033M6B</v>
      </c>
      <c r="P142">
        <v>0</v>
      </c>
      <c r="Q142">
        <v>0</v>
      </c>
      <c r="R142">
        <f t="shared" si="11"/>
        <v>0</v>
      </c>
      <c r="S142" t="s">
        <v>127</v>
      </c>
      <c r="T142">
        <v>11162</v>
      </c>
      <c r="U142">
        <v>0</v>
      </c>
      <c r="V142">
        <v>0</v>
      </c>
      <c r="W142">
        <v>979</v>
      </c>
      <c r="X142" s="2">
        <v>15320374</v>
      </c>
      <c r="Y142" s="2">
        <v>25473700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979</v>
      </c>
      <c r="AU142" s="2">
        <v>15320374</v>
      </c>
      <c r="AV142" s="2">
        <v>25473700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 s="2">
        <v>15320374</v>
      </c>
      <c r="BS142" s="2">
        <v>25473700</v>
      </c>
      <c r="BT142" s="3">
        <v>44122</v>
      </c>
      <c r="BU142" s="3">
        <v>44091</v>
      </c>
      <c r="BV142" s="3">
        <v>44416</v>
      </c>
      <c r="BW142">
        <v>979</v>
      </c>
      <c r="BX142">
        <v>979</v>
      </c>
      <c r="BY142" t="s">
        <v>100</v>
      </c>
      <c r="BZ142">
        <v>0</v>
      </c>
      <c r="CA142">
        <v>0</v>
      </c>
      <c r="CB142">
        <v>0</v>
      </c>
    </row>
    <row r="143" spans="1:80" x14ac:dyDescent="0.25">
      <c r="A143" t="str">
        <f t="shared" si="9"/>
        <v>11033</v>
      </c>
      <c r="B143" t="s">
        <v>313</v>
      </c>
      <c r="C143" t="s">
        <v>80</v>
      </c>
      <c r="D143" t="s">
        <v>127</v>
      </c>
      <c r="E143" t="s">
        <v>81</v>
      </c>
      <c r="F143" t="s">
        <v>82</v>
      </c>
      <c r="G143" t="s">
        <v>83</v>
      </c>
      <c r="H143" t="s">
        <v>97</v>
      </c>
      <c r="I143" t="s">
        <v>123</v>
      </c>
      <c r="J143" t="s">
        <v>86</v>
      </c>
      <c r="K143" t="s">
        <v>86</v>
      </c>
      <c r="L143" t="s">
        <v>105</v>
      </c>
      <c r="M143">
        <f t="shared" si="10"/>
        <v>11171</v>
      </c>
      <c r="N143" t="s">
        <v>465</v>
      </c>
      <c r="O143" t="str">
        <f t="shared" si="8"/>
        <v>S033M7A</v>
      </c>
      <c r="P143">
        <v>0</v>
      </c>
      <c r="Q143">
        <v>0</v>
      </c>
      <c r="R143">
        <f t="shared" si="11"/>
        <v>0</v>
      </c>
      <c r="S143" t="s">
        <v>127</v>
      </c>
      <c r="T143">
        <v>11171</v>
      </c>
      <c r="U143">
        <v>0</v>
      </c>
      <c r="V143">
        <v>0</v>
      </c>
      <c r="W143" s="2">
        <v>1455</v>
      </c>
      <c r="X143" s="2">
        <v>35666956</v>
      </c>
      <c r="Y143" s="2">
        <v>63263700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s="2">
        <v>1455</v>
      </c>
      <c r="AU143" s="2">
        <v>35666956</v>
      </c>
      <c r="AV143" s="2">
        <v>63263700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 s="2">
        <v>0</v>
      </c>
      <c r="BQ143" s="2">
        <v>0</v>
      </c>
      <c r="BR143" s="2">
        <v>35666956</v>
      </c>
      <c r="BS143" s="2">
        <v>63263700</v>
      </c>
      <c r="BT143" s="3">
        <v>44126</v>
      </c>
      <c r="BU143" s="3">
        <v>44175</v>
      </c>
      <c r="BV143" s="3">
        <v>44416</v>
      </c>
      <c r="BW143">
        <v>1455</v>
      </c>
      <c r="BX143">
        <v>1455</v>
      </c>
      <c r="BY143" t="s">
        <v>100</v>
      </c>
      <c r="BZ143">
        <v>0</v>
      </c>
      <c r="CA143">
        <v>0</v>
      </c>
      <c r="CB143">
        <v>0</v>
      </c>
    </row>
    <row r="144" spans="1:80" x14ac:dyDescent="0.25">
      <c r="A144" t="str">
        <f t="shared" si="9"/>
        <v>11033</v>
      </c>
      <c r="B144" t="s">
        <v>313</v>
      </c>
      <c r="C144" t="s">
        <v>80</v>
      </c>
      <c r="D144" t="s">
        <v>127</v>
      </c>
      <c r="E144" t="s">
        <v>81</v>
      </c>
      <c r="F144" t="s">
        <v>82</v>
      </c>
      <c r="G144" t="s">
        <v>83</v>
      </c>
      <c r="H144" t="s">
        <v>97</v>
      </c>
      <c r="I144" t="s">
        <v>123</v>
      </c>
      <c r="J144" t="s">
        <v>86</v>
      </c>
      <c r="K144" t="s">
        <v>86</v>
      </c>
      <c r="L144" t="s">
        <v>105</v>
      </c>
      <c r="M144">
        <f t="shared" si="10"/>
        <v>11172</v>
      </c>
      <c r="N144" t="s">
        <v>466</v>
      </c>
      <c r="O144" t="str">
        <f t="shared" si="8"/>
        <v>S033M7B</v>
      </c>
      <c r="P144">
        <v>0</v>
      </c>
      <c r="Q144">
        <v>0</v>
      </c>
      <c r="R144">
        <f t="shared" si="11"/>
        <v>0</v>
      </c>
      <c r="S144" t="s">
        <v>127</v>
      </c>
      <c r="T144">
        <v>11172</v>
      </c>
      <c r="U144">
        <v>0</v>
      </c>
      <c r="V144">
        <v>0</v>
      </c>
      <c r="W144" s="2">
        <v>1655</v>
      </c>
      <c r="X144" s="2">
        <v>39679877</v>
      </c>
      <c r="Y144" s="2">
        <v>67308700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 s="2">
        <v>1655</v>
      </c>
      <c r="AU144" s="2">
        <v>39679877</v>
      </c>
      <c r="AV144" s="2">
        <v>67308700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 s="2">
        <v>0</v>
      </c>
      <c r="BQ144" s="2">
        <v>0</v>
      </c>
      <c r="BR144" s="2">
        <v>39679877</v>
      </c>
      <c r="BS144" s="2">
        <v>67308700</v>
      </c>
      <c r="BT144" s="3">
        <v>44126</v>
      </c>
      <c r="BU144" s="3">
        <v>44175</v>
      </c>
      <c r="BV144" s="3">
        <v>44416</v>
      </c>
      <c r="BW144">
        <v>1655</v>
      </c>
      <c r="BX144">
        <v>1655</v>
      </c>
      <c r="BY144" t="s">
        <v>100</v>
      </c>
      <c r="BZ144">
        <v>0</v>
      </c>
      <c r="CA144">
        <v>0</v>
      </c>
      <c r="CB144">
        <v>0</v>
      </c>
    </row>
    <row r="145" spans="1:80" x14ac:dyDescent="0.25">
      <c r="A145" t="str">
        <f t="shared" si="9"/>
        <v>11033</v>
      </c>
      <c r="B145" t="s">
        <v>313</v>
      </c>
      <c r="C145" t="s">
        <v>80</v>
      </c>
      <c r="D145" t="s">
        <v>127</v>
      </c>
      <c r="E145" t="s">
        <v>81</v>
      </c>
      <c r="F145" t="s">
        <v>82</v>
      </c>
      <c r="G145" t="s">
        <v>83</v>
      </c>
      <c r="H145" t="s">
        <v>97</v>
      </c>
      <c r="I145" t="s">
        <v>123</v>
      </c>
      <c r="J145" t="s">
        <v>86</v>
      </c>
      <c r="K145" t="s">
        <v>86</v>
      </c>
      <c r="L145" t="s">
        <v>105</v>
      </c>
      <c r="M145">
        <f t="shared" si="10"/>
        <v>11173</v>
      </c>
      <c r="N145" t="s">
        <v>467</v>
      </c>
      <c r="O145" t="str">
        <f t="shared" si="8"/>
        <v>S033M7C</v>
      </c>
      <c r="P145">
        <v>0</v>
      </c>
      <c r="Q145">
        <v>0</v>
      </c>
      <c r="R145">
        <f t="shared" si="11"/>
        <v>0</v>
      </c>
      <c r="S145" t="s">
        <v>127</v>
      </c>
      <c r="T145">
        <v>11173</v>
      </c>
      <c r="U145">
        <v>0</v>
      </c>
      <c r="V145">
        <v>0</v>
      </c>
      <c r="W145" s="2">
        <v>1625</v>
      </c>
      <c r="X145" s="2">
        <v>51662008</v>
      </c>
      <c r="Y145" s="2">
        <v>78291700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s="2">
        <v>1625</v>
      </c>
      <c r="AU145" s="2">
        <v>51662008</v>
      </c>
      <c r="AV145" s="2">
        <v>78291700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 s="2">
        <v>0</v>
      </c>
      <c r="BQ145" s="2">
        <v>0</v>
      </c>
      <c r="BR145" s="2">
        <v>51662008</v>
      </c>
      <c r="BS145" s="2">
        <v>78291700</v>
      </c>
      <c r="BT145" s="3">
        <v>44123</v>
      </c>
      <c r="BU145" s="3">
        <v>44175</v>
      </c>
      <c r="BV145" s="3">
        <v>44416</v>
      </c>
      <c r="BW145">
        <v>1625</v>
      </c>
      <c r="BX145">
        <v>1625</v>
      </c>
      <c r="BY145" t="s">
        <v>100</v>
      </c>
      <c r="BZ145">
        <v>0</v>
      </c>
      <c r="CA145">
        <v>0</v>
      </c>
      <c r="CB145">
        <v>0</v>
      </c>
    </row>
    <row r="146" spans="1:80" x14ac:dyDescent="0.25">
      <c r="A146" t="str">
        <f t="shared" si="9"/>
        <v>11033</v>
      </c>
      <c r="B146" t="s">
        <v>313</v>
      </c>
      <c r="C146" t="s">
        <v>80</v>
      </c>
      <c r="D146" t="s">
        <v>127</v>
      </c>
      <c r="E146" t="s">
        <v>81</v>
      </c>
      <c r="F146" t="s">
        <v>82</v>
      </c>
      <c r="G146" t="s">
        <v>83</v>
      </c>
      <c r="H146" t="s">
        <v>97</v>
      </c>
      <c r="I146" t="s">
        <v>123</v>
      </c>
      <c r="J146" t="s">
        <v>86</v>
      </c>
      <c r="K146" t="s">
        <v>86</v>
      </c>
      <c r="L146" t="s">
        <v>105</v>
      </c>
      <c r="M146">
        <f t="shared" si="10"/>
        <v>11281</v>
      </c>
      <c r="N146" t="s">
        <v>468</v>
      </c>
      <c r="O146" t="str">
        <f t="shared" si="8"/>
        <v>S033M8A</v>
      </c>
      <c r="P146">
        <v>0</v>
      </c>
      <c r="Q146">
        <v>0</v>
      </c>
      <c r="R146">
        <f t="shared" si="11"/>
        <v>0</v>
      </c>
      <c r="S146" t="s">
        <v>127</v>
      </c>
      <c r="T146">
        <v>11281</v>
      </c>
      <c r="U146">
        <v>0</v>
      </c>
      <c r="V146">
        <v>0</v>
      </c>
      <c r="W146" s="2">
        <v>23072</v>
      </c>
      <c r="X146" s="2">
        <v>226039097</v>
      </c>
      <c r="Y146" s="2">
        <v>304300325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 s="2">
        <v>23072</v>
      </c>
      <c r="AU146" s="2">
        <v>226039097</v>
      </c>
      <c r="AV146" s="2">
        <v>304300325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 s="2">
        <v>226039097</v>
      </c>
      <c r="BS146" s="2">
        <v>304300325</v>
      </c>
      <c r="BT146" s="3">
        <v>44126</v>
      </c>
      <c r="BU146" s="3">
        <v>44126</v>
      </c>
      <c r="BV146" s="3">
        <v>44416</v>
      </c>
      <c r="BW146">
        <v>23072</v>
      </c>
      <c r="BX146">
        <v>23072</v>
      </c>
      <c r="BY146" t="s">
        <v>100</v>
      </c>
      <c r="BZ146">
        <v>0</v>
      </c>
      <c r="CA146">
        <v>0</v>
      </c>
      <c r="CB146">
        <v>0</v>
      </c>
    </row>
    <row r="147" spans="1:80" x14ac:dyDescent="0.25">
      <c r="A147" t="str">
        <f t="shared" si="9"/>
        <v>11033</v>
      </c>
      <c r="B147" t="s">
        <v>313</v>
      </c>
      <c r="C147" t="s">
        <v>80</v>
      </c>
      <c r="D147" t="s">
        <v>127</v>
      </c>
      <c r="E147" t="s">
        <v>81</v>
      </c>
      <c r="F147" t="s">
        <v>82</v>
      </c>
      <c r="G147" t="s">
        <v>83</v>
      </c>
      <c r="H147" t="s">
        <v>97</v>
      </c>
      <c r="I147" t="s">
        <v>123</v>
      </c>
      <c r="J147" t="s">
        <v>86</v>
      </c>
      <c r="K147" t="s">
        <v>86</v>
      </c>
      <c r="L147" t="s">
        <v>105</v>
      </c>
      <c r="M147">
        <f t="shared" si="10"/>
        <v>11282</v>
      </c>
      <c r="N147" t="s">
        <v>469</v>
      </c>
      <c r="O147" t="str">
        <f t="shared" si="8"/>
        <v>S033M8B</v>
      </c>
      <c r="P147">
        <v>0</v>
      </c>
      <c r="Q147">
        <v>0</v>
      </c>
      <c r="R147">
        <f t="shared" si="11"/>
        <v>0</v>
      </c>
      <c r="S147" t="s">
        <v>127</v>
      </c>
      <c r="T147">
        <v>11282</v>
      </c>
      <c r="U147">
        <v>0</v>
      </c>
      <c r="V147">
        <v>0</v>
      </c>
      <c r="W147" s="2">
        <v>31971</v>
      </c>
      <c r="X147" s="2">
        <v>197032490</v>
      </c>
      <c r="Y147" s="2">
        <v>267260900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s="2">
        <v>0</v>
      </c>
      <c r="AI147" s="2">
        <v>0</v>
      </c>
      <c r="AJ147">
        <v>0</v>
      </c>
      <c r="AK147">
        <v>0</v>
      </c>
      <c r="AL147">
        <v>0</v>
      </c>
      <c r="AM147">
        <v>0</v>
      </c>
      <c r="AN147" s="2">
        <v>0</v>
      </c>
      <c r="AO147" s="2">
        <v>0</v>
      </c>
      <c r="AP147">
        <v>0</v>
      </c>
      <c r="AQ147">
        <v>0</v>
      </c>
      <c r="AR147">
        <v>0</v>
      </c>
      <c r="AS147">
        <v>0</v>
      </c>
      <c r="AT147" s="2">
        <v>31971</v>
      </c>
      <c r="AU147" s="2">
        <v>197032490</v>
      </c>
      <c r="AV147" s="2">
        <v>267260900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494485</v>
      </c>
      <c r="BQ147" s="2">
        <v>664200</v>
      </c>
      <c r="BR147" s="2">
        <v>196538005</v>
      </c>
      <c r="BS147" s="2">
        <v>266596700</v>
      </c>
      <c r="BT147" s="3">
        <v>44127</v>
      </c>
      <c r="BU147" s="3">
        <v>44292</v>
      </c>
      <c r="BV147" s="3">
        <v>44416</v>
      </c>
      <c r="BW147">
        <v>31971</v>
      </c>
      <c r="BX147">
        <v>31971</v>
      </c>
      <c r="BY147" t="s">
        <v>100</v>
      </c>
      <c r="BZ147">
        <v>0</v>
      </c>
      <c r="CA147">
        <v>0</v>
      </c>
      <c r="CB147">
        <v>0</v>
      </c>
    </row>
    <row r="148" spans="1:80" x14ac:dyDescent="0.25">
      <c r="A148" t="str">
        <f t="shared" si="9"/>
        <v>11033</v>
      </c>
      <c r="B148" t="s">
        <v>313</v>
      </c>
      <c r="C148" t="s">
        <v>80</v>
      </c>
      <c r="D148" t="s">
        <v>127</v>
      </c>
      <c r="E148" t="s">
        <v>81</v>
      </c>
      <c r="F148" t="s">
        <v>82</v>
      </c>
      <c r="G148" t="s">
        <v>83</v>
      </c>
      <c r="H148" t="s">
        <v>97</v>
      </c>
      <c r="I148" t="s">
        <v>123</v>
      </c>
      <c r="J148" t="s">
        <v>86</v>
      </c>
      <c r="K148" t="s">
        <v>86</v>
      </c>
      <c r="L148" t="s">
        <v>105</v>
      </c>
      <c r="M148">
        <f t="shared" si="10"/>
        <v>11283</v>
      </c>
      <c r="N148" t="s">
        <v>470</v>
      </c>
      <c r="O148" t="str">
        <f t="shared" si="8"/>
        <v>S033M8C</v>
      </c>
      <c r="P148">
        <v>0</v>
      </c>
      <c r="Q148">
        <v>0</v>
      </c>
      <c r="R148">
        <f t="shared" si="11"/>
        <v>0</v>
      </c>
      <c r="S148" t="s">
        <v>127</v>
      </c>
      <c r="T148">
        <v>11283</v>
      </c>
      <c r="U148">
        <v>0</v>
      </c>
      <c r="V148">
        <v>0</v>
      </c>
      <c r="W148" s="2">
        <v>21108</v>
      </c>
      <c r="X148" s="2">
        <v>113380493</v>
      </c>
      <c r="Y148" s="2">
        <v>148660540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 s="2">
        <v>21108</v>
      </c>
      <c r="AU148" s="2">
        <v>113380493</v>
      </c>
      <c r="AV148" s="2">
        <v>148660540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 s="2">
        <v>0</v>
      </c>
      <c r="BQ148" s="2">
        <v>0</v>
      </c>
      <c r="BR148" s="2">
        <v>113380493</v>
      </c>
      <c r="BS148" s="2">
        <v>148660540</v>
      </c>
      <c r="BT148" s="3">
        <v>44127</v>
      </c>
      <c r="BU148" s="3">
        <v>44175</v>
      </c>
      <c r="BV148" s="3">
        <v>44416</v>
      </c>
      <c r="BW148">
        <v>21108</v>
      </c>
      <c r="BX148">
        <v>21108</v>
      </c>
      <c r="BY148" t="s">
        <v>100</v>
      </c>
      <c r="BZ148">
        <v>0</v>
      </c>
      <c r="CA148">
        <v>0</v>
      </c>
      <c r="CB148">
        <v>0</v>
      </c>
    </row>
    <row r="149" spans="1:80" x14ac:dyDescent="0.25">
      <c r="A149" t="str">
        <f t="shared" si="9"/>
        <v>11033</v>
      </c>
      <c r="B149" t="s">
        <v>313</v>
      </c>
      <c r="C149" t="s">
        <v>80</v>
      </c>
      <c r="D149" t="s">
        <v>127</v>
      </c>
      <c r="E149" t="s">
        <v>81</v>
      </c>
      <c r="F149" t="s">
        <v>82</v>
      </c>
      <c r="G149" t="s">
        <v>83</v>
      </c>
      <c r="H149" t="s">
        <v>84</v>
      </c>
      <c r="I149" t="s">
        <v>128</v>
      </c>
      <c r="J149" t="s">
        <v>103</v>
      </c>
      <c r="K149" t="s">
        <v>104</v>
      </c>
      <c r="L149" t="s">
        <v>93</v>
      </c>
      <c r="M149">
        <f t="shared" si="10"/>
        <v>11384</v>
      </c>
      <c r="N149" t="s">
        <v>471</v>
      </c>
      <c r="O149" t="str">
        <f t="shared" si="8"/>
        <v>S033M8D</v>
      </c>
      <c r="P149">
        <v>0</v>
      </c>
      <c r="Q149">
        <v>0</v>
      </c>
      <c r="R149">
        <f t="shared" si="11"/>
        <v>0</v>
      </c>
      <c r="S149" t="s">
        <v>127</v>
      </c>
      <c r="T149">
        <v>11384</v>
      </c>
      <c r="U149">
        <v>0</v>
      </c>
      <c r="V149">
        <v>0</v>
      </c>
      <c r="W149" s="2">
        <v>1923</v>
      </c>
      <c r="X149" s="2">
        <v>21644730</v>
      </c>
      <c r="Y149" s="2">
        <v>28152900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 s="2">
        <v>1923</v>
      </c>
      <c r="AU149" s="2">
        <v>21644730</v>
      </c>
      <c r="AV149" s="2">
        <v>28152900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 s="2">
        <v>21644730</v>
      </c>
      <c r="BS149" s="2">
        <v>28152900</v>
      </c>
      <c r="BT149" s="3">
        <v>44126</v>
      </c>
      <c r="BU149" s="3">
        <v>44126</v>
      </c>
      <c r="BV149" s="3">
        <v>44416</v>
      </c>
      <c r="BW149">
        <v>1923</v>
      </c>
      <c r="BX149">
        <v>1923</v>
      </c>
      <c r="BY149" t="s">
        <v>100</v>
      </c>
      <c r="BZ149">
        <v>0</v>
      </c>
      <c r="CA149">
        <v>0</v>
      </c>
      <c r="CB149">
        <v>0</v>
      </c>
    </row>
    <row r="150" spans="1:80" x14ac:dyDescent="0.25">
      <c r="A150" t="str">
        <f t="shared" si="9"/>
        <v>11034</v>
      </c>
      <c r="B150" t="s">
        <v>314</v>
      </c>
      <c r="C150" t="s">
        <v>80</v>
      </c>
      <c r="D150" t="s">
        <v>315</v>
      </c>
      <c r="E150" t="s">
        <v>81</v>
      </c>
      <c r="F150" t="s">
        <v>82</v>
      </c>
      <c r="G150" t="s">
        <v>83</v>
      </c>
      <c r="H150" t="s">
        <v>84</v>
      </c>
      <c r="I150" t="s">
        <v>128</v>
      </c>
      <c r="J150" t="s">
        <v>103</v>
      </c>
      <c r="K150" t="s">
        <v>104</v>
      </c>
      <c r="L150" t="s">
        <v>93</v>
      </c>
      <c r="M150">
        <f t="shared" si="10"/>
        <v>11161</v>
      </c>
      <c r="N150" t="s">
        <v>463</v>
      </c>
      <c r="O150" t="str">
        <f t="shared" si="8"/>
        <v>S034M6A</v>
      </c>
      <c r="P150">
        <v>8600000</v>
      </c>
      <c r="Q150">
        <v>6200000</v>
      </c>
      <c r="R150">
        <f t="shared" si="11"/>
        <v>14800000</v>
      </c>
      <c r="S150" t="s">
        <v>129</v>
      </c>
      <c r="T150">
        <v>11161</v>
      </c>
      <c r="U150" s="2">
        <v>9450000</v>
      </c>
      <c r="V150" s="2">
        <v>13500000</v>
      </c>
      <c r="W150" s="2">
        <v>5032</v>
      </c>
      <c r="X150" s="2">
        <v>150381990</v>
      </c>
      <c r="Y150" s="2">
        <v>234650400</v>
      </c>
      <c r="Z150" s="2">
        <v>11</v>
      </c>
      <c r="AA150" s="2">
        <v>595917</v>
      </c>
      <c r="AB150" s="2">
        <v>908700</v>
      </c>
      <c r="AC150">
        <v>0</v>
      </c>
      <c r="AD150">
        <v>0</v>
      </c>
      <c r="AE150">
        <v>0</v>
      </c>
      <c r="AF150">
        <v>0</v>
      </c>
      <c r="AG150">
        <v>0</v>
      </c>
      <c r="AH150" s="2">
        <v>0</v>
      </c>
      <c r="AI150" s="2">
        <v>0</v>
      </c>
      <c r="AJ150">
        <v>0</v>
      </c>
      <c r="AK150" s="2">
        <v>0</v>
      </c>
      <c r="AL150" s="2">
        <v>0</v>
      </c>
      <c r="AM150">
        <v>0</v>
      </c>
      <c r="AN150" s="2">
        <v>0</v>
      </c>
      <c r="AO150" s="2">
        <v>0</v>
      </c>
      <c r="AP150">
        <v>0</v>
      </c>
      <c r="AQ150">
        <v>0</v>
      </c>
      <c r="AR150" s="2">
        <v>253190</v>
      </c>
      <c r="AS150" s="2">
        <v>74624</v>
      </c>
      <c r="AT150" s="2">
        <v>5025</v>
      </c>
      <c r="AU150" s="2">
        <v>150020475</v>
      </c>
      <c r="AV150" s="2">
        <v>234031200</v>
      </c>
      <c r="AW150">
        <v>0</v>
      </c>
      <c r="AX150" s="2">
        <v>0</v>
      </c>
      <c r="AY150" s="2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s="2">
        <v>0</v>
      </c>
      <c r="BH150" s="2">
        <v>0</v>
      </c>
      <c r="BI150">
        <v>0</v>
      </c>
      <c r="BJ150">
        <v>0</v>
      </c>
      <c r="BK150">
        <v>0</v>
      </c>
      <c r="BL150" s="2">
        <v>14994347</v>
      </c>
      <c r="BM150" s="2">
        <v>25886200</v>
      </c>
      <c r="BN150" s="2">
        <v>20122404</v>
      </c>
      <c r="BO150" s="2">
        <v>32819900</v>
      </c>
      <c r="BP150" s="2">
        <v>10687224</v>
      </c>
      <c r="BQ150" s="2">
        <v>17725500</v>
      </c>
      <c r="BR150" s="2">
        <v>102678943</v>
      </c>
      <c r="BS150" s="2">
        <v>155059600</v>
      </c>
      <c r="BT150" s="3">
        <v>44414</v>
      </c>
      <c r="BU150" s="3">
        <v>44390</v>
      </c>
      <c r="BV150" s="3">
        <v>44416</v>
      </c>
      <c r="BW150">
        <v>5025</v>
      </c>
      <c r="BX150">
        <v>5025</v>
      </c>
      <c r="BY150" t="s">
        <v>104</v>
      </c>
      <c r="BZ150">
        <v>0</v>
      </c>
      <c r="CA150">
        <v>0</v>
      </c>
      <c r="CB150">
        <v>0</v>
      </c>
    </row>
    <row r="151" spans="1:80" x14ac:dyDescent="0.25">
      <c r="A151" t="str">
        <f t="shared" si="9"/>
        <v>11034</v>
      </c>
      <c r="B151" t="s">
        <v>314</v>
      </c>
      <c r="C151" t="s">
        <v>80</v>
      </c>
      <c r="D151" t="s">
        <v>315</v>
      </c>
      <c r="E151" t="s">
        <v>81</v>
      </c>
      <c r="F151" t="s">
        <v>82</v>
      </c>
      <c r="G151" t="s">
        <v>83</v>
      </c>
      <c r="H151" t="s">
        <v>84</v>
      </c>
      <c r="I151" t="s">
        <v>128</v>
      </c>
      <c r="J151" t="s">
        <v>103</v>
      </c>
      <c r="K151" t="s">
        <v>104</v>
      </c>
      <c r="L151" t="s">
        <v>93</v>
      </c>
      <c r="M151">
        <f t="shared" si="10"/>
        <v>11162</v>
      </c>
      <c r="N151" t="s">
        <v>464</v>
      </c>
      <c r="O151" t="str">
        <f t="shared" si="8"/>
        <v>S034M6B</v>
      </c>
      <c r="P151">
        <v>2100000</v>
      </c>
      <c r="Q151">
        <v>6700000</v>
      </c>
      <c r="R151">
        <f t="shared" si="11"/>
        <v>8800000</v>
      </c>
      <c r="S151" t="s">
        <v>129</v>
      </c>
      <c r="T151">
        <v>11162</v>
      </c>
      <c r="U151" s="2">
        <v>2310000</v>
      </c>
      <c r="V151" s="2">
        <v>3300000</v>
      </c>
      <c r="W151" s="2">
        <v>8132</v>
      </c>
      <c r="X151" s="2">
        <v>114754678</v>
      </c>
      <c r="Y151" s="2">
        <v>152876650</v>
      </c>
      <c r="Z151" s="2">
        <v>47</v>
      </c>
      <c r="AA151" s="2">
        <v>639226</v>
      </c>
      <c r="AB151" s="2">
        <v>703500</v>
      </c>
      <c r="AC151">
        <v>0</v>
      </c>
      <c r="AD151">
        <v>0</v>
      </c>
      <c r="AE151">
        <v>0</v>
      </c>
      <c r="AF151">
        <v>0</v>
      </c>
      <c r="AG151" s="2">
        <v>0</v>
      </c>
      <c r="AH151" s="2">
        <v>0</v>
      </c>
      <c r="AI151" s="2">
        <v>0</v>
      </c>
      <c r="AJ151">
        <v>0</v>
      </c>
      <c r="AK151" s="2">
        <v>0</v>
      </c>
      <c r="AL151" s="2">
        <v>0</v>
      </c>
      <c r="AM151">
        <v>438</v>
      </c>
      <c r="AN151" s="2">
        <v>7914989</v>
      </c>
      <c r="AO151" s="2">
        <v>14848000</v>
      </c>
      <c r="AP151">
        <v>0</v>
      </c>
      <c r="AQ151">
        <v>0</v>
      </c>
      <c r="AR151" s="2">
        <v>350</v>
      </c>
      <c r="AS151" s="2">
        <v>174049</v>
      </c>
      <c r="AT151" s="2">
        <v>7654</v>
      </c>
      <c r="AU151" s="2">
        <v>106477154</v>
      </c>
      <c r="AV151" s="2">
        <v>137499150</v>
      </c>
      <c r="AW151">
        <v>0</v>
      </c>
      <c r="AX151" s="2">
        <v>0</v>
      </c>
      <c r="AY151" s="2">
        <v>0</v>
      </c>
      <c r="AZ151">
        <v>79</v>
      </c>
      <c r="BA151" s="2">
        <v>1244252</v>
      </c>
      <c r="BB151" s="2">
        <v>1808800</v>
      </c>
      <c r="BC151">
        <v>0</v>
      </c>
      <c r="BD151">
        <v>0</v>
      </c>
      <c r="BE151">
        <v>0</v>
      </c>
      <c r="BF151">
        <v>0</v>
      </c>
      <c r="BG151" s="2">
        <v>0</v>
      </c>
      <c r="BH151" s="2">
        <v>0</v>
      </c>
      <c r="BI151">
        <v>0</v>
      </c>
      <c r="BJ151">
        <v>0</v>
      </c>
      <c r="BK151">
        <v>0</v>
      </c>
      <c r="BL151" s="2">
        <v>4989473</v>
      </c>
      <c r="BM151" s="2">
        <v>7124700</v>
      </c>
      <c r="BN151" s="2">
        <v>15639305</v>
      </c>
      <c r="BO151" s="2">
        <v>24120800</v>
      </c>
      <c r="BP151" s="2">
        <v>6842173</v>
      </c>
      <c r="BQ151" s="2">
        <v>13071300</v>
      </c>
      <c r="BR151" s="2">
        <v>79006203</v>
      </c>
      <c r="BS151" s="2">
        <v>93182350</v>
      </c>
      <c r="BT151" s="3">
        <v>44414</v>
      </c>
      <c r="BU151" s="3">
        <v>44367</v>
      </c>
      <c r="BV151" s="3">
        <v>44416</v>
      </c>
      <c r="BW151">
        <v>7654</v>
      </c>
      <c r="BX151">
        <v>7654</v>
      </c>
      <c r="BY151" t="s">
        <v>104</v>
      </c>
      <c r="BZ151">
        <v>0</v>
      </c>
      <c r="CA151" s="2">
        <v>0</v>
      </c>
      <c r="CB151" s="2">
        <v>0</v>
      </c>
    </row>
    <row r="152" spans="1:80" x14ac:dyDescent="0.25">
      <c r="A152" t="str">
        <f t="shared" si="9"/>
        <v>11034</v>
      </c>
      <c r="B152" t="s">
        <v>314</v>
      </c>
      <c r="C152" t="s">
        <v>80</v>
      </c>
      <c r="D152" t="s">
        <v>315</v>
      </c>
      <c r="E152" t="s">
        <v>81</v>
      </c>
      <c r="F152" t="s">
        <v>82</v>
      </c>
      <c r="G152" t="s">
        <v>83</v>
      </c>
      <c r="H152" t="s">
        <v>84</v>
      </c>
      <c r="I152" t="s">
        <v>128</v>
      </c>
      <c r="J152" t="s">
        <v>103</v>
      </c>
      <c r="K152" t="s">
        <v>104</v>
      </c>
      <c r="L152" t="s">
        <v>93</v>
      </c>
      <c r="M152">
        <f t="shared" si="10"/>
        <v>11171</v>
      </c>
      <c r="N152" t="s">
        <v>465</v>
      </c>
      <c r="O152" t="str">
        <f t="shared" si="8"/>
        <v>S034M7A</v>
      </c>
      <c r="P152">
        <v>11500000</v>
      </c>
      <c r="Q152">
        <v>5400000</v>
      </c>
      <c r="R152">
        <f t="shared" si="11"/>
        <v>16900000</v>
      </c>
      <c r="S152" t="s">
        <v>129</v>
      </c>
      <c r="T152">
        <v>11171</v>
      </c>
      <c r="U152" s="2">
        <v>12675000</v>
      </c>
      <c r="V152" s="2">
        <v>16900000</v>
      </c>
      <c r="W152" s="2">
        <v>5210</v>
      </c>
      <c r="X152" s="2">
        <v>143815693</v>
      </c>
      <c r="Y152" s="2">
        <v>232941300</v>
      </c>
      <c r="Z152" s="2">
        <v>35</v>
      </c>
      <c r="AA152" s="2">
        <v>1230952</v>
      </c>
      <c r="AB152" s="2">
        <v>1663000</v>
      </c>
      <c r="AC152">
        <v>0</v>
      </c>
      <c r="AD152">
        <v>0</v>
      </c>
      <c r="AE152">
        <v>0</v>
      </c>
      <c r="AF152">
        <v>0</v>
      </c>
      <c r="AG152" s="2">
        <v>0</v>
      </c>
      <c r="AH152" s="2">
        <v>0</v>
      </c>
      <c r="AI152" s="2">
        <v>0</v>
      </c>
      <c r="AJ152">
        <v>0</v>
      </c>
      <c r="AK152" s="2">
        <v>0</v>
      </c>
      <c r="AL152" s="2">
        <v>0</v>
      </c>
      <c r="AM152">
        <v>0</v>
      </c>
      <c r="AN152" s="2">
        <v>0</v>
      </c>
      <c r="AO152" s="2">
        <v>0</v>
      </c>
      <c r="AP152">
        <v>0</v>
      </c>
      <c r="AQ152">
        <v>0</v>
      </c>
      <c r="AR152" s="2">
        <v>308950</v>
      </c>
      <c r="AS152" s="2">
        <v>240003</v>
      </c>
      <c r="AT152" s="2">
        <v>5178</v>
      </c>
      <c r="AU152" s="2">
        <v>142907877</v>
      </c>
      <c r="AV152" s="2">
        <v>231419300</v>
      </c>
      <c r="AW152">
        <v>0</v>
      </c>
      <c r="AX152" s="2">
        <v>0</v>
      </c>
      <c r="AY152" s="2">
        <v>0</v>
      </c>
      <c r="AZ152">
        <v>36</v>
      </c>
      <c r="BA152" s="2">
        <v>1811048</v>
      </c>
      <c r="BB152" s="2">
        <v>3206000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 s="2">
        <v>59230390</v>
      </c>
      <c r="BM152" s="2">
        <v>98138800</v>
      </c>
      <c r="BN152" s="2">
        <v>25024581</v>
      </c>
      <c r="BO152" s="2">
        <v>39724600</v>
      </c>
      <c r="BP152" s="2">
        <v>6423116</v>
      </c>
      <c r="BQ152" s="2">
        <v>11378500</v>
      </c>
      <c r="BR152" s="2">
        <v>42426272</v>
      </c>
      <c r="BS152" s="2">
        <v>64706400</v>
      </c>
      <c r="BT152" s="3">
        <v>44414</v>
      </c>
      <c r="BU152" s="3">
        <v>44408</v>
      </c>
      <c r="BV152" s="3">
        <v>44416</v>
      </c>
      <c r="BW152">
        <v>5178</v>
      </c>
      <c r="BX152">
        <v>5178</v>
      </c>
      <c r="BY152" t="s">
        <v>104</v>
      </c>
      <c r="BZ152">
        <v>0</v>
      </c>
      <c r="CA152" s="2">
        <v>0</v>
      </c>
      <c r="CB152" s="2">
        <v>0</v>
      </c>
    </row>
    <row r="153" spans="1:80" x14ac:dyDescent="0.25">
      <c r="A153" t="str">
        <f t="shared" si="9"/>
        <v>11034</v>
      </c>
      <c r="B153" t="s">
        <v>314</v>
      </c>
      <c r="C153" t="s">
        <v>80</v>
      </c>
      <c r="D153" t="s">
        <v>315</v>
      </c>
      <c r="E153" t="s">
        <v>81</v>
      </c>
      <c r="F153" t="s">
        <v>82</v>
      </c>
      <c r="G153" t="s">
        <v>83</v>
      </c>
      <c r="H153" t="s">
        <v>84</v>
      </c>
      <c r="I153" t="s">
        <v>128</v>
      </c>
      <c r="J153" t="s">
        <v>103</v>
      </c>
      <c r="K153" t="s">
        <v>104</v>
      </c>
      <c r="L153" t="s">
        <v>93</v>
      </c>
      <c r="M153">
        <f t="shared" si="10"/>
        <v>11172</v>
      </c>
      <c r="N153" t="s">
        <v>466</v>
      </c>
      <c r="O153" t="str">
        <f t="shared" si="8"/>
        <v>S034M7B</v>
      </c>
      <c r="P153">
        <v>17000000</v>
      </c>
      <c r="Q153">
        <v>2600000</v>
      </c>
      <c r="R153">
        <f t="shared" si="11"/>
        <v>19600000</v>
      </c>
      <c r="S153" t="s">
        <v>129</v>
      </c>
      <c r="T153">
        <v>11172</v>
      </c>
      <c r="U153" s="2">
        <v>18711000</v>
      </c>
      <c r="V153" s="2">
        <v>24300000</v>
      </c>
      <c r="W153" s="2">
        <v>7253</v>
      </c>
      <c r="X153" s="2">
        <v>145679486</v>
      </c>
      <c r="Y153" s="2">
        <v>220126000</v>
      </c>
      <c r="Z153" s="2">
        <v>39</v>
      </c>
      <c r="AA153" s="2">
        <v>989542</v>
      </c>
      <c r="AB153" s="2">
        <v>1254500</v>
      </c>
      <c r="AC153">
        <v>0</v>
      </c>
      <c r="AD153">
        <v>0</v>
      </c>
      <c r="AE153">
        <v>0</v>
      </c>
      <c r="AF153">
        <v>0</v>
      </c>
      <c r="AG153" s="2">
        <v>0</v>
      </c>
      <c r="AH153" s="2">
        <v>0</v>
      </c>
      <c r="AI153" s="2">
        <v>0</v>
      </c>
      <c r="AJ153">
        <v>0</v>
      </c>
      <c r="AK153" s="2">
        <v>0</v>
      </c>
      <c r="AL153" s="2">
        <v>0</v>
      </c>
      <c r="AM153">
        <v>72</v>
      </c>
      <c r="AN153" s="2">
        <v>691099</v>
      </c>
      <c r="AO153" s="2">
        <v>1262000</v>
      </c>
      <c r="AP153">
        <v>0</v>
      </c>
      <c r="AQ153">
        <v>0</v>
      </c>
      <c r="AR153" s="2">
        <v>172000</v>
      </c>
      <c r="AS153" s="2">
        <v>190410</v>
      </c>
      <c r="AT153" s="2">
        <v>7225</v>
      </c>
      <c r="AU153" s="2">
        <v>146687792</v>
      </c>
      <c r="AV153" s="2">
        <v>221589500</v>
      </c>
      <c r="AW153">
        <v>0</v>
      </c>
      <c r="AX153" s="2">
        <v>0</v>
      </c>
      <c r="AY153" s="2">
        <v>0</v>
      </c>
      <c r="AZ153">
        <v>248</v>
      </c>
      <c r="BA153" s="2">
        <v>4763364</v>
      </c>
      <c r="BB153" s="2">
        <v>7650700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 s="2">
        <v>42304454</v>
      </c>
      <c r="BM153" s="2">
        <v>71449100</v>
      </c>
      <c r="BN153" s="2">
        <v>30211590</v>
      </c>
      <c r="BO153" s="2">
        <v>51201100</v>
      </c>
      <c r="BP153" s="2">
        <v>19031212</v>
      </c>
      <c r="BQ153" s="2">
        <v>28147000</v>
      </c>
      <c r="BR153" s="2">
        <v>52683713</v>
      </c>
      <c r="BS153" s="2">
        <v>66550300</v>
      </c>
      <c r="BT153" s="3">
        <v>44413</v>
      </c>
      <c r="BU153" s="3">
        <v>44415</v>
      </c>
      <c r="BV153" s="3">
        <v>44416</v>
      </c>
      <c r="BW153">
        <v>7225</v>
      </c>
      <c r="BX153">
        <v>7225</v>
      </c>
      <c r="BY153" t="s">
        <v>104</v>
      </c>
      <c r="BZ153">
        <v>77</v>
      </c>
      <c r="CA153" s="2">
        <v>2326823</v>
      </c>
      <c r="CB153" s="2">
        <v>3677000</v>
      </c>
    </row>
    <row r="154" spans="1:80" x14ac:dyDescent="0.25">
      <c r="A154" t="str">
        <f t="shared" si="9"/>
        <v>11034</v>
      </c>
      <c r="B154" t="s">
        <v>314</v>
      </c>
      <c r="C154" t="s">
        <v>80</v>
      </c>
      <c r="D154" t="s">
        <v>315</v>
      </c>
      <c r="E154" t="s">
        <v>81</v>
      </c>
      <c r="F154" t="s">
        <v>82</v>
      </c>
      <c r="G154" t="s">
        <v>83</v>
      </c>
      <c r="H154" t="s">
        <v>84</v>
      </c>
      <c r="I154" t="s">
        <v>128</v>
      </c>
      <c r="J154" t="s">
        <v>103</v>
      </c>
      <c r="K154" t="s">
        <v>104</v>
      </c>
      <c r="L154" t="s">
        <v>93</v>
      </c>
      <c r="M154">
        <f t="shared" si="10"/>
        <v>11173</v>
      </c>
      <c r="N154" t="s">
        <v>467</v>
      </c>
      <c r="O154" t="str">
        <f t="shared" si="8"/>
        <v>S034M7C</v>
      </c>
      <c r="P154">
        <v>14700000</v>
      </c>
      <c r="Q154">
        <v>0</v>
      </c>
      <c r="R154">
        <f t="shared" si="11"/>
        <v>14700000</v>
      </c>
      <c r="S154" t="s">
        <v>129</v>
      </c>
      <c r="T154">
        <v>11173</v>
      </c>
      <c r="U154" s="2">
        <v>16150000</v>
      </c>
      <c r="V154" s="2">
        <v>19000000</v>
      </c>
      <c r="W154" s="2">
        <v>5830</v>
      </c>
      <c r="X154" s="2">
        <v>209477123</v>
      </c>
      <c r="Y154" s="2">
        <v>299411160</v>
      </c>
      <c r="Z154">
        <v>34</v>
      </c>
      <c r="AA154" s="2">
        <v>1460456</v>
      </c>
      <c r="AB154" s="2">
        <v>1712500</v>
      </c>
      <c r="AC154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>
        <v>0</v>
      </c>
      <c r="AK154" s="2">
        <v>0</v>
      </c>
      <c r="AL154" s="2">
        <v>0</v>
      </c>
      <c r="AM154">
        <v>0</v>
      </c>
      <c r="AN154" s="2">
        <v>0</v>
      </c>
      <c r="AO154" s="2">
        <v>0</v>
      </c>
      <c r="AP154">
        <v>0</v>
      </c>
      <c r="AQ154">
        <v>0</v>
      </c>
      <c r="AR154" s="2">
        <v>106000</v>
      </c>
      <c r="AS154" s="2">
        <v>219769</v>
      </c>
      <c r="AT154" s="2">
        <v>5809</v>
      </c>
      <c r="AU154" s="2">
        <v>208838107</v>
      </c>
      <c r="AV154" s="2">
        <v>298545660</v>
      </c>
      <c r="AW154">
        <v>0</v>
      </c>
      <c r="AX154" s="2">
        <v>0</v>
      </c>
      <c r="AY154" s="2">
        <v>0</v>
      </c>
      <c r="AZ154">
        <v>0</v>
      </c>
      <c r="BA154">
        <v>0</v>
      </c>
      <c r="BB154">
        <v>0</v>
      </c>
      <c r="BC154">
        <v>0</v>
      </c>
      <c r="BD154" s="2">
        <v>0</v>
      </c>
      <c r="BE154" s="2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 s="2">
        <v>0</v>
      </c>
      <c r="BL154" s="2">
        <v>60908112</v>
      </c>
      <c r="BM154" s="2">
        <v>87127500</v>
      </c>
      <c r="BN154" s="2">
        <v>60016426</v>
      </c>
      <c r="BO154" s="2">
        <v>89330260</v>
      </c>
      <c r="BP154" s="2">
        <v>29929530</v>
      </c>
      <c r="BQ154" s="2">
        <v>42319000</v>
      </c>
      <c r="BR154" s="2">
        <v>57831361</v>
      </c>
      <c r="BS154" s="2">
        <v>79541900</v>
      </c>
      <c r="BT154" s="3">
        <v>44414</v>
      </c>
      <c r="BU154" s="3">
        <v>44396</v>
      </c>
      <c r="BV154" s="3">
        <v>44416</v>
      </c>
      <c r="BW154">
        <v>5809</v>
      </c>
      <c r="BX154">
        <v>5809</v>
      </c>
      <c r="BY154" t="s">
        <v>104</v>
      </c>
      <c r="BZ154">
        <v>0</v>
      </c>
      <c r="CA154">
        <v>0</v>
      </c>
      <c r="CB154">
        <v>0</v>
      </c>
    </row>
    <row r="155" spans="1:80" x14ac:dyDescent="0.25">
      <c r="A155" t="str">
        <f t="shared" si="9"/>
        <v>11034</v>
      </c>
      <c r="B155" t="s">
        <v>314</v>
      </c>
      <c r="C155" t="s">
        <v>80</v>
      </c>
      <c r="D155" t="s">
        <v>315</v>
      </c>
      <c r="E155" t="s">
        <v>81</v>
      </c>
      <c r="F155" t="s">
        <v>82</v>
      </c>
      <c r="G155" t="s">
        <v>83</v>
      </c>
      <c r="H155" t="s">
        <v>84</v>
      </c>
      <c r="I155" t="s">
        <v>128</v>
      </c>
      <c r="J155" t="s">
        <v>103</v>
      </c>
      <c r="K155" t="s">
        <v>104</v>
      </c>
      <c r="L155" t="s">
        <v>93</v>
      </c>
      <c r="M155">
        <f t="shared" si="10"/>
        <v>11281</v>
      </c>
      <c r="N155" t="s">
        <v>468</v>
      </c>
      <c r="O155" t="str">
        <f t="shared" si="8"/>
        <v>S034M8A</v>
      </c>
      <c r="P155">
        <v>121000000</v>
      </c>
      <c r="Q155">
        <v>0</v>
      </c>
      <c r="R155">
        <f t="shared" si="11"/>
        <v>121000000</v>
      </c>
      <c r="S155" t="s">
        <v>129</v>
      </c>
      <c r="T155">
        <v>11281</v>
      </c>
      <c r="U155" s="2">
        <v>133110000</v>
      </c>
      <c r="V155" s="2">
        <v>147900000</v>
      </c>
      <c r="W155" s="2">
        <v>62162</v>
      </c>
      <c r="X155" s="2">
        <v>794317042</v>
      </c>
      <c r="Y155" s="2">
        <v>1060442600</v>
      </c>
      <c r="Z155" s="2">
        <v>1489</v>
      </c>
      <c r="AA155" s="2">
        <v>15010955</v>
      </c>
      <c r="AB155" s="2">
        <v>17478850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>
        <v>0</v>
      </c>
      <c r="AK155" s="2">
        <v>0</v>
      </c>
      <c r="AL155" s="2">
        <v>0</v>
      </c>
      <c r="AM155">
        <v>0</v>
      </c>
      <c r="AN155" s="2">
        <v>0</v>
      </c>
      <c r="AO155" s="2">
        <v>0</v>
      </c>
      <c r="AP155">
        <v>0</v>
      </c>
      <c r="AQ155">
        <v>0</v>
      </c>
      <c r="AR155" s="2">
        <v>914798</v>
      </c>
      <c r="AS155" s="2">
        <v>1658100</v>
      </c>
      <c r="AT155" s="2">
        <v>60181</v>
      </c>
      <c r="AU155" s="2">
        <v>785543705</v>
      </c>
      <c r="AV155" s="2">
        <v>1053875750</v>
      </c>
      <c r="AW155">
        <v>0</v>
      </c>
      <c r="AX155" s="2">
        <v>0</v>
      </c>
      <c r="AY155" s="2">
        <v>0</v>
      </c>
      <c r="AZ155">
        <v>60</v>
      </c>
      <c r="BA155" s="2">
        <v>616180</v>
      </c>
      <c r="BB155" s="2">
        <v>810000</v>
      </c>
      <c r="BC155" s="2">
        <v>0</v>
      </c>
      <c r="BD155" s="2">
        <v>0</v>
      </c>
      <c r="BE155" s="2">
        <v>0</v>
      </c>
      <c r="BF155">
        <v>0</v>
      </c>
      <c r="BG155" s="2">
        <v>0</v>
      </c>
      <c r="BH155" s="2">
        <v>0</v>
      </c>
      <c r="BI155">
        <v>0</v>
      </c>
      <c r="BJ155" s="2">
        <v>1162</v>
      </c>
      <c r="BK155" s="2">
        <v>1974600</v>
      </c>
      <c r="BL155" s="2">
        <v>341570107</v>
      </c>
      <c r="BM155" s="2">
        <v>451986800</v>
      </c>
      <c r="BN155" s="2">
        <v>66224921</v>
      </c>
      <c r="BO155" s="2">
        <v>89958175</v>
      </c>
      <c r="BP155" s="2">
        <v>107302764</v>
      </c>
      <c r="BQ155" s="2">
        <v>145507325</v>
      </c>
      <c r="BR155" s="2">
        <v>242263609</v>
      </c>
      <c r="BS155" s="2">
        <v>330889850</v>
      </c>
      <c r="BT155" s="3">
        <v>44414</v>
      </c>
      <c r="BU155" s="3">
        <v>44415</v>
      </c>
      <c r="BV155" s="3">
        <v>44416</v>
      </c>
      <c r="BW155">
        <v>60181</v>
      </c>
      <c r="BX155">
        <v>60181</v>
      </c>
      <c r="BY155" t="s">
        <v>104</v>
      </c>
      <c r="BZ155">
        <v>48</v>
      </c>
      <c r="CA155" s="2">
        <v>395673</v>
      </c>
      <c r="CB155" s="2">
        <v>525600</v>
      </c>
    </row>
    <row r="156" spans="1:80" x14ac:dyDescent="0.25">
      <c r="A156" t="str">
        <f t="shared" si="9"/>
        <v>11034</v>
      </c>
      <c r="B156" t="s">
        <v>314</v>
      </c>
      <c r="C156" t="s">
        <v>80</v>
      </c>
      <c r="D156" t="s">
        <v>315</v>
      </c>
      <c r="E156" t="s">
        <v>81</v>
      </c>
      <c r="F156" t="s">
        <v>82</v>
      </c>
      <c r="G156" t="s">
        <v>83</v>
      </c>
      <c r="H156" t="s">
        <v>84</v>
      </c>
      <c r="I156" t="s">
        <v>128</v>
      </c>
      <c r="J156" t="s">
        <v>103</v>
      </c>
      <c r="K156" t="s">
        <v>104</v>
      </c>
      <c r="L156" t="s">
        <v>93</v>
      </c>
      <c r="M156">
        <f t="shared" si="10"/>
        <v>11282</v>
      </c>
      <c r="N156" t="s">
        <v>469</v>
      </c>
      <c r="O156" t="str">
        <f t="shared" si="8"/>
        <v>S034M8B</v>
      </c>
      <c r="P156">
        <v>150200000</v>
      </c>
      <c r="Q156">
        <v>0</v>
      </c>
      <c r="R156">
        <f t="shared" si="11"/>
        <v>150200000</v>
      </c>
      <c r="S156" t="s">
        <v>129</v>
      </c>
      <c r="T156">
        <v>11282</v>
      </c>
      <c r="U156" s="2">
        <v>165240000</v>
      </c>
      <c r="V156" s="2">
        <v>183600000</v>
      </c>
      <c r="W156" s="2">
        <v>75676</v>
      </c>
      <c r="X156" s="2">
        <v>512238799</v>
      </c>
      <c r="Y156" s="2">
        <v>675708900</v>
      </c>
      <c r="Z156" s="2">
        <v>3022</v>
      </c>
      <c r="AA156" s="2">
        <v>16178366</v>
      </c>
      <c r="AB156" s="2">
        <v>18805400</v>
      </c>
      <c r="AC156" s="2">
        <v>0</v>
      </c>
      <c r="AD156" s="2">
        <v>0</v>
      </c>
      <c r="AE156" s="2">
        <v>0</v>
      </c>
      <c r="AF156" s="2">
        <v>0</v>
      </c>
      <c r="AG156" s="2">
        <v>80</v>
      </c>
      <c r="AH156" s="2">
        <v>238908</v>
      </c>
      <c r="AI156" s="2">
        <v>360000</v>
      </c>
      <c r="AJ156" s="2">
        <v>82</v>
      </c>
      <c r="AK156" s="2">
        <v>1135833</v>
      </c>
      <c r="AL156" s="2">
        <v>1564700</v>
      </c>
      <c r="AM156" s="2">
        <v>264</v>
      </c>
      <c r="AN156" s="2">
        <v>1552100</v>
      </c>
      <c r="AO156" s="2">
        <v>2178000</v>
      </c>
      <c r="AP156">
        <v>0</v>
      </c>
      <c r="AQ156">
        <v>0</v>
      </c>
      <c r="AR156" s="2">
        <v>961256</v>
      </c>
      <c r="AS156" s="2">
        <v>670838</v>
      </c>
      <c r="AT156" s="2">
        <v>72913</v>
      </c>
      <c r="AU156" s="2">
        <v>498169928</v>
      </c>
      <c r="AV156" s="2">
        <v>657496250</v>
      </c>
      <c r="AW156" s="2">
        <v>0</v>
      </c>
      <c r="AX156" s="2">
        <v>0</v>
      </c>
      <c r="AY156" s="2">
        <v>0</v>
      </c>
      <c r="AZ156">
        <v>0</v>
      </c>
      <c r="BA156" s="2">
        <v>0</v>
      </c>
      <c r="BB156" s="2">
        <v>0</v>
      </c>
      <c r="BC156" s="2">
        <v>968</v>
      </c>
      <c r="BD156" s="2">
        <v>3433224</v>
      </c>
      <c r="BE156" s="2">
        <v>5247600</v>
      </c>
      <c r="BF156">
        <v>0</v>
      </c>
      <c r="BG156" s="2">
        <v>0</v>
      </c>
      <c r="BH156" s="2">
        <v>0</v>
      </c>
      <c r="BI156">
        <v>0</v>
      </c>
      <c r="BJ156" s="2">
        <v>-73679</v>
      </c>
      <c r="BK156" s="2">
        <v>635100</v>
      </c>
      <c r="BL156" s="2">
        <v>281716474</v>
      </c>
      <c r="BM156" s="2">
        <v>358073850</v>
      </c>
      <c r="BN156" s="2">
        <v>111029464</v>
      </c>
      <c r="BO156" s="2">
        <v>154441100</v>
      </c>
      <c r="BP156" s="2">
        <v>33438661</v>
      </c>
      <c r="BQ156" s="2">
        <v>45276500</v>
      </c>
      <c r="BR156" s="2">
        <v>46310216</v>
      </c>
      <c r="BS156" s="2">
        <v>65614500</v>
      </c>
      <c r="BT156" s="3">
        <v>44414</v>
      </c>
      <c r="BU156" s="3">
        <v>44411</v>
      </c>
      <c r="BV156" s="3">
        <v>44416</v>
      </c>
      <c r="BW156">
        <v>72913</v>
      </c>
      <c r="BX156">
        <v>72913</v>
      </c>
      <c r="BY156" t="s">
        <v>104</v>
      </c>
      <c r="BZ156">
        <v>0</v>
      </c>
      <c r="CA156" s="2">
        <v>0</v>
      </c>
      <c r="CB156" s="2">
        <v>0</v>
      </c>
    </row>
    <row r="157" spans="1:80" x14ac:dyDescent="0.25">
      <c r="A157" t="str">
        <f t="shared" si="9"/>
        <v>11034</v>
      </c>
      <c r="B157" t="s">
        <v>314</v>
      </c>
      <c r="C157" t="s">
        <v>80</v>
      </c>
      <c r="D157" t="s">
        <v>315</v>
      </c>
      <c r="E157" t="s">
        <v>81</v>
      </c>
      <c r="F157" t="s">
        <v>82</v>
      </c>
      <c r="G157" t="s">
        <v>83</v>
      </c>
      <c r="H157" t="s">
        <v>84</v>
      </c>
      <c r="I157" t="s">
        <v>128</v>
      </c>
      <c r="J157" t="s">
        <v>103</v>
      </c>
      <c r="K157" t="s">
        <v>104</v>
      </c>
      <c r="L157" t="s">
        <v>93</v>
      </c>
      <c r="M157">
        <f t="shared" si="10"/>
        <v>11283</v>
      </c>
      <c r="N157" t="s">
        <v>470</v>
      </c>
      <c r="O157" t="str">
        <f t="shared" si="8"/>
        <v>S034M8C</v>
      </c>
      <c r="P157">
        <v>92100000</v>
      </c>
      <c r="Q157">
        <v>0</v>
      </c>
      <c r="R157">
        <f t="shared" si="11"/>
        <v>92100000</v>
      </c>
      <c r="S157" t="s">
        <v>129</v>
      </c>
      <c r="T157">
        <v>11283</v>
      </c>
      <c r="U157" s="2">
        <v>101277000</v>
      </c>
      <c r="V157" s="2">
        <v>108900000</v>
      </c>
      <c r="W157" s="2">
        <v>32266</v>
      </c>
      <c r="X157" s="2">
        <v>300732581</v>
      </c>
      <c r="Y157" s="2">
        <v>379102310</v>
      </c>
      <c r="Z157" s="2">
        <v>1528</v>
      </c>
      <c r="AA157" s="2">
        <v>12778054</v>
      </c>
      <c r="AB157" s="2">
        <v>14342670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311</v>
      </c>
      <c r="AK157" s="2">
        <v>6809173</v>
      </c>
      <c r="AL157" s="2">
        <v>8204000</v>
      </c>
      <c r="AM157">
        <v>0</v>
      </c>
      <c r="AN157" s="2">
        <v>0</v>
      </c>
      <c r="AO157" s="2">
        <v>0</v>
      </c>
      <c r="AP157">
        <v>0</v>
      </c>
      <c r="AQ157">
        <v>0</v>
      </c>
      <c r="AR157" s="2">
        <v>286806</v>
      </c>
      <c r="AS157" s="2">
        <v>979897</v>
      </c>
      <c r="AT157" s="2">
        <v>30698</v>
      </c>
      <c r="AU157" s="2">
        <v>283929566</v>
      </c>
      <c r="AV157" s="2">
        <v>355441110</v>
      </c>
      <c r="AW157" s="2">
        <v>0</v>
      </c>
      <c r="AX157" s="2">
        <v>0</v>
      </c>
      <c r="AY157" s="2">
        <v>0</v>
      </c>
      <c r="AZ157">
        <v>240</v>
      </c>
      <c r="BA157" s="2">
        <v>1069992</v>
      </c>
      <c r="BB157" s="2">
        <v>1320000</v>
      </c>
      <c r="BC157" s="2">
        <v>0</v>
      </c>
      <c r="BD157" s="2">
        <v>0</v>
      </c>
      <c r="BE157" s="2">
        <v>0</v>
      </c>
      <c r="BF157">
        <v>0</v>
      </c>
      <c r="BG157" s="2">
        <v>0</v>
      </c>
      <c r="BH157" s="2">
        <v>0</v>
      </c>
      <c r="BI157">
        <v>0</v>
      </c>
      <c r="BJ157" s="2">
        <v>-1875</v>
      </c>
      <c r="BK157" s="2">
        <v>3422000</v>
      </c>
      <c r="BL157" s="2">
        <v>136007148</v>
      </c>
      <c r="BM157" s="2">
        <v>168526350</v>
      </c>
      <c r="BN157" s="2">
        <v>47878018</v>
      </c>
      <c r="BO157" s="2">
        <v>60848825</v>
      </c>
      <c r="BP157" s="2">
        <v>27488173</v>
      </c>
      <c r="BQ157" s="2">
        <v>34705110</v>
      </c>
      <c r="BR157" s="2">
        <v>67193926</v>
      </c>
      <c r="BS157" s="2">
        <v>84344575</v>
      </c>
      <c r="BT157" s="3">
        <v>44414</v>
      </c>
      <c r="BU157" s="3">
        <v>44411</v>
      </c>
      <c r="BV157" s="3">
        <v>44416</v>
      </c>
      <c r="BW157">
        <v>30698</v>
      </c>
      <c r="BX157">
        <v>30698</v>
      </c>
      <c r="BY157" t="s">
        <v>104</v>
      </c>
      <c r="BZ157">
        <v>0</v>
      </c>
      <c r="CA157" s="2">
        <v>0</v>
      </c>
      <c r="CB157" s="2">
        <v>0</v>
      </c>
    </row>
    <row r="158" spans="1:80" x14ac:dyDescent="0.25">
      <c r="A158" t="str">
        <f t="shared" si="9"/>
        <v>11034</v>
      </c>
      <c r="B158" t="s">
        <v>314</v>
      </c>
      <c r="C158" t="s">
        <v>80</v>
      </c>
      <c r="D158" t="s">
        <v>315</v>
      </c>
      <c r="E158" t="s">
        <v>81</v>
      </c>
      <c r="F158" t="s">
        <v>82</v>
      </c>
      <c r="G158" t="s">
        <v>83</v>
      </c>
      <c r="H158" t="s">
        <v>115</v>
      </c>
      <c r="I158" t="s">
        <v>130</v>
      </c>
      <c r="J158" t="s">
        <v>103</v>
      </c>
      <c r="K158" t="s">
        <v>108</v>
      </c>
      <c r="L158" t="s">
        <v>93</v>
      </c>
      <c r="M158">
        <f t="shared" si="10"/>
        <v>11384</v>
      </c>
      <c r="N158" t="s">
        <v>471</v>
      </c>
      <c r="O158" t="str">
        <f t="shared" si="8"/>
        <v>S034M8D</v>
      </c>
      <c r="P158">
        <v>99100000</v>
      </c>
      <c r="Q158">
        <v>1300000</v>
      </c>
      <c r="R158">
        <f t="shared" si="11"/>
        <v>100400000</v>
      </c>
      <c r="S158" t="s">
        <v>129</v>
      </c>
      <c r="T158">
        <v>11384</v>
      </c>
      <c r="U158" s="2">
        <v>108976000</v>
      </c>
      <c r="V158" s="2">
        <v>111200000</v>
      </c>
      <c r="W158" s="2">
        <v>5617</v>
      </c>
      <c r="X158" s="2">
        <v>83468403</v>
      </c>
      <c r="Y158" s="2">
        <v>108550750</v>
      </c>
      <c r="Z158" s="2">
        <v>291</v>
      </c>
      <c r="AA158" s="2">
        <v>11167962</v>
      </c>
      <c r="AB158" s="2">
        <v>11640200</v>
      </c>
      <c r="AC158">
        <v>0</v>
      </c>
      <c r="AD158" s="2">
        <v>0</v>
      </c>
      <c r="AE158" s="2">
        <v>0</v>
      </c>
      <c r="AF158" s="2">
        <v>0</v>
      </c>
      <c r="AG158" s="2">
        <v>50</v>
      </c>
      <c r="AH158" s="2">
        <v>2792050</v>
      </c>
      <c r="AI158" s="2">
        <v>2945000</v>
      </c>
      <c r="AJ158">
        <v>545</v>
      </c>
      <c r="AK158" s="2">
        <v>4408325</v>
      </c>
      <c r="AL158" s="2">
        <v>6507450</v>
      </c>
      <c r="AM158">
        <v>0</v>
      </c>
      <c r="AN158" s="2">
        <v>0</v>
      </c>
      <c r="AO158" s="2">
        <v>0</v>
      </c>
      <c r="AP158">
        <v>0</v>
      </c>
      <c r="AQ158">
        <v>0</v>
      </c>
      <c r="AR158" s="2">
        <v>390308</v>
      </c>
      <c r="AS158" s="2">
        <v>386799</v>
      </c>
      <c r="AT158" s="2">
        <v>4814</v>
      </c>
      <c r="AU158" s="2">
        <v>70895935</v>
      </c>
      <c r="AV158" s="2">
        <v>92502100</v>
      </c>
      <c r="AW158">
        <v>20</v>
      </c>
      <c r="AX158" s="2">
        <v>330763</v>
      </c>
      <c r="AY158" s="2">
        <v>398000</v>
      </c>
      <c r="AZ158">
        <v>0</v>
      </c>
      <c r="BA158">
        <v>0</v>
      </c>
      <c r="BB158">
        <v>0</v>
      </c>
      <c r="BC158" s="2">
        <v>646</v>
      </c>
      <c r="BD158" s="2">
        <v>6140226</v>
      </c>
      <c r="BE158" s="2">
        <v>8654000</v>
      </c>
      <c r="BF158">
        <v>51</v>
      </c>
      <c r="BG158" s="2">
        <v>874612</v>
      </c>
      <c r="BH158" s="2">
        <v>493200</v>
      </c>
      <c r="BI158">
        <v>2</v>
      </c>
      <c r="BJ158" s="2">
        <v>-40028</v>
      </c>
      <c r="BK158" s="2">
        <v>1057200</v>
      </c>
      <c r="BL158" s="2">
        <v>54964571</v>
      </c>
      <c r="BM158" s="2">
        <v>70673350</v>
      </c>
      <c r="BN158" s="2">
        <v>5249924</v>
      </c>
      <c r="BO158" s="2">
        <v>6965100</v>
      </c>
      <c r="BP158" s="2">
        <v>2479782</v>
      </c>
      <c r="BQ158" s="2">
        <v>3314500</v>
      </c>
      <c r="BR158" s="2">
        <v>5840544</v>
      </c>
      <c r="BS158" s="2">
        <v>8299350</v>
      </c>
      <c r="BT158" s="3">
        <v>44414</v>
      </c>
      <c r="BU158" s="3">
        <v>44415</v>
      </c>
      <c r="BV158" s="3">
        <v>44416</v>
      </c>
      <c r="BW158">
        <v>4814</v>
      </c>
      <c r="BX158">
        <v>4814</v>
      </c>
      <c r="BY158" t="s">
        <v>104</v>
      </c>
      <c r="BZ158">
        <v>0</v>
      </c>
      <c r="CA158" s="2">
        <v>0</v>
      </c>
      <c r="CB158" s="2">
        <v>0</v>
      </c>
    </row>
    <row r="159" spans="1:80" x14ac:dyDescent="0.25">
      <c r="A159" t="str">
        <f t="shared" si="9"/>
        <v>11035</v>
      </c>
      <c r="B159" t="s">
        <v>316</v>
      </c>
      <c r="C159" t="s">
        <v>80</v>
      </c>
      <c r="D159" t="s">
        <v>317</v>
      </c>
      <c r="E159" t="s">
        <v>81</v>
      </c>
      <c r="F159" t="s">
        <v>82</v>
      </c>
      <c r="G159" t="s">
        <v>83</v>
      </c>
      <c r="H159" t="s">
        <v>115</v>
      </c>
      <c r="I159" t="s">
        <v>130</v>
      </c>
      <c r="J159" t="s">
        <v>103</v>
      </c>
      <c r="K159" t="s">
        <v>108</v>
      </c>
      <c r="L159" t="s">
        <v>93</v>
      </c>
      <c r="M159">
        <f t="shared" si="10"/>
        <v>11161</v>
      </c>
      <c r="N159" t="s">
        <v>463</v>
      </c>
      <c r="O159" t="str">
        <f t="shared" si="8"/>
        <v>S035M6A</v>
      </c>
      <c r="P159">
        <v>11700000</v>
      </c>
      <c r="Q159">
        <v>6200000</v>
      </c>
      <c r="R159">
        <f t="shared" si="11"/>
        <v>17900000</v>
      </c>
      <c r="S159" t="s">
        <v>131</v>
      </c>
      <c r="T159">
        <v>11161</v>
      </c>
      <c r="U159" s="2">
        <v>12880000</v>
      </c>
      <c r="V159" s="2">
        <v>18400000</v>
      </c>
      <c r="W159" s="2">
        <v>4374</v>
      </c>
      <c r="X159" s="2">
        <v>142397095</v>
      </c>
      <c r="Y159" s="2">
        <v>227009800</v>
      </c>
      <c r="Z159" s="2">
        <v>51</v>
      </c>
      <c r="AA159" s="2">
        <v>1889935</v>
      </c>
      <c r="AB159" s="2">
        <v>2842400</v>
      </c>
      <c r="AC159">
        <v>0</v>
      </c>
      <c r="AD159">
        <v>0</v>
      </c>
      <c r="AE159">
        <v>0</v>
      </c>
      <c r="AF159">
        <v>0</v>
      </c>
      <c r="AG159" s="2">
        <v>0</v>
      </c>
      <c r="AH159" s="2">
        <v>0</v>
      </c>
      <c r="AI159" s="2">
        <v>0</v>
      </c>
      <c r="AJ159">
        <v>0</v>
      </c>
      <c r="AK159" s="2">
        <v>0</v>
      </c>
      <c r="AL159" s="2">
        <v>0</v>
      </c>
      <c r="AM159">
        <v>0</v>
      </c>
      <c r="AN159" s="2">
        <v>0</v>
      </c>
      <c r="AO159" s="2">
        <v>0</v>
      </c>
      <c r="AP159">
        <v>0</v>
      </c>
      <c r="AQ159">
        <v>0</v>
      </c>
      <c r="AR159" s="2">
        <v>763470</v>
      </c>
      <c r="AS159" s="2">
        <v>192717</v>
      </c>
      <c r="AT159" s="2">
        <v>4340</v>
      </c>
      <c r="AU159" s="2">
        <v>141311549</v>
      </c>
      <c r="AV159" s="2">
        <v>225203700</v>
      </c>
      <c r="AW159">
        <v>0</v>
      </c>
      <c r="AX159" s="2">
        <v>0</v>
      </c>
      <c r="AY159" s="2">
        <v>0</v>
      </c>
      <c r="AZ159">
        <v>0</v>
      </c>
      <c r="BA159" s="2">
        <v>0</v>
      </c>
      <c r="BB159" s="2">
        <v>0</v>
      </c>
      <c r="BC159">
        <v>0</v>
      </c>
      <c r="BD159">
        <v>0</v>
      </c>
      <c r="BE159">
        <v>0</v>
      </c>
      <c r="BF159">
        <v>0</v>
      </c>
      <c r="BG159" s="2">
        <v>0</v>
      </c>
      <c r="BH159" s="2">
        <v>0</v>
      </c>
      <c r="BI159">
        <v>0</v>
      </c>
      <c r="BJ159" s="2">
        <v>0</v>
      </c>
      <c r="BK159" s="2">
        <v>0</v>
      </c>
      <c r="BL159" s="2">
        <v>34274472</v>
      </c>
      <c r="BM159" s="2">
        <v>57608600</v>
      </c>
      <c r="BN159" s="2">
        <v>30503660</v>
      </c>
      <c r="BO159" s="2">
        <v>48480100</v>
      </c>
      <c r="BP159" s="2">
        <v>15599610</v>
      </c>
      <c r="BQ159" s="2">
        <v>26840900</v>
      </c>
      <c r="BR159" s="2">
        <v>60933807</v>
      </c>
      <c r="BS159" s="2">
        <v>92274100</v>
      </c>
      <c r="BT159" s="3">
        <v>44414</v>
      </c>
      <c r="BU159" s="3">
        <v>44394</v>
      </c>
      <c r="BV159" s="3">
        <v>44416</v>
      </c>
      <c r="BW159">
        <v>4340</v>
      </c>
      <c r="BX159">
        <v>4340</v>
      </c>
      <c r="BY159" t="s">
        <v>108</v>
      </c>
      <c r="BZ159">
        <v>0</v>
      </c>
      <c r="CA159" s="2">
        <v>0</v>
      </c>
      <c r="CB159" s="2">
        <v>0</v>
      </c>
    </row>
    <row r="160" spans="1:80" x14ac:dyDescent="0.25">
      <c r="A160" t="str">
        <f t="shared" si="9"/>
        <v>11035</v>
      </c>
      <c r="B160" t="s">
        <v>316</v>
      </c>
      <c r="C160" t="s">
        <v>80</v>
      </c>
      <c r="D160" t="s">
        <v>317</v>
      </c>
      <c r="E160" t="s">
        <v>81</v>
      </c>
      <c r="F160" t="s">
        <v>82</v>
      </c>
      <c r="G160" t="s">
        <v>83</v>
      </c>
      <c r="H160" t="s">
        <v>115</v>
      </c>
      <c r="I160" t="s">
        <v>130</v>
      </c>
      <c r="J160" t="s">
        <v>103</v>
      </c>
      <c r="K160" t="s">
        <v>108</v>
      </c>
      <c r="L160" t="s">
        <v>93</v>
      </c>
      <c r="M160">
        <f t="shared" si="10"/>
        <v>11162</v>
      </c>
      <c r="N160" t="s">
        <v>464</v>
      </c>
      <c r="O160" t="str">
        <f t="shared" si="8"/>
        <v>S035M6B</v>
      </c>
      <c r="P160">
        <v>2300000</v>
      </c>
      <c r="Q160">
        <v>200000</v>
      </c>
      <c r="R160">
        <f t="shared" si="11"/>
        <v>2500000</v>
      </c>
      <c r="S160" t="s">
        <v>131</v>
      </c>
      <c r="T160">
        <v>11162</v>
      </c>
      <c r="U160" s="2">
        <v>2520000</v>
      </c>
      <c r="V160" s="2">
        <v>3600000</v>
      </c>
      <c r="W160" s="2">
        <v>4881</v>
      </c>
      <c r="X160" s="2">
        <v>64092846</v>
      </c>
      <c r="Y160" s="2">
        <v>83218300</v>
      </c>
      <c r="Z160">
        <v>49</v>
      </c>
      <c r="AA160" s="2">
        <v>602591</v>
      </c>
      <c r="AB160" s="2">
        <v>708900</v>
      </c>
      <c r="AC160">
        <v>0</v>
      </c>
      <c r="AD160">
        <v>0</v>
      </c>
      <c r="AE160">
        <v>0</v>
      </c>
      <c r="AF160">
        <v>0</v>
      </c>
      <c r="AG160">
        <v>0</v>
      </c>
      <c r="AH160" s="2">
        <v>0</v>
      </c>
      <c r="AI160" s="2">
        <v>0</v>
      </c>
      <c r="AJ160">
        <v>0</v>
      </c>
      <c r="AK160" s="2">
        <v>0</v>
      </c>
      <c r="AL160" s="2">
        <v>0</v>
      </c>
      <c r="AM160">
        <v>219</v>
      </c>
      <c r="AN160" s="2">
        <v>3613546</v>
      </c>
      <c r="AO160" s="2">
        <v>5223600</v>
      </c>
      <c r="AP160">
        <v>0</v>
      </c>
      <c r="AQ160">
        <v>0</v>
      </c>
      <c r="AR160" s="2">
        <v>46050</v>
      </c>
      <c r="AS160" s="2">
        <v>37285</v>
      </c>
      <c r="AT160" s="2">
        <v>4633</v>
      </c>
      <c r="AU160" s="2">
        <v>60084897</v>
      </c>
      <c r="AV160" s="2">
        <v>77520300</v>
      </c>
      <c r="AW160">
        <v>0</v>
      </c>
      <c r="AX160" s="2">
        <v>0</v>
      </c>
      <c r="AY160" s="2">
        <v>0</v>
      </c>
      <c r="AZ160">
        <v>36</v>
      </c>
      <c r="BA160" s="2">
        <v>687251</v>
      </c>
      <c r="BB160" s="2">
        <v>830400</v>
      </c>
      <c r="BC160">
        <v>0</v>
      </c>
      <c r="BD160">
        <v>0</v>
      </c>
      <c r="BE160">
        <v>0</v>
      </c>
      <c r="BF160">
        <v>0</v>
      </c>
      <c r="BG160" s="2">
        <v>0</v>
      </c>
      <c r="BH160" s="2">
        <v>0</v>
      </c>
      <c r="BI160">
        <v>0</v>
      </c>
      <c r="BJ160" s="2">
        <v>0</v>
      </c>
      <c r="BK160" s="2">
        <v>0</v>
      </c>
      <c r="BL160" s="2">
        <v>4459673</v>
      </c>
      <c r="BM160" s="2">
        <v>5681600</v>
      </c>
      <c r="BN160" s="2">
        <v>10075588</v>
      </c>
      <c r="BO160" s="2">
        <v>16622000</v>
      </c>
      <c r="BP160" s="2">
        <v>3348157</v>
      </c>
      <c r="BQ160" s="2">
        <v>5683600</v>
      </c>
      <c r="BR160" s="2">
        <v>42160019</v>
      </c>
      <c r="BS160" s="2">
        <v>49485100</v>
      </c>
      <c r="BT160" s="3">
        <v>44414</v>
      </c>
      <c r="BU160" s="3">
        <v>44361</v>
      </c>
      <c r="BV160" s="3">
        <v>44416</v>
      </c>
      <c r="BW160">
        <v>4633</v>
      </c>
      <c r="BX160">
        <v>4633</v>
      </c>
      <c r="BY160" t="s">
        <v>108</v>
      </c>
      <c r="BZ160">
        <v>0</v>
      </c>
      <c r="CA160" s="2">
        <v>0</v>
      </c>
      <c r="CB160" s="2">
        <v>0</v>
      </c>
    </row>
    <row r="161" spans="1:80" x14ac:dyDescent="0.25">
      <c r="A161" t="str">
        <f t="shared" si="9"/>
        <v>11035</v>
      </c>
      <c r="B161" t="s">
        <v>316</v>
      </c>
      <c r="C161" t="s">
        <v>80</v>
      </c>
      <c r="D161" t="s">
        <v>317</v>
      </c>
      <c r="E161" t="s">
        <v>81</v>
      </c>
      <c r="F161" t="s">
        <v>82</v>
      </c>
      <c r="G161" t="s">
        <v>83</v>
      </c>
      <c r="H161" t="s">
        <v>115</v>
      </c>
      <c r="I161" t="s">
        <v>130</v>
      </c>
      <c r="J161" t="s">
        <v>103</v>
      </c>
      <c r="K161" t="s">
        <v>108</v>
      </c>
      <c r="L161" t="s">
        <v>93</v>
      </c>
      <c r="M161">
        <f t="shared" si="10"/>
        <v>11171</v>
      </c>
      <c r="N161" t="s">
        <v>465</v>
      </c>
      <c r="O161" t="str">
        <f t="shared" si="8"/>
        <v>S035M7A</v>
      </c>
      <c r="P161">
        <v>17200000</v>
      </c>
      <c r="Q161">
        <v>6100000</v>
      </c>
      <c r="R161">
        <f t="shared" si="11"/>
        <v>23300000</v>
      </c>
      <c r="S161" t="s">
        <v>131</v>
      </c>
      <c r="T161">
        <v>11171</v>
      </c>
      <c r="U161" s="2">
        <v>18900000</v>
      </c>
      <c r="V161" s="2">
        <v>25200000</v>
      </c>
      <c r="W161" s="2">
        <v>4703</v>
      </c>
      <c r="X161" s="2">
        <v>152953304</v>
      </c>
      <c r="Y161" s="2">
        <v>238385400</v>
      </c>
      <c r="Z161" s="2">
        <v>84</v>
      </c>
      <c r="AA161" s="2">
        <v>3808680</v>
      </c>
      <c r="AB161" s="2">
        <v>5252700</v>
      </c>
      <c r="AC161">
        <v>0</v>
      </c>
      <c r="AD161">
        <v>0</v>
      </c>
      <c r="AE161">
        <v>0</v>
      </c>
      <c r="AF161">
        <v>0</v>
      </c>
      <c r="AG161" s="2">
        <v>0</v>
      </c>
      <c r="AH161" s="2">
        <v>0</v>
      </c>
      <c r="AI161" s="2">
        <v>0</v>
      </c>
      <c r="AJ161">
        <v>0</v>
      </c>
      <c r="AK161" s="2">
        <v>0</v>
      </c>
      <c r="AL161" s="2">
        <v>0</v>
      </c>
      <c r="AM161">
        <v>0</v>
      </c>
      <c r="AN161" s="2">
        <v>0</v>
      </c>
      <c r="AO161" s="2">
        <v>0</v>
      </c>
      <c r="AP161">
        <v>0</v>
      </c>
      <c r="AQ161">
        <v>0</v>
      </c>
      <c r="AR161" s="2">
        <v>1096550</v>
      </c>
      <c r="AS161" s="2">
        <v>519606</v>
      </c>
      <c r="AT161" s="2">
        <v>4636</v>
      </c>
      <c r="AU161" s="2">
        <v>150422053</v>
      </c>
      <c r="AV161" s="2">
        <v>234394600</v>
      </c>
      <c r="AW161">
        <v>0</v>
      </c>
      <c r="AX161" s="2">
        <v>0</v>
      </c>
      <c r="AY161" s="2">
        <v>0</v>
      </c>
      <c r="AZ161">
        <v>12</v>
      </c>
      <c r="BA161" s="2">
        <v>369639</v>
      </c>
      <c r="BB161" s="2">
        <v>672000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 s="2">
        <v>74540888</v>
      </c>
      <c r="BM161" s="2">
        <v>127766100</v>
      </c>
      <c r="BN161" s="2">
        <v>36804267</v>
      </c>
      <c r="BO161" s="2">
        <v>44549000</v>
      </c>
      <c r="BP161" s="2">
        <v>13107148</v>
      </c>
      <c r="BQ161" s="2">
        <v>20817500</v>
      </c>
      <c r="BR161" s="2">
        <v>24690503</v>
      </c>
      <c r="BS161" s="2">
        <v>38906000</v>
      </c>
      <c r="BT161" s="3">
        <v>44414</v>
      </c>
      <c r="BU161" s="3">
        <v>44394</v>
      </c>
      <c r="BV161" s="3">
        <v>44416</v>
      </c>
      <c r="BW161">
        <v>4636</v>
      </c>
      <c r="BX161">
        <v>4636</v>
      </c>
      <c r="BY161" t="s">
        <v>108</v>
      </c>
      <c r="BZ161">
        <v>0</v>
      </c>
      <c r="CA161" s="2">
        <v>0</v>
      </c>
      <c r="CB161" s="2">
        <v>0</v>
      </c>
    </row>
    <row r="162" spans="1:80" x14ac:dyDescent="0.25">
      <c r="A162" t="str">
        <f t="shared" si="9"/>
        <v>11035</v>
      </c>
      <c r="B162" t="s">
        <v>316</v>
      </c>
      <c r="C162" t="s">
        <v>80</v>
      </c>
      <c r="D162" t="s">
        <v>317</v>
      </c>
      <c r="E162" t="s">
        <v>81</v>
      </c>
      <c r="F162" t="s">
        <v>82</v>
      </c>
      <c r="G162" t="s">
        <v>83</v>
      </c>
      <c r="H162" t="s">
        <v>115</v>
      </c>
      <c r="I162" t="s">
        <v>130</v>
      </c>
      <c r="J162" t="s">
        <v>103</v>
      </c>
      <c r="K162" t="s">
        <v>108</v>
      </c>
      <c r="L162" t="s">
        <v>93</v>
      </c>
      <c r="M162">
        <f t="shared" si="10"/>
        <v>11172</v>
      </c>
      <c r="N162" t="s">
        <v>466</v>
      </c>
      <c r="O162" t="str">
        <f t="shared" si="8"/>
        <v>S035M7B</v>
      </c>
      <c r="P162">
        <v>24600000</v>
      </c>
      <c r="Q162">
        <v>3700000</v>
      </c>
      <c r="R162">
        <f t="shared" si="11"/>
        <v>28300000</v>
      </c>
      <c r="S162" t="s">
        <v>131</v>
      </c>
      <c r="T162">
        <v>11172</v>
      </c>
      <c r="U162" s="2">
        <v>27027000</v>
      </c>
      <c r="V162" s="2">
        <v>35100000</v>
      </c>
      <c r="W162" s="2">
        <v>6376</v>
      </c>
      <c r="X162" s="2">
        <v>128599200</v>
      </c>
      <c r="Y162" s="2">
        <v>193777400</v>
      </c>
      <c r="Z162" s="2">
        <v>80</v>
      </c>
      <c r="AA162" s="2">
        <v>2288817</v>
      </c>
      <c r="AB162" s="2">
        <v>2861800</v>
      </c>
      <c r="AC162">
        <v>0</v>
      </c>
      <c r="AD162">
        <v>0</v>
      </c>
      <c r="AE162">
        <v>0</v>
      </c>
      <c r="AF162">
        <v>0</v>
      </c>
      <c r="AG162" s="2">
        <v>0</v>
      </c>
      <c r="AH162" s="2">
        <v>0</v>
      </c>
      <c r="AI162" s="2">
        <v>0</v>
      </c>
      <c r="AJ162">
        <v>0</v>
      </c>
      <c r="AK162" s="2">
        <v>0</v>
      </c>
      <c r="AL162" s="2">
        <v>0</v>
      </c>
      <c r="AM162">
        <v>0</v>
      </c>
      <c r="AN162" s="2">
        <v>0</v>
      </c>
      <c r="AO162" s="2">
        <v>0</v>
      </c>
      <c r="AP162">
        <v>0</v>
      </c>
      <c r="AQ162">
        <v>0</v>
      </c>
      <c r="AR162" s="2">
        <v>399600</v>
      </c>
      <c r="AS162" s="2">
        <v>452514</v>
      </c>
      <c r="AT162" s="2">
        <v>6327</v>
      </c>
      <c r="AU162" s="2">
        <v>127215913</v>
      </c>
      <c r="AV162" s="2">
        <v>191539000</v>
      </c>
      <c r="AW162">
        <v>0</v>
      </c>
      <c r="AX162" s="2">
        <v>0</v>
      </c>
      <c r="AY162" s="2">
        <v>0</v>
      </c>
      <c r="AZ162">
        <v>319</v>
      </c>
      <c r="BA162" s="2">
        <v>5244299</v>
      </c>
      <c r="BB162" s="2">
        <v>9058200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 s="2">
        <v>22180544</v>
      </c>
      <c r="BM162" s="2">
        <v>39695700</v>
      </c>
      <c r="BN162" s="2">
        <v>35409764</v>
      </c>
      <c r="BO162" s="2">
        <v>61005100</v>
      </c>
      <c r="BP162" s="2">
        <v>16045993</v>
      </c>
      <c r="BQ162" s="2">
        <v>25196500</v>
      </c>
      <c r="BR162" s="2">
        <v>51269273</v>
      </c>
      <c r="BS162" s="2">
        <v>61546700</v>
      </c>
      <c r="BT162" s="3">
        <v>44414</v>
      </c>
      <c r="BU162" s="3">
        <v>44394</v>
      </c>
      <c r="BV162" s="3">
        <v>44416</v>
      </c>
      <c r="BW162">
        <v>6327</v>
      </c>
      <c r="BX162">
        <v>6327</v>
      </c>
      <c r="BY162" t="s">
        <v>108</v>
      </c>
      <c r="BZ162">
        <v>0</v>
      </c>
      <c r="CA162" s="2">
        <v>0</v>
      </c>
      <c r="CB162" s="2">
        <v>0</v>
      </c>
    </row>
    <row r="163" spans="1:80" x14ac:dyDescent="0.25">
      <c r="A163" t="str">
        <f t="shared" si="9"/>
        <v>11035</v>
      </c>
      <c r="B163" t="s">
        <v>316</v>
      </c>
      <c r="C163" t="s">
        <v>80</v>
      </c>
      <c r="D163" t="s">
        <v>317</v>
      </c>
      <c r="E163" t="s">
        <v>81</v>
      </c>
      <c r="F163" t="s">
        <v>82</v>
      </c>
      <c r="G163" t="s">
        <v>83</v>
      </c>
      <c r="H163" t="s">
        <v>115</v>
      </c>
      <c r="I163" t="s">
        <v>130</v>
      </c>
      <c r="J163" t="s">
        <v>103</v>
      </c>
      <c r="K163" t="s">
        <v>108</v>
      </c>
      <c r="L163" t="s">
        <v>93</v>
      </c>
      <c r="M163">
        <f t="shared" si="10"/>
        <v>11173</v>
      </c>
      <c r="N163" t="s">
        <v>467</v>
      </c>
      <c r="O163" t="str">
        <f t="shared" si="8"/>
        <v>S035M7C</v>
      </c>
      <c r="P163">
        <v>16400000</v>
      </c>
      <c r="Q163">
        <v>0</v>
      </c>
      <c r="R163">
        <f t="shared" si="11"/>
        <v>16400000</v>
      </c>
      <c r="S163" t="s">
        <v>131</v>
      </c>
      <c r="T163">
        <v>11173</v>
      </c>
      <c r="U163" s="2">
        <v>18020000</v>
      </c>
      <c r="V163" s="2">
        <v>21200000</v>
      </c>
      <c r="W163" s="2">
        <v>3607</v>
      </c>
      <c r="X163" s="2">
        <v>172585981</v>
      </c>
      <c r="Y163" s="2">
        <v>238155200</v>
      </c>
      <c r="Z163">
        <v>44</v>
      </c>
      <c r="AA163" s="2">
        <v>3069817</v>
      </c>
      <c r="AB163" s="2">
        <v>3657000</v>
      </c>
      <c r="AC163">
        <v>0</v>
      </c>
      <c r="AD163" s="2">
        <v>0</v>
      </c>
      <c r="AE163" s="2">
        <v>0</v>
      </c>
      <c r="AF163" s="2">
        <v>0</v>
      </c>
      <c r="AG163">
        <v>0</v>
      </c>
      <c r="AH163" s="2">
        <v>0</v>
      </c>
      <c r="AI163" s="2">
        <v>0</v>
      </c>
      <c r="AJ163">
        <v>4</v>
      </c>
      <c r="AK163" s="2">
        <v>720967</v>
      </c>
      <c r="AL163" s="2">
        <v>615000</v>
      </c>
      <c r="AM163">
        <v>0</v>
      </c>
      <c r="AN163" s="2">
        <v>0</v>
      </c>
      <c r="AO163" s="2">
        <v>0</v>
      </c>
      <c r="AP163">
        <v>0</v>
      </c>
      <c r="AQ163">
        <v>0</v>
      </c>
      <c r="AR163" s="2">
        <v>280200</v>
      </c>
      <c r="AS163" s="2">
        <v>413978</v>
      </c>
      <c r="AT163" s="2">
        <v>3574</v>
      </c>
      <c r="AU163" s="2">
        <v>170360999</v>
      </c>
      <c r="AV163" s="2">
        <v>235460200</v>
      </c>
      <c r="AW163">
        <v>0</v>
      </c>
      <c r="AX163" s="2">
        <v>0</v>
      </c>
      <c r="AY163" s="2">
        <v>0</v>
      </c>
      <c r="AZ163">
        <v>0</v>
      </c>
      <c r="BA163">
        <v>0</v>
      </c>
      <c r="BB163">
        <v>0</v>
      </c>
      <c r="BC163">
        <v>0</v>
      </c>
      <c r="BD163" s="2">
        <v>0</v>
      </c>
      <c r="BE163" s="2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2">
        <v>69486480</v>
      </c>
      <c r="BM163" s="2">
        <v>96682500</v>
      </c>
      <c r="BN163" s="2">
        <v>16657609</v>
      </c>
      <c r="BO163" s="2">
        <v>23700000</v>
      </c>
      <c r="BP163" s="2">
        <v>24174650</v>
      </c>
      <c r="BQ163" s="2">
        <v>34535000</v>
      </c>
      <c r="BR163" s="2">
        <v>59723169</v>
      </c>
      <c r="BS163" s="2">
        <v>80117700</v>
      </c>
      <c r="BT163" s="3">
        <v>44414</v>
      </c>
      <c r="BU163" s="3">
        <v>44394</v>
      </c>
      <c r="BV163" s="3">
        <v>44416</v>
      </c>
      <c r="BW163">
        <v>3574</v>
      </c>
      <c r="BX163">
        <v>3574</v>
      </c>
      <c r="BY163" t="s">
        <v>108</v>
      </c>
      <c r="BZ163">
        <v>0</v>
      </c>
      <c r="CA163">
        <v>0</v>
      </c>
      <c r="CB163">
        <v>0</v>
      </c>
    </row>
    <row r="164" spans="1:80" x14ac:dyDescent="0.25">
      <c r="A164" t="str">
        <f t="shared" si="9"/>
        <v>11035</v>
      </c>
      <c r="B164" t="s">
        <v>316</v>
      </c>
      <c r="C164" t="s">
        <v>80</v>
      </c>
      <c r="D164" t="s">
        <v>317</v>
      </c>
      <c r="E164" t="s">
        <v>81</v>
      </c>
      <c r="F164" t="s">
        <v>82</v>
      </c>
      <c r="G164" t="s">
        <v>83</v>
      </c>
      <c r="H164" t="s">
        <v>115</v>
      </c>
      <c r="I164" t="s">
        <v>130</v>
      </c>
      <c r="J164" t="s">
        <v>103</v>
      </c>
      <c r="K164" t="s">
        <v>108</v>
      </c>
      <c r="L164" t="s">
        <v>93</v>
      </c>
      <c r="M164">
        <f t="shared" si="10"/>
        <v>11281</v>
      </c>
      <c r="N164" t="s">
        <v>468</v>
      </c>
      <c r="O164" t="str">
        <f t="shared" si="8"/>
        <v>S035M8A</v>
      </c>
      <c r="P164">
        <v>145800000</v>
      </c>
      <c r="Q164">
        <v>0</v>
      </c>
      <c r="R164">
        <f t="shared" si="11"/>
        <v>145800000</v>
      </c>
      <c r="S164" t="s">
        <v>131</v>
      </c>
      <c r="T164">
        <v>11281</v>
      </c>
      <c r="U164" s="2">
        <v>160380000</v>
      </c>
      <c r="V164" s="2">
        <v>178200000</v>
      </c>
      <c r="W164" s="2">
        <v>49514</v>
      </c>
      <c r="X164" s="2">
        <v>555578633</v>
      </c>
      <c r="Y164" s="2">
        <v>740540050</v>
      </c>
      <c r="Z164" s="2">
        <v>2050</v>
      </c>
      <c r="AA164" s="2">
        <v>21449108</v>
      </c>
      <c r="AB164" s="2">
        <v>25400400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>
        <v>0</v>
      </c>
      <c r="AK164" s="2">
        <v>0</v>
      </c>
      <c r="AL164" s="2">
        <v>0</v>
      </c>
      <c r="AM164">
        <v>412</v>
      </c>
      <c r="AN164" s="2">
        <v>3705801</v>
      </c>
      <c r="AO164" s="2">
        <v>4555200</v>
      </c>
      <c r="AP164">
        <v>0</v>
      </c>
      <c r="AQ164">
        <v>0</v>
      </c>
      <c r="AR164" s="2">
        <v>1683936</v>
      </c>
      <c r="AS164" s="2">
        <v>1873425</v>
      </c>
      <c r="AT164" s="2">
        <v>47713</v>
      </c>
      <c r="AU164" s="2">
        <v>538886213</v>
      </c>
      <c r="AV164" s="2">
        <v>719275550</v>
      </c>
      <c r="AW164" s="2">
        <v>0</v>
      </c>
      <c r="AX164" s="2">
        <v>0</v>
      </c>
      <c r="AY164" s="2">
        <v>0</v>
      </c>
      <c r="AZ164">
        <v>5</v>
      </c>
      <c r="BA164" s="2">
        <v>72168</v>
      </c>
      <c r="BB164" s="2">
        <v>97500</v>
      </c>
      <c r="BC164" s="2">
        <v>0</v>
      </c>
      <c r="BD164" s="2">
        <v>0</v>
      </c>
      <c r="BE164" s="2">
        <v>0</v>
      </c>
      <c r="BF164">
        <v>0</v>
      </c>
      <c r="BG164" s="2">
        <v>0</v>
      </c>
      <c r="BH164" s="2">
        <v>0</v>
      </c>
      <c r="BI164">
        <v>0</v>
      </c>
      <c r="BJ164" s="2">
        <v>0</v>
      </c>
      <c r="BK164" s="2">
        <v>0</v>
      </c>
      <c r="BL164" s="2">
        <v>240506798</v>
      </c>
      <c r="BM164" s="2">
        <v>314095150</v>
      </c>
      <c r="BN164" s="2">
        <v>58953782</v>
      </c>
      <c r="BO164" s="2">
        <v>80613750</v>
      </c>
      <c r="BP164" s="2">
        <v>75347035</v>
      </c>
      <c r="BQ164" s="2">
        <v>101611850</v>
      </c>
      <c r="BR164" s="2">
        <v>150494052</v>
      </c>
      <c r="BS164" s="2">
        <v>205349650</v>
      </c>
      <c r="BT164" s="3">
        <v>44414</v>
      </c>
      <c r="BU164" s="3">
        <v>44406</v>
      </c>
      <c r="BV164" s="3">
        <v>44416</v>
      </c>
      <c r="BW164">
        <v>47713</v>
      </c>
      <c r="BX164">
        <v>47713</v>
      </c>
      <c r="BY164" t="s">
        <v>108</v>
      </c>
      <c r="BZ164">
        <v>0</v>
      </c>
      <c r="CA164" s="2">
        <v>0</v>
      </c>
      <c r="CB164" s="2">
        <v>0</v>
      </c>
    </row>
    <row r="165" spans="1:80" x14ac:dyDescent="0.25">
      <c r="A165" t="str">
        <f t="shared" si="9"/>
        <v>11035</v>
      </c>
      <c r="B165" t="s">
        <v>316</v>
      </c>
      <c r="C165" t="s">
        <v>80</v>
      </c>
      <c r="D165" t="s">
        <v>317</v>
      </c>
      <c r="E165" t="s">
        <v>81</v>
      </c>
      <c r="F165" t="s">
        <v>82</v>
      </c>
      <c r="G165" t="s">
        <v>83</v>
      </c>
      <c r="H165" t="s">
        <v>115</v>
      </c>
      <c r="I165" t="s">
        <v>130</v>
      </c>
      <c r="J165" t="s">
        <v>103</v>
      </c>
      <c r="K165" t="s">
        <v>108</v>
      </c>
      <c r="L165" t="s">
        <v>93</v>
      </c>
      <c r="M165">
        <f t="shared" si="10"/>
        <v>11282</v>
      </c>
      <c r="N165" t="s">
        <v>469</v>
      </c>
      <c r="O165" t="str">
        <f t="shared" si="8"/>
        <v>S035M8B</v>
      </c>
      <c r="P165">
        <v>125500000</v>
      </c>
      <c r="Q165">
        <v>0</v>
      </c>
      <c r="R165">
        <f t="shared" si="11"/>
        <v>125500000</v>
      </c>
      <c r="S165" t="s">
        <v>131</v>
      </c>
      <c r="T165">
        <v>11282</v>
      </c>
      <c r="U165" s="2">
        <v>138060000</v>
      </c>
      <c r="V165" s="2">
        <v>153400000</v>
      </c>
      <c r="W165" s="2">
        <v>66452</v>
      </c>
      <c r="X165" s="2">
        <v>493205449</v>
      </c>
      <c r="Y165" s="2">
        <v>644096600</v>
      </c>
      <c r="Z165" s="2">
        <v>3831</v>
      </c>
      <c r="AA165" s="2">
        <v>18878796</v>
      </c>
      <c r="AB165" s="2">
        <v>21971300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>
        <v>0</v>
      </c>
      <c r="AQ165">
        <v>0</v>
      </c>
      <c r="AR165" s="2">
        <v>1167048</v>
      </c>
      <c r="AS165" s="2">
        <v>-2870904</v>
      </c>
      <c r="AT165" s="2">
        <v>63458</v>
      </c>
      <c r="AU165" s="2">
        <v>481151666</v>
      </c>
      <c r="AV165" s="2">
        <v>629244800</v>
      </c>
      <c r="AW165" s="2">
        <v>980</v>
      </c>
      <c r="AX165" s="2">
        <v>17956425</v>
      </c>
      <c r="AY165" s="2">
        <v>22276000</v>
      </c>
      <c r="AZ165">
        <v>616</v>
      </c>
      <c r="BA165" s="2">
        <v>1853831</v>
      </c>
      <c r="BB165" s="2">
        <v>2170000</v>
      </c>
      <c r="BC165" s="2">
        <v>1354</v>
      </c>
      <c r="BD165" s="2">
        <v>4444290</v>
      </c>
      <c r="BE165" s="2">
        <v>6861800</v>
      </c>
      <c r="BF165">
        <v>0</v>
      </c>
      <c r="BG165" s="2">
        <v>0</v>
      </c>
      <c r="BH165" s="2">
        <v>0</v>
      </c>
      <c r="BI165">
        <v>0</v>
      </c>
      <c r="BJ165" s="2">
        <v>0</v>
      </c>
      <c r="BK165" s="2">
        <v>0</v>
      </c>
      <c r="BL165" s="2">
        <v>261202701</v>
      </c>
      <c r="BM165" s="2">
        <v>331159650</v>
      </c>
      <c r="BN165" s="2">
        <v>108957534</v>
      </c>
      <c r="BO165" s="2">
        <v>149602550</v>
      </c>
      <c r="BP165" s="2">
        <v>28017380</v>
      </c>
      <c r="BQ165" s="2">
        <v>37310450</v>
      </c>
      <c r="BR165" s="2">
        <v>47349749</v>
      </c>
      <c r="BS165" s="2">
        <v>63840500</v>
      </c>
      <c r="BT165" s="3">
        <v>44414</v>
      </c>
      <c r="BU165" s="3">
        <v>44407</v>
      </c>
      <c r="BV165" s="3">
        <v>44416</v>
      </c>
      <c r="BW165">
        <v>63458</v>
      </c>
      <c r="BX165">
        <v>63458</v>
      </c>
      <c r="BY165" t="s">
        <v>108</v>
      </c>
      <c r="BZ165">
        <v>0</v>
      </c>
      <c r="CA165" s="2">
        <v>0</v>
      </c>
      <c r="CB165" s="2">
        <v>0</v>
      </c>
    </row>
    <row r="166" spans="1:80" x14ac:dyDescent="0.25">
      <c r="A166" t="str">
        <f t="shared" si="9"/>
        <v>11035</v>
      </c>
      <c r="B166" t="s">
        <v>316</v>
      </c>
      <c r="C166" t="s">
        <v>80</v>
      </c>
      <c r="D166" t="s">
        <v>317</v>
      </c>
      <c r="E166" t="s">
        <v>81</v>
      </c>
      <c r="F166" t="s">
        <v>82</v>
      </c>
      <c r="G166" t="s">
        <v>83</v>
      </c>
      <c r="H166" t="s">
        <v>115</v>
      </c>
      <c r="I166" t="s">
        <v>130</v>
      </c>
      <c r="J166" t="s">
        <v>103</v>
      </c>
      <c r="K166" t="s">
        <v>108</v>
      </c>
      <c r="L166" t="s">
        <v>93</v>
      </c>
      <c r="M166">
        <f t="shared" si="10"/>
        <v>11283</v>
      </c>
      <c r="N166" t="s">
        <v>470</v>
      </c>
      <c r="O166" t="str">
        <f t="shared" si="8"/>
        <v>S035M8C</v>
      </c>
      <c r="P166">
        <v>61200000</v>
      </c>
      <c r="Q166">
        <v>0</v>
      </c>
      <c r="R166">
        <f t="shared" si="11"/>
        <v>61200000</v>
      </c>
      <c r="S166" t="s">
        <v>131</v>
      </c>
      <c r="T166">
        <v>11283</v>
      </c>
      <c r="U166" s="2">
        <v>67332000</v>
      </c>
      <c r="V166" s="2">
        <v>72400000</v>
      </c>
      <c r="W166" s="2">
        <v>33436</v>
      </c>
      <c r="X166" s="2">
        <v>264939962</v>
      </c>
      <c r="Y166" s="2">
        <v>335244990</v>
      </c>
      <c r="Z166" s="2">
        <v>1420</v>
      </c>
      <c r="AA166" s="2">
        <v>9643388</v>
      </c>
      <c r="AB166" s="2">
        <v>10918190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>
        <v>240</v>
      </c>
      <c r="AN166" s="2">
        <v>2036700</v>
      </c>
      <c r="AO166" s="2">
        <v>2496000</v>
      </c>
      <c r="AP166">
        <v>0</v>
      </c>
      <c r="AQ166">
        <v>0</v>
      </c>
      <c r="AR166" s="2">
        <v>310466</v>
      </c>
      <c r="AS166" s="2">
        <v>219716</v>
      </c>
      <c r="AT166" s="2">
        <v>32152</v>
      </c>
      <c r="AU166" s="2">
        <v>255791820</v>
      </c>
      <c r="AV166" s="2">
        <v>322642250</v>
      </c>
      <c r="AW166" s="2">
        <v>1256</v>
      </c>
      <c r="AX166" s="2">
        <v>9480259</v>
      </c>
      <c r="AY166" s="2">
        <v>12679900</v>
      </c>
      <c r="AZ166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>
        <v>0</v>
      </c>
      <c r="BG166" s="2">
        <v>0</v>
      </c>
      <c r="BH166" s="2">
        <v>0</v>
      </c>
      <c r="BI166">
        <v>0</v>
      </c>
      <c r="BJ166" s="2">
        <v>201492</v>
      </c>
      <c r="BK166" s="2">
        <v>2134400</v>
      </c>
      <c r="BL166" s="2">
        <v>114854351</v>
      </c>
      <c r="BM166" s="2">
        <v>145527270</v>
      </c>
      <c r="BN166" s="2">
        <v>65873226</v>
      </c>
      <c r="BO166" s="2">
        <v>83184100</v>
      </c>
      <c r="BP166" s="2">
        <v>26395595</v>
      </c>
      <c r="BQ166" s="2">
        <v>32694400</v>
      </c>
      <c r="BR166" s="2">
        <v>46476780</v>
      </c>
      <c r="BS166" s="2">
        <v>58380680</v>
      </c>
      <c r="BT166" s="3">
        <v>44414</v>
      </c>
      <c r="BU166" s="3">
        <v>44409</v>
      </c>
      <c r="BV166" s="3">
        <v>44416</v>
      </c>
      <c r="BW166">
        <v>32152</v>
      </c>
      <c r="BX166">
        <v>32152</v>
      </c>
      <c r="BY166" t="s">
        <v>108</v>
      </c>
      <c r="BZ166">
        <v>0</v>
      </c>
      <c r="CA166" s="2">
        <v>0</v>
      </c>
      <c r="CB166" s="2">
        <v>0</v>
      </c>
    </row>
    <row r="167" spans="1:80" x14ac:dyDescent="0.25">
      <c r="A167" t="str">
        <f t="shared" si="9"/>
        <v>11035</v>
      </c>
      <c r="B167" t="s">
        <v>316</v>
      </c>
      <c r="C167" t="s">
        <v>96</v>
      </c>
      <c r="D167" t="s">
        <v>317</v>
      </c>
      <c r="E167" t="s">
        <v>81</v>
      </c>
      <c r="F167" t="s">
        <v>82</v>
      </c>
      <c r="G167" t="s">
        <v>83</v>
      </c>
      <c r="H167" t="s">
        <v>84</v>
      </c>
      <c r="I167" t="s">
        <v>112</v>
      </c>
      <c r="J167" t="s">
        <v>121</v>
      </c>
      <c r="K167" t="s">
        <v>113</v>
      </c>
      <c r="L167" t="s">
        <v>105</v>
      </c>
      <c r="M167">
        <f t="shared" si="10"/>
        <v>11384</v>
      </c>
      <c r="N167" t="s">
        <v>471</v>
      </c>
      <c r="O167" t="str">
        <f t="shared" si="8"/>
        <v>S035M8D</v>
      </c>
      <c r="P167">
        <v>93200000</v>
      </c>
      <c r="Q167">
        <v>800000</v>
      </c>
      <c r="R167">
        <f t="shared" si="11"/>
        <v>94000000</v>
      </c>
      <c r="S167" t="s">
        <v>131</v>
      </c>
      <c r="T167">
        <v>11384</v>
      </c>
      <c r="U167" s="2">
        <v>102508000</v>
      </c>
      <c r="V167" s="2">
        <v>104600000</v>
      </c>
      <c r="W167" s="2">
        <v>7160</v>
      </c>
      <c r="X167" s="2">
        <v>129934850</v>
      </c>
      <c r="Y167" s="2">
        <v>170429100</v>
      </c>
      <c r="Z167" s="2">
        <v>454</v>
      </c>
      <c r="AA167" s="2">
        <v>15246570</v>
      </c>
      <c r="AB167" s="2">
        <v>16114400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>
        <v>0</v>
      </c>
      <c r="AK167" s="2">
        <v>0</v>
      </c>
      <c r="AL167" s="2">
        <v>0</v>
      </c>
      <c r="AM167">
        <v>0</v>
      </c>
      <c r="AN167" s="2">
        <v>0</v>
      </c>
      <c r="AO167" s="2">
        <v>0</v>
      </c>
      <c r="AP167">
        <v>0</v>
      </c>
      <c r="AQ167">
        <v>0</v>
      </c>
      <c r="AR167" s="2">
        <v>631023</v>
      </c>
      <c r="AS167" s="2">
        <v>580163</v>
      </c>
      <c r="AT167" s="2">
        <v>6754</v>
      </c>
      <c r="AU167" s="2">
        <v>115986650</v>
      </c>
      <c r="AV167" s="2">
        <v>153987900</v>
      </c>
      <c r="AW167" s="2">
        <v>900</v>
      </c>
      <c r="AX167" s="2">
        <v>23415053</v>
      </c>
      <c r="AY167" s="2">
        <v>29248200</v>
      </c>
      <c r="AZ167">
        <v>56</v>
      </c>
      <c r="BA167" s="2">
        <v>3127096</v>
      </c>
      <c r="BB167" s="2">
        <v>3298400</v>
      </c>
      <c r="BC167" s="2">
        <v>318</v>
      </c>
      <c r="BD167" s="2">
        <v>2877968</v>
      </c>
      <c r="BE167" s="2">
        <v>3867000</v>
      </c>
      <c r="BF167">
        <v>26</v>
      </c>
      <c r="BG167" s="2">
        <v>472780</v>
      </c>
      <c r="BH167" s="2">
        <v>292100</v>
      </c>
      <c r="BI167">
        <v>0</v>
      </c>
      <c r="BJ167" s="2">
        <v>288258</v>
      </c>
      <c r="BK167" s="2">
        <v>1874600</v>
      </c>
      <c r="BL167" s="2">
        <v>79775038</v>
      </c>
      <c r="BM167" s="2">
        <v>104847750</v>
      </c>
      <c r="BN167" s="2">
        <v>24271326</v>
      </c>
      <c r="BO167" s="2">
        <v>32764800</v>
      </c>
      <c r="BP167" s="2">
        <v>1136227</v>
      </c>
      <c r="BQ167" s="2">
        <v>1415700</v>
      </c>
      <c r="BR167" s="2">
        <v>9774983</v>
      </c>
      <c r="BS167" s="2">
        <v>13391200</v>
      </c>
      <c r="BT167" s="3">
        <v>44414</v>
      </c>
      <c r="BU167" s="3">
        <v>44409</v>
      </c>
      <c r="BV167" s="3">
        <v>44416</v>
      </c>
      <c r="BW167">
        <v>6754</v>
      </c>
      <c r="BX167">
        <v>6754</v>
      </c>
      <c r="BY167" t="s">
        <v>108</v>
      </c>
      <c r="BZ167">
        <v>0</v>
      </c>
      <c r="CA167" s="2">
        <v>0</v>
      </c>
      <c r="CB167" s="2">
        <v>0</v>
      </c>
    </row>
    <row r="168" spans="1:80" x14ac:dyDescent="0.25">
      <c r="A168" t="str">
        <f t="shared" si="9"/>
        <v>11036</v>
      </c>
      <c r="B168" t="s">
        <v>318</v>
      </c>
      <c r="C168" t="s">
        <v>96</v>
      </c>
      <c r="D168" t="s">
        <v>132</v>
      </c>
      <c r="E168" t="s">
        <v>81</v>
      </c>
      <c r="F168" t="s">
        <v>82</v>
      </c>
      <c r="G168" t="s">
        <v>83</v>
      </c>
      <c r="H168" t="s">
        <v>84</v>
      </c>
      <c r="I168" t="s">
        <v>112</v>
      </c>
      <c r="J168" t="s">
        <v>121</v>
      </c>
      <c r="K168" t="s">
        <v>113</v>
      </c>
      <c r="L168" t="s">
        <v>105</v>
      </c>
      <c r="M168">
        <f t="shared" si="10"/>
        <v>11161</v>
      </c>
      <c r="N168" t="s">
        <v>463</v>
      </c>
      <c r="O168" t="str">
        <f t="shared" si="8"/>
        <v>S036M6A</v>
      </c>
      <c r="P168">
        <v>0</v>
      </c>
      <c r="Q168">
        <v>0</v>
      </c>
      <c r="R168">
        <f t="shared" si="11"/>
        <v>0</v>
      </c>
      <c r="S168" t="s">
        <v>132</v>
      </c>
      <c r="T168">
        <v>11161</v>
      </c>
      <c r="U168">
        <v>0</v>
      </c>
      <c r="V168">
        <v>0</v>
      </c>
      <c r="W168">
        <v>0</v>
      </c>
      <c r="X168" s="2">
        <v>0</v>
      </c>
      <c r="Y168" s="2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s="2">
        <v>0</v>
      </c>
      <c r="AV168" s="2">
        <v>0</v>
      </c>
      <c r="AW168">
        <v>0</v>
      </c>
      <c r="AX168">
        <v>0</v>
      </c>
      <c r="AY168">
        <v>0</v>
      </c>
      <c r="AZ168">
        <v>0</v>
      </c>
      <c r="BA168" s="2">
        <v>0</v>
      </c>
      <c r="BB168" s="2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3">
        <v>44227</v>
      </c>
      <c r="BU168" s="3">
        <v>44258</v>
      </c>
      <c r="BV168" s="3">
        <v>44416</v>
      </c>
      <c r="BW168">
        <v>0</v>
      </c>
      <c r="BX168">
        <v>0</v>
      </c>
      <c r="BY168" t="s">
        <v>113</v>
      </c>
      <c r="BZ168">
        <v>0</v>
      </c>
      <c r="CA168">
        <v>0</v>
      </c>
      <c r="CB168">
        <v>0</v>
      </c>
    </row>
    <row r="169" spans="1:80" x14ac:dyDescent="0.25">
      <c r="A169" t="str">
        <f t="shared" si="9"/>
        <v>11036</v>
      </c>
      <c r="B169" t="s">
        <v>318</v>
      </c>
      <c r="C169" t="s">
        <v>96</v>
      </c>
      <c r="D169" t="s">
        <v>132</v>
      </c>
      <c r="E169" t="s">
        <v>81</v>
      </c>
      <c r="F169" t="s">
        <v>82</v>
      </c>
      <c r="G169" t="s">
        <v>83</v>
      </c>
      <c r="H169" t="s">
        <v>84</v>
      </c>
      <c r="I169" t="s">
        <v>112</v>
      </c>
      <c r="J169" t="s">
        <v>121</v>
      </c>
      <c r="K169" t="s">
        <v>113</v>
      </c>
      <c r="L169" t="s">
        <v>105</v>
      </c>
      <c r="M169">
        <f t="shared" si="10"/>
        <v>11162</v>
      </c>
      <c r="N169" t="s">
        <v>464</v>
      </c>
      <c r="O169" t="str">
        <f t="shared" si="8"/>
        <v>S036M6B</v>
      </c>
      <c r="P169">
        <v>0</v>
      </c>
      <c r="Q169">
        <v>0</v>
      </c>
      <c r="R169">
        <f t="shared" si="11"/>
        <v>0</v>
      </c>
      <c r="S169" t="s">
        <v>132</v>
      </c>
      <c r="T169">
        <v>11162</v>
      </c>
      <c r="U169">
        <v>0</v>
      </c>
      <c r="V169">
        <v>0</v>
      </c>
      <c r="W169">
        <v>0</v>
      </c>
      <c r="X169" s="2">
        <v>0</v>
      </c>
      <c r="Y169" s="2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s="2">
        <v>0</v>
      </c>
      <c r="AV169" s="2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 s="2">
        <v>0</v>
      </c>
      <c r="BM169">
        <v>0</v>
      </c>
      <c r="BN169" s="2">
        <v>0</v>
      </c>
      <c r="BO169">
        <v>0</v>
      </c>
      <c r="BP169" s="2">
        <v>0</v>
      </c>
      <c r="BQ169" s="2">
        <v>0</v>
      </c>
      <c r="BR169" s="2">
        <v>0</v>
      </c>
      <c r="BS169" s="2">
        <v>0</v>
      </c>
      <c r="BT169" s="3">
        <v>44227</v>
      </c>
      <c r="BU169" s="3">
        <v>44247</v>
      </c>
      <c r="BV169" s="3">
        <v>44416</v>
      </c>
      <c r="BW169">
        <v>0</v>
      </c>
      <c r="BX169">
        <v>0</v>
      </c>
      <c r="BY169" t="s">
        <v>113</v>
      </c>
      <c r="BZ169">
        <v>0</v>
      </c>
      <c r="CA169">
        <v>0</v>
      </c>
      <c r="CB169">
        <v>0</v>
      </c>
    </row>
    <row r="170" spans="1:80" x14ac:dyDescent="0.25">
      <c r="A170" t="str">
        <f t="shared" si="9"/>
        <v>11036</v>
      </c>
      <c r="B170" t="s">
        <v>318</v>
      </c>
      <c r="C170" t="s">
        <v>96</v>
      </c>
      <c r="D170" t="s">
        <v>132</v>
      </c>
      <c r="E170" t="s">
        <v>81</v>
      </c>
      <c r="F170" t="s">
        <v>82</v>
      </c>
      <c r="G170" t="s">
        <v>83</v>
      </c>
      <c r="H170" t="s">
        <v>84</v>
      </c>
      <c r="I170" t="s">
        <v>112</v>
      </c>
      <c r="J170" t="s">
        <v>121</v>
      </c>
      <c r="K170" t="s">
        <v>113</v>
      </c>
      <c r="L170" t="s">
        <v>105</v>
      </c>
      <c r="M170">
        <f t="shared" si="10"/>
        <v>11171</v>
      </c>
      <c r="N170" t="s">
        <v>465</v>
      </c>
      <c r="O170" t="str">
        <f t="shared" si="8"/>
        <v>S036M7A</v>
      </c>
      <c r="P170">
        <v>0</v>
      </c>
      <c r="Q170">
        <v>0</v>
      </c>
      <c r="R170">
        <f t="shared" si="11"/>
        <v>0</v>
      </c>
      <c r="S170" t="s">
        <v>132</v>
      </c>
      <c r="T170">
        <v>11171</v>
      </c>
      <c r="U170">
        <v>0</v>
      </c>
      <c r="V170">
        <v>0</v>
      </c>
      <c r="W170">
        <v>0</v>
      </c>
      <c r="X170" s="2">
        <v>0</v>
      </c>
      <c r="Y170" s="2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s="2">
        <v>0</v>
      </c>
      <c r="AV170" s="2">
        <v>0</v>
      </c>
      <c r="AW170">
        <v>0</v>
      </c>
      <c r="AX170">
        <v>0</v>
      </c>
      <c r="AY170">
        <v>0</v>
      </c>
      <c r="AZ170">
        <v>0</v>
      </c>
      <c r="BA170" s="2">
        <v>0</v>
      </c>
      <c r="BB170" s="2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3">
        <v>44227</v>
      </c>
      <c r="BU170" s="3">
        <v>44309</v>
      </c>
      <c r="BV170" s="3">
        <v>44416</v>
      </c>
      <c r="BW170">
        <v>0</v>
      </c>
      <c r="BX170">
        <v>0</v>
      </c>
      <c r="BY170" t="s">
        <v>113</v>
      </c>
      <c r="BZ170">
        <v>0</v>
      </c>
      <c r="CA170" s="2">
        <v>0</v>
      </c>
      <c r="CB170" s="2">
        <v>0</v>
      </c>
    </row>
    <row r="171" spans="1:80" x14ac:dyDescent="0.25">
      <c r="A171" t="str">
        <f t="shared" si="9"/>
        <v>11036</v>
      </c>
      <c r="B171" t="s">
        <v>318</v>
      </c>
      <c r="C171" t="s">
        <v>96</v>
      </c>
      <c r="D171" t="s">
        <v>132</v>
      </c>
      <c r="E171" t="s">
        <v>81</v>
      </c>
      <c r="F171" t="s">
        <v>82</v>
      </c>
      <c r="G171" t="s">
        <v>83</v>
      </c>
      <c r="H171" t="s">
        <v>84</v>
      </c>
      <c r="I171" t="s">
        <v>112</v>
      </c>
      <c r="J171" t="s">
        <v>121</v>
      </c>
      <c r="K171" t="s">
        <v>113</v>
      </c>
      <c r="L171" t="s">
        <v>105</v>
      </c>
      <c r="M171">
        <f t="shared" si="10"/>
        <v>11172</v>
      </c>
      <c r="N171" t="s">
        <v>466</v>
      </c>
      <c r="O171" t="str">
        <f t="shared" si="8"/>
        <v>S036M7B</v>
      </c>
      <c r="P171">
        <v>0</v>
      </c>
      <c r="Q171">
        <v>0</v>
      </c>
      <c r="R171">
        <f t="shared" si="11"/>
        <v>0</v>
      </c>
      <c r="S171" t="s">
        <v>132</v>
      </c>
      <c r="T171">
        <v>11172</v>
      </c>
      <c r="U171">
        <v>0</v>
      </c>
      <c r="V171">
        <v>0</v>
      </c>
      <c r="W171">
        <v>0</v>
      </c>
      <c r="X171" s="2">
        <v>0</v>
      </c>
      <c r="Y171" s="2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s="2">
        <v>0</v>
      </c>
      <c r="AO171" s="2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s="2">
        <v>0</v>
      </c>
      <c r="AV171" s="2">
        <v>0</v>
      </c>
      <c r="AW171">
        <v>0</v>
      </c>
      <c r="AX171">
        <v>0</v>
      </c>
      <c r="AY171">
        <v>0</v>
      </c>
      <c r="AZ171">
        <v>6</v>
      </c>
      <c r="BA171" s="2">
        <v>147064</v>
      </c>
      <c r="BB171" s="2">
        <v>270000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3">
        <v>44227</v>
      </c>
      <c r="BU171" s="3">
        <v>44374</v>
      </c>
      <c r="BV171" s="3">
        <v>44416</v>
      </c>
      <c r="BW171">
        <v>0</v>
      </c>
      <c r="BX171">
        <v>0</v>
      </c>
      <c r="BY171" t="s">
        <v>113</v>
      </c>
      <c r="BZ171">
        <v>0</v>
      </c>
      <c r="CA171" s="2">
        <v>0</v>
      </c>
      <c r="CB171" s="2">
        <v>0</v>
      </c>
    </row>
    <row r="172" spans="1:80" x14ac:dyDescent="0.25">
      <c r="A172" t="str">
        <f t="shared" si="9"/>
        <v>11036</v>
      </c>
      <c r="B172" t="s">
        <v>318</v>
      </c>
      <c r="C172" t="s">
        <v>96</v>
      </c>
      <c r="D172" t="s">
        <v>132</v>
      </c>
      <c r="E172" t="s">
        <v>81</v>
      </c>
      <c r="F172" t="s">
        <v>82</v>
      </c>
      <c r="G172" t="s">
        <v>83</v>
      </c>
      <c r="H172" t="s">
        <v>84</v>
      </c>
      <c r="I172" t="s">
        <v>112</v>
      </c>
      <c r="J172" t="s">
        <v>121</v>
      </c>
      <c r="K172" t="s">
        <v>113</v>
      </c>
      <c r="L172" t="s">
        <v>105</v>
      </c>
      <c r="M172">
        <f t="shared" si="10"/>
        <v>11173</v>
      </c>
      <c r="N172" t="s">
        <v>467</v>
      </c>
      <c r="O172" t="str">
        <f t="shared" si="8"/>
        <v>S036M7C</v>
      </c>
      <c r="P172">
        <v>0</v>
      </c>
      <c r="Q172">
        <v>0</v>
      </c>
      <c r="R172">
        <f t="shared" si="11"/>
        <v>0</v>
      </c>
      <c r="S172" t="s">
        <v>132</v>
      </c>
      <c r="T172">
        <v>11173</v>
      </c>
      <c r="U172">
        <v>0</v>
      </c>
      <c r="V172">
        <v>0</v>
      </c>
      <c r="W172">
        <v>0</v>
      </c>
      <c r="X172" s="2">
        <v>0</v>
      </c>
      <c r="Y172" s="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s="2">
        <v>0</v>
      </c>
      <c r="AV172" s="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3">
        <v>44227</v>
      </c>
      <c r="BU172" s="3">
        <v>44264</v>
      </c>
      <c r="BV172" s="3">
        <v>44416</v>
      </c>
      <c r="BW172">
        <v>0</v>
      </c>
      <c r="BX172">
        <v>0</v>
      </c>
      <c r="BY172" t="s">
        <v>113</v>
      </c>
      <c r="BZ172">
        <v>0</v>
      </c>
      <c r="CA172">
        <v>0</v>
      </c>
      <c r="CB172">
        <v>0</v>
      </c>
    </row>
    <row r="173" spans="1:80" x14ac:dyDescent="0.25">
      <c r="A173" t="str">
        <f t="shared" si="9"/>
        <v>11036</v>
      </c>
      <c r="B173" t="s">
        <v>318</v>
      </c>
      <c r="C173" t="s">
        <v>96</v>
      </c>
      <c r="D173" t="s">
        <v>132</v>
      </c>
      <c r="E173" t="s">
        <v>81</v>
      </c>
      <c r="F173" t="s">
        <v>82</v>
      </c>
      <c r="G173" t="s">
        <v>83</v>
      </c>
      <c r="H173" t="s">
        <v>84</v>
      </c>
      <c r="I173" t="s">
        <v>112</v>
      </c>
      <c r="J173" t="s">
        <v>121</v>
      </c>
      <c r="K173" t="s">
        <v>113</v>
      </c>
      <c r="L173" t="s">
        <v>105</v>
      </c>
      <c r="M173">
        <f t="shared" si="10"/>
        <v>11281</v>
      </c>
      <c r="N173" t="s">
        <v>468</v>
      </c>
      <c r="O173" t="str">
        <f t="shared" si="8"/>
        <v>S036M8A</v>
      </c>
      <c r="P173">
        <v>0</v>
      </c>
      <c r="Q173">
        <v>0</v>
      </c>
      <c r="R173">
        <f t="shared" si="11"/>
        <v>0</v>
      </c>
      <c r="S173" t="s">
        <v>132</v>
      </c>
      <c r="T173">
        <v>11281</v>
      </c>
      <c r="U173">
        <v>0</v>
      </c>
      <c r="V173">
        <v>0</v>
      </c>
      <c r="W173" s="2">
        <v>0</v>
      </c>
      <c r="X173" s="2">
        <v>0</v>
      </c>
      <c r="Y173" s="2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 s="2">
        <v>0</v>
      </c>
      <c r="AU173" s="2">
        <v>0</v>
      </c>
      <c r="AV173" s="2">
        <v>0</v>
      </c>
      <c r="AW173">
        <v>0</v>
      </c>
      <c r="AX173">
        <v>0</v>
      </c>
      <c r="AY173">
        <v>0</v>
      </c>
      <c r="AZ173">
        <v>0</v>
      </c>
      <c r="BA173" s="2">
        <v>0</v>
      </c>
      <c r="BB173" s="2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3">
        <v>44227</v>
      </c>
      <c r="BU173" s="3">
        <v>44309</v>
      </c>
      <c r="BV173" s="3">
        <v>44416</v>
      </c>
      <c r="BW173">
        <v>0</v>
      </c>
      <c r="BX173">
        <v>0</v>
      </c>
      <c r="BY173" t="s">
        <v>113</v>
      </c>
      <c r="BZ173">
        <v>0</v>
      </c>
      <c r="CA173" s="2">
        <v>0</v>
      </c>
      <c r="CB173" s="2">
        <v>0</v>
      </c>
    </row>
    <row r="174" spans="1:80" x14ac:dyDescent="0.25">
      <c r="A174" t="str">
        <f t="shared" si="9"/>
        <v>11036</v>
      </c>
      <c r="B174" t="s">
        <v>318</v>
      </c>
      <c r="C174" t="s">
        <v>96</v>
      </c>
      <c r="D174" t="s">
        <v>132</v>
      </c>
      <c r="E174" t="s">
        <v>81</v>
      </c>
      <c r="F174" t="s">
        <v>82</v>
      </c>
      <c r="G174" t="s">
        <v>83</v>
      </c>
      <c r="H174" t="s">
        <v>84</v>
      </c>
      <c r="I174" t="s">
        <v>112</v>
      </c>
      <c r="J174" t="s">
        <v>121</v>
      </c>
      <c r="K174" t="s">
        <v>113</v>
      </c>
      <c r="L174" t="s">
        <v>105</v>
      </c>
      <c r="M174">
        <f t="shared" si="10"/>
        <v>11282</v>
      </c>
      <c r="N174" t="s">
        <v>469</v>
      </c>
      <c r="O174" t="str">
        <f t="shared" si="8"/>
        <v>S036M8B</v>
      </c>
      <c r="P174">
        <v>0</v>
      </c>
      <c r="Q174">
        <v>0</v>
      </c>
      <c r="R174">
        <f t="shared" si="11"/>
        <v>0</v>
      </c>
      <c r="S174" t="s">
        <v>132</v>
      </c>
      <c r="T174">
        <v>11282</v>
      </c>
      <c r="U174">
        <v>0</v>
      </c>
      <c r="V174">
        <v>0</v>
      </c>
      <c r="W174" s="2">
        <v>0</v>
      </c>
      <c r="X174" s="2">
        <v>0</v>
      </c>
      <c r="Y174" s="2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s="2">
        <v>0</v>
      </c>
      <c r="AI174" s="2">
        <v>0</v>
      </c>
      <c r="AJ174">
        <v>0</v>
      </c>
      <c r="AK174">
        <v>0</v>
      </c>
      <c r="AL174">
        <v>0</v>
      </c>
      <c r="AM174">
        <v>0</v>
      </c>
      <c r="AN174" s="2">
        <v>0</v>
      </c>
      <c r="AO174" s="2">
        <v>0</v>
      </c>
      <c r="AP174">
        <v>0</v>
      </c>
      <c r="AQ174">
        <v>0</v>
      </c>
      <c r="AR174">
        <v>0</v>
      </c>
      <c r="AS174">
        <v>0</v>
      </c>
      <c r="AT174" s="2">
        <v>0</v>
      </c>
      <c r="AU174" s="2">
        <v>0</v>
      </c>
      <c r="AV174" s="2">
        <v>0</v>
      </c>
      <c r="AW174">
        <v>0</v>
      </c>
      <c r="AX174" s="2">
        <v>0</v>
      </c>
      <c r="AY174" s="2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3">
        <v>44227</v>
      </c>
      <c r="BU174" s="3">
        <v>44358</v>
      </c>
      <c r="BV174" s="3">
        <v>44416</v>
      </c>
      <c r="BW174">
        <v>0</v>
      </c>
      <c r="BX174">
        <v>0</v>
      </c>
      <c r="BY174" t="s">
        <v>113</v>
      </c>
      <c r="BZ174">
        <v>0</v>
      </c>
      <c r="CA174">
        <v>0</v>
      </c>
      <c r="CB174">
        <v>0</v>
      </c>
    </row>
    <row r="175" spans="1:80" x14ac:dyDescent="0.25">
      <c r="A175" t="str">
        <f t="shared" si="9"/>
        <v>11036</v>
      </c>
      <c r="B175" t="s">
        <v>318</v>
      </c>
      <c r="C175" t="s">
        <v>96</v>
      </c>
      <c r="D175" t="s">
        <v>132</v>
      </c>
      <c r="E175" t="s">
        <v>81</v>
      </c>
      <c r="F175" t="s">
        <v>82</v>
      </c>
      <c r="G175" t="s">
        <v>83</v>
      </c>
      <c r="H175" t="s">
        <v>84</v>
      </c>
      <c r="I175" t="s">
        <v>112</v>
      </c>
      <c r="J175" t="s">
        <v>121</v>
      </c>
      <c r="K175" t="s">
        <v>113</v>
      </c>
      <c r="L175" t="s">
        <v>105</v>
      </c>
      <c r="M175">
        <f t="shared" si="10"/>
        <v>11283</v>
      </c>
      <c r="N175" t="s">
        <v>470</v>
      </c>
      <c r="O175" t="str">
        <f t="shared" si="8"/>
        <v>S036M8C</v>
      </c>
      <c r="P175">
        <v>0</v>
      </c>
      <c r="Q175">
        <v>0</v>
      </c>
      <c r="R175">
        <f t="shared" si="11"/>
        <v>0</v>
      </c>
      <c r="S175" t="s">
        <v>132</v>
      </c>
      <c r="T175">
        <v>11283</v>
      </c>
      <c r="U175">
        <v>0</v>
      </c>
      <c r="V175">
        <v>0</v>
      </c>
      <c r="W175" s="2">
        <v>0</v>
      </c>
      <c r="X175" s="2">
        <v>0</v>
      </c>
      <c r="Y175" s="2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 s="2">
        <v>0</v>
      </c>
      <c r="AU175" s="2">
        <v>0</v>
      </c>
      <c r="AV175" s="2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3">
        <v>44227</v>
      </c>
      <c r="BU175" s="3">
        <v>44250</v>
      </c>
      <c r="BV175" s="3">
        <v>44416</v>
      </c>
      <c r="BW175">
        <v>0</v>
      </c>
      <c r="BX175">
        <v>0</v>
      </c>
      <c r="BY175" t="s">
        <v>113</v>
      </c>
      <c r="BZ175">
        <v>0</v>
      </c>
      <c r="CA175">
        <v>0</v>
      </c>
      <c r="CB175">
        <v>0</v>
      </c>
    </row>
    <row r="176" spans="1:80" x14ac:dyDescent="0.25">
      <c r="A176" t="str">
        <f t="shared" si="9"/>
        <v>11036</v>
      </c>
      <c r="B176" t="s">
        <v>318</v>
      </c>
      <c r="C176" t="s">
        <v>80</v>
      </c>
      <c r="D176" t="s">
        <v>132</v>
      </c>
      <c r="E176" t="s">
        <v>81</v>
      </c>
      <c r="F176" t="s">
        <v>82</v>
      </c>
      <c r="G176" t="s">
        <v>83</v>
      </c>
      <c r="H176" t="s">
        <v>84</v>
      </c>
      <c r="I176" t="s">
        <v>85</v>
      </c>
      <c r="J176" t="s">
        <v>103</v>
      </c>
      <c r="K176" t="s">
        <v>100</v>
      </c>
      <c r="L176" t="s">
        <v>93</v>
      </c>
      <c r="M176">
        <f t="shared" si="10"/>
        <v>11384</v>
      </c>
      <c r="N176" t="s">
        <v>471</v>
      </c>
      <c r="O176" t="str">
        <f t="shared" si="8"/>
        <v>S036M8D</v>
      </c>
      <c r="P176">
        <v>0</v>
      </c>
      <c r="Q176">
        <v>0</v>
      </c>
      <c r="R176">
        <f t="shared" si="11"/>
        <v>0</v>
      </c>
      <c r="S176" t="s">
        <v>132</v>
      </c>
      <c r="T176">
        <v>11384</v>
      </c>
      <c r="U176">
        <v>0</v>
      </c>
      <c r="V176">
        <v>0</v>
      </c>
      <c r="W176">
        <v>0</v>
      </c>
      <c r="X176" s="2">
        <v>0</v>
      </c>
      <c r="Y176" s="2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s="2">
        <v>0</v>
      </c>
      <c r="AV176" s="2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 s="2">
        <v>0</v>
      </c>
      <c r="BE176" s="2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3">
        <v>44227</v>
      </c>
      <c r="BU176" s="3">
        <v>44249</v>
      </c>
      <c r="BV176" s="3">
        <v>44416</v>
      </c>
      <c r="BW176">
        <v>0</v>
      </c>
      <c r="BX176">
        <v>0</v>
      </c>
      <c r="BY176" t="s">
        <v>113</v>
      </c>
      <c r="BZ176">
        <v>0</v>
      </c>
      <c r="CA176">
        <v>0</v>
      </c>
      <c r="CB176">
        <v>0</v>
      </c>
    </row>
    <row r="177" spans="1:80" x14ac:dyDescent="0.25">
      <c r="A177" t="str">
        <f t="shared" si="9"/>
        <v>11037</v>
      </c>
      <c r="B177" t="s">
        <v>319</v>
      </c>
      <c r="C177" t="s">
        <v>80</v>
      </c>
      <c r="D177" t="s">
        <v>320</v>
      </c>
      <c r="E177" t="s">
        <v>81</v>
      </c>
      <c r="F177" t="s">
        <v>82</v>
      </c>
      <c r="G177" t="s">
        <v>83</v>
      </c>
      <c r="H177" t="s">
        <v>84</v>
      </c>
      <c r="I177" t="s">
        <v>85</v>
      </c>
      <c r="J177" t="s">
        <v>103</v>
      </c>
      <c r="K177" t="s">
        <v>100</v>
      </c>
      <c r="L177" t="s">
        <v>93</v>
      </c>
      <c r="M177">
        <f t="shared" si="10"/>
        <v>11161</v>
      </c>
      <c r="N177" t="s">
        <v>463</v>
      </c>
      <c r="O177" t="str">
        <f t="shared" si="8"/>
        <v>S037M6A</v>
      </c>
      <c r="P177">
        <v>7900000</v>
      </c>
      <c r="Q177">
        <v>1000000</v>
      </c>
      <c r="R177">
        <f t="shared" si="11"/>
        <v>8900000</v>
      </c>
      <c r="S177" t="s">
        <v>133</v>
      </c>
      <c r="T177">
        <v>11161</v>
      </c>
      <c r="U177" s="2">
        <v>8680000</v>
      </c>
      <c r="V177" s="2">
        <v>12400000</v>
      </c>
      <c r="W177" s="2">
        <v>3767</v>
      </c>
      <c r="X177" s="2">
        <v>115702142</v>
      </c>
      <c r="Y177" s="2">
        <v>188599300</v>
      </c>
      <c r="Z177">
        <v>65</v>
      </c>
      <c r="AA177" s="2">
        <v>1824908</v>
      </c>
      <c r="AB177" s="2">
        <v>2677600</v>
      </c>
      <c r="AC177">
        <v>0</v>
      </c>
      <c r="AD177">
        <v>0</v>
      </c>
      <c r="AE177">
        <v>0</v>
      </c>
      <c r="AF177">
        <v>0</v>
      </c>
      <c r="AG177">
        <v>0</v>
      </c>
      <c r="AH177" s="2">
        <v>0</v>
      </c>
      <c r="AI177" s="2">
        <v>0</v>
      </c>
      <c r="AJ177">
        <v>0</v>
      </c>
      <c r="AK177" s="2">
        <v>0</v>
      </c>
      <c r="AL177" s="2">
        <v>0</v>
      </c>
      <c r="AM177">
        <v>0</v>
      </c>
      <c r="AN177" s="2">
        <v>0</v>
      </c>
      <c r="AO177" s="2">
        <v>0</v>
      </c>
      <c r="AP177">
        <v>0</v>
      </c>
      <c r="AQ177">
        <v>0</v>
      </c>
      <c r="AR177" s="2">
        <v>670200</v>
      </c>
      <c r="AS177" s="2">
        <v>258454</v>
      </c>
      <c r="AT177" s="2">
        <v>3749</v>
      </c>
      <c r="AU177" s="2">
        <v>115184223</v>
      </c>
      <c r="AV177" s="2">
        <v>187693200</v>
      </c>
      <c r="AW177">
        <v>0</v>
      </c>
      <c r="AX177" s="2">
        <v>0</v>
      </c>
      <c r="AY177" s="2">
        <v>0</v>
      </c>
      <c r="AZ177">
        <v>0</v>
      </c>
      <c r="BA177" s="2">
        <v>0</v>
      </c>
      <c r="BB177" s="2">
        <v>0</v>
      </c>
      <c r="BC177">
        <v>0</v>
      </c>
      <c r="BD177">
        <v>0</v>
      </c>
      <c r="BE177">
        <v>0</v>
      </c>
      <c r="BF177">
        <v>0</v>
      </c>
      <c r="BG177" s="2">
        <v>0</v>
      </c>
      <c r="BH177" s="2">
        <v>0</v>
      </c>
      <c r="BI177">
        <v>0</v>
      </c>
      <c r="BJ177" s="2">
        <v>0</v>
      </c>
      <c r="BK177" s="2">
        <v>0</v>
      </c>
      <c r="BL177" s="2">
        <v>15029809</v>
      </c>
      <c r="BM177" s="2">
        <v>24526700</v>
      </c>
      <c r="BN177" s="2">
        <v>23600412</v>
      </c>
      <c r="BO177" s="2">
        <v>39024800</v>
      </c>
      <c r="BP177" s="2">
        <v>17336345</v>
      </c>
      <c r="BQ177" s="2">
        <v>29133200</v>
      </c>
      <c r="BR177" s="2">
        <v>53021413</v>
      </c>
      <c r="BS177" s="2">
        <v>86049400</v>
      </c>
      <c r="BT177" s="3">
        <v>44414</v>
      </c>
      <c r="BU177" s="3">
        <v>44391</v>
      </c>
      <c r="BV177" s="3">
        <v>44416</v>
      </c>
      <c r="BW177">
        <v>3749</v>
      </c>
      <c r="BX177">
        <v>3749</v>
      </c>
      <c r="BY177" t="s">
        <v>100</v>
      </c>
      <c r="BZ177">
        <v>0</v>
      </c>
      <c r="CA177" s="2">
        <v>0</v>
      </c>
      <c r="CB177" s="2">
        <v>0</v>
      </c>
    </row>
    <row r="178" spans="1:80" x14ac:dyDescent="0.25">
      <c r="A178" t="str">
        <f t="shared" si="9"/>
        <v>11037</v>
      </c>
      <c r="B178" t="s">
        <v>319</v>
      </c>
      <c r="C178" t="s">
        <v>80</v>
      </c>
      <c r="D178" t="s">
        <v>320</v>
      </c>
      <c r="E178" t="s">
        <v>81</v>
      </c>
      <c r="F178" t="s">
        <v>82</v>
      </c>
      <c r="G178" t="s">
        <v>83</v>
      </c>
      <c r="H178" t="s">
        <v>84</v>
      </c>
      <c r="I178" t="s">
        <v>85</v>
      </c>
      <c r="J178" t="s">
        <v>103</v>
      </c>
      <c r="K178" t="s">
        <v>100</v>
      </c>
      <c r="L178" t="s">
        <v>93</v>
      </c>
      <c r="M178">
        <f t="shared" si="10"/>
        <v>11162</v>
      </c>
      <c r="N178" t="s">
        <v>464</v>
      </c>
      <c r="O178" t="str">
        <f t="shared" si="8"/>
        <v>S037M6B</v>
      </c>
      <c r="P178">
        <v>1700000</v>
      </c>
      <c r="Q178">
        <v>100000</v>
      </c>
      <c r="R178">
        <f t="shared" si="11"/>
        <v>1800000</v>
      </c>
      <c r="S178" t="s">
        <v>133</v>
      </c>
      <c r="T178">
        <v>11162</v>
      </c>
      <c r="U178" s="2">
        <v>1890000</v>
      </c>
      <c r="V178" s="2">
        <v>2700000</v>
      </c>
      <c r="W178" s="2">
        <v>4235</v>
      </c>
      <c r="X178" s="2">
        <v>64785238</v>
      </c>
      <c r="Y178" s="2">
        <v>99272750</v>
      </c>
      <c r="Z178">
        <v>54</v>
      </c>
      <c r="AA178" s="2">
        <v>1302363</v>
      </c>
      <c r="AB178" s="2">
        <v>1515100</v>
      </c>
      <c r="AC178">
        <v>0</v>
      </c>
      <c r="AD178">
        <v>0</v>
      </c>
      <c r="AE178">
        <v>0</v>
      </c>
      <c r="AF178">
        <v>0</v>
      </c>
      <c r="AG178">
        <v>0</v>
      </c>
      <c r="AH178" s="2">
        <v>0</v>
      </c>
      <c r="AI178" s="2">
        <v>0</v>
      </c>
      <c r="AJ178">
        <v>0</v>
      </c>
      <c r="AK178" s="2">
        <v>0</v>
      </c>
      <c r="AL178" s="2">
        <v>0</v>
      </c>
      <c r="AM178">
        <v>675</v>
      </c>
      <c r="AN178" s="2">
        <v>17753494</v>
      </c>
      <c r="AO178" s="2">
        <v>31631800</v>
      </c>
      <c r="AP178">
        <v>0</v>
      </c>
      <c r="AQ178">
        <v>0</v>
      </c>
      <c r="AR178" s="2">
        <v>82500</v>
      </c>
      <c r="AS178" s="2">
        <v>334938</v>
      </c>
      <c r="AT178" s="2">
        <v>3539</v>
      </c>
      <c r="AU178" s="2">
        <v>46597426</v>
      </c>
      <c r="AV178" s="2">
        <v>67023350</v>
      </c>
      <c r="AW178">
        <v>0</v>
      </c>
      <c r="AX178" s="2">
        <v>0</v>
      </c>
      <c r="AY178" s="2">
        <v>0</v>
      </c>
      <c r="AZ178">
        <v>37</v>
      </c>
      <c r="BA178" s="2">
        <v>1098608</v>
      </c>
      <c r="BB178" s="2">
        <v>1858500</v>
      </c>
      <c r="BC178">
        <v>0</v>
      </c>
      <c r="BD178">
        <v>0</v>
      </c>
      <c r="BE178">
        <v>0</v>
      </c>
      <c r="BF178">
        <v>0</v>
      </c>
      <c r="BG178" s="2">
        <v>0</v>
      </c>
      <c r="BH178" s="2">
        <v>0</v>
      </c>
      <c r="BI178">
        <v>0</v>
      </c>
      <c r="BJ178">
        <v>0</v>
      </c>
      <c r="BK178">
        <v>0</v>
      </c>
      <c r="BL178" s="2">
        <v>3559130</v>
      </c>
      <c r="BM178" s="2">
        <v>5948200</v>
      </c>
      <c r="BN178" s="2">
        <v>9754298</v>
      </c>
      <c r="BO178" s="2">
        <v>17632500</v>
      </c>
      <c r="BP178" s="2">
        <v>5584092</v>
      </c>
      <c r="BQ178" s="2">
        <v>8149650</v>
      </c>
      <c r="BR178" s="2">
        <v>27699906</v>
      </c>
      <c r="BS178" s="2">
        <v>35293000</v>
      </c>
      <c r="BT178" s="3">
        <v>44414</v>
      </c>
      <c r="BU178" s="3">
        <v>44367</v>
      </c>
      <c r="BV178" s="3">
        <v>44416</v>
      </c>
      <c r="BW178">
        <v>3539</v>
      </c>
      <c r="BX178">
        <v>3539</v>
      </c>
      <c r="BY178" t="s">
        <v>100</v>
      </c>
      <c r="BZ178">
        <v>0</v>
      </c>
      <c r="CA178" s="2">
        <v>0</v>
      </c>
      <c r="CB178" s="2">
        <v>0</v>
      </c>
    </row>
    <row r="179" spans="1:80" x14ac:dyDescent="0.25">
      <c r="A179" t="str">
        <f t="shared" si="9"/>
        <v>11037</v>
      </c>
      <c r="B179" t="s">
        <v>319</v>
      </c>
      <c r="C179" t="s">
        <v>80</v>
      </c>
      <c r="D179" t="s">
        <v>320</v>
      </c>
      <c r="E179" t="s">
        <v>81</v>
      </c>
      <c r="F179" t="s">
        <v>82</v>
      </c>
      <c r="G179" t="s">
        <v>83</v>
      </c>
      <c r="H179" t="s">
        <v>84</v>
      </c>
      <c r="I179" t="s">
        <v>85</v>
      </c>
      <c r="J179" t="s">
        <v>103</v>
      </c>
      <c r="K179" t="s">
        <v>100</v>
      </c>
      <c r="L179" t="s">
        <v>93</v>
      </c>
      <c r="M179">
        <f t="shared" si="10"/>
        <v>11171</v>
      </c>
      <c r="N179" t="s">
        <v>465</v>
      </c>
      <c r="O179" t="str">
        <f t="shared" si="8"/>
        <v>S037M7A</v>
      </c>
      <c r="P179">
        <v>13800000</v>
      </c>
      <c r="Q179">
        <v>6200000</v>
      </c>
      <c r="R179">
        <f t="shared" si="11"/>
        <v>20000000</v>
      </c>
      <c r="S179" t="s">
        <v>133</v>
      </c>
      <c r="T179">
        <v>11171</v>
      </c>
      <c r="U179" s="2">
        <v>15150000</v>
      </c>
      <c r="V179" s="2">
        <v>20200000</v>
      </c>
      <c r="W179" s="2">
        <v>4819</v>
      </c>
      <c r="X179" s="2">
        <v>149078976</v>
      </c>
      <c r="Y179" s="2">
        <v>248815200</v>
      </c>
      <c r="Z179" s="2">
        <v>59</v>
      </c>
      <c r="AA179" s="2">
        <v>2815044</v>
      </c>
      <c r="AB179" s="2">
        <v>3754000</v>
      </c>
      <c r="AC179">
        <v>0</v>
      </c>
      <c r="AD179">
        <v>0</v>
      </c>
      <c r="AE179">
        <v>0</v>
      </c>
      <c r="AF179">
        <v>0</v>
      </c>
      <c r="AG179" s="2">
        <v>0</v>
      </c>
      <c r="AH179" s="2">
        <v>0</v>
      </c>
      <c r="AI179" s="2">
        <v>0</v>
      </c>
      <c r="AJ179">
        <v>0</v>
      </c>
      <c r="AK179" s="2">
        <v>0</v>
      </c>
      <c r="AL179" s="2">
        <v>0</v>
      </c>
      <c r="AM179">
        <v>0</v>
      </c>
      <c r="AN179" s="2">
        <v>0</v>
      </c>
      <c r="AO179" s="2">
        <v>0</v>
      </c>
      <c r="AP179">
        <v>0</v>
      </c>
      <c r="AQ179">
        <v>0</v>
      </c>
      <c r="AR179" s="2">
        <v>734700</v>
      </c>
      <c r="AS179" s="2">
        <v>649118</v>
      </c>
      <c r="AT179" s="2">
        <v>4849</v>
      </c>
      <c r="AU179" s="2">
        <v>149946796</v>
      </c>
      <c r="AV179" s="2">
        <v>250388200</v>
      </c>
      <c r="AW179">
        <v>0</v>
      </c>
      <c r="AX179" s="2">
        <v>0</v>
      </c>
      <c r="AY179" s="2">
        <v>0</v>
      </c>
      <c r="AZ179">
        <v>3</v>
      </c>
      <c r="BA179" s="2">
        <v>532636</v>
      </c>
      <c r="BB179" s="2">
        <v>897000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 s="2">
        <v>92298051</v>
      </c>
      <c r="BM179" s="2">
        <v>153524200</v>
      </c>
      <c r="BN179" s="2">
        <v>21941504</v>
      </c>
      <c r="BO179" s="2">
        <v>36263200</v>
      </c>
      <c r="BP179" s="2">
        <v>11853434</v>
      </c>
      <c r="BQ179" s="2">
        <v>19107500</v>
      </c>
      <c r="BR179" s="2">
        <v>23661985</v>
      </c>
      <c r="BS179" s="2">
        <v>41459300</v>
      </c>
      <c r="BT179" s="3">
        <v>44414</v>
      </c>
      <c r="BU179" s="3">
        <v>44411</v>
      </c>
      <c r="BV179" s="3">
        <v>44416</v>
      </c>
      <c r="BW179">
        <v>4849</v>
      </c>
      <c r="BX179">
        <v>4849</v>
      </c>
      <c r="BY179" t="s">
        <v>100</v>
      </c>
      <c r="BZ179">
        <v>60</v>
      </c>
      <c r="CA179" s="2">
        <v>1942272</v>
      </c>
      <c r="CB179" s="2">
        <v>3420000</v>
      </c>
    </row>
    <row r="180" spans="1:80" x14ac:dyDescent="0.25">
      <c r="A180" t="str">
        <f t="shared" si="9"/>
        <v>11037</v>
      </c>
      <c r="B180" t="s">
        <v>319</v>
      </c>
      <c r="C180" t="s">
        <v>80</v>
      </c>
      <c r="D180" t="s">
        <v>320</v>
      </c>
      <c r="E180" t="s">
        <v>81</v>
      </c>
      <c r="F180" t="s">
        <v>82</v>
      </c>
      <c r="G180" t="s">
        <v>83</v>
      </c>
      <c r="H180" t="s">
        <v>84</v>
      </c>
      <c r="I180" t="s">
        <v>85</v>
      </c>
      <c r="J180" t="s">
        <v>103</v>
      </c>
      <c r="K180" t="s">
        <v>100</v>
      </c>
      <c r="L180" t="s">
        <v>93</v>
      </c>
      <c r="M180">
        <f t="shared" si="10"/>
        <v>11172</v>
      </c>
      <c r="N180" t="s">
        <v>466</v>
      </c>
      <c r="O180" t="str">
        <f t="shared" si="8"/>
        <v>S037M7B</v>
      </c>
      <c r="P180">
        <v>18700000</v>
      </c>
      <c r="Q180">
        <v>200000</v>
      </c>
      <c r="R180">
        <f t="shared" si="11"/>
        <v>18900000</v>
      </c>
      <c r="S180" t="s">
        <v>133</v>
      </c>
      <c r="T180">
        <v>11172</v>
      </c>
      <c r="U180" s="2">
        <v>20559000</v>
      </c>
      <c r="V180" s="2">
        <v>26700000</v>
      </c>
      <c r="W180" s="2">
        <v>5380</v>
      </c>
      <c r="X180" s="2">
        <v>105458206</v>
      </c>
      <c r="Y180" s="2">
        <v>172264100</v>
      </c>
      <c r="Z180" s="2">
        <v>103</v>
      </c>
      <c r="AA180" s="2">
        <v>2939275</v>
      </c>
      <c r="AB180" s="2">
        <v>3716900</v>
      </c>
      <c r="AC180">
        <v>0</v>
      </c>
      <c r="AD180">
        <v>0</v>
      </c>
      <c r="AE180">
        <v>0</v>
      </c>
      <c r="AF180">
        <v>0</v>
      </c>
      <c r="AG180" s="2">
        <v>0</v>
      </c>
      <c r="AH180" s="2">
        <v>0</v>
      </c>
      <c r="AI180" s="2">
        <v>0</v>
      </c>
      <c r="AJ180">
        <v>0</v>
      </c>
      <c r="AK180" s="2">
        <v>0</v>
      </c>
      <c r="AL180" s="2">
        <v>0</v>
      </c>
      <c r="AM180">
        <v>0</v>
      </c>
      <c r="AN180" s="2">
        <v>0</v>
      </c>
      <c r="AO180" s="2">
        <v>0</v>
      </c>
      <c r="AP180">
        <v>0</v>
      </c>
      <c r="AQ180">
        <v>0</v>
      </c>
      <c r="AR180" s="2">
        <v>520695</v>
      </c>
      <c r="AS180" s="2">
        <v>746061</v>
      </c>
      <c r="AT180" s="2">
        <v>5340</v>
      </c>
      <c r="AU180" s="2">
        <v>104266490</v>
      </c>
      <c r="AV180" s="2">
        <v>170414200</v>
      </c>
      <c r="AW180">
        <v>0</v>
      </c>
      <c r="AX180" s="2">
        <v>0</v>
      </c>
      <c r="AY180" s="2">
        <v>0</v>
      </c>
      <c r="AZ180">
        <v>138</v>
      </c>
      <c r="BA180" s="2">
        <v>3112770</v>
      </c>
      <c r="BB180" s="2">
        <v>5447200</v>
      </c>
      <c r="BC180">
        <v>0</v>
      </c>
      <c r="BD180">
        <v>0</v>
      </c>
      <c r="BE180">
        <v>0</v>
      </c>
      <c r="BF180">
        <v>0</v>
      </c>
      <c r="BG180" s="2">
        <v>0</v>
      </c>
      <c r="BH180" s="2">
        <v>0</v>
      </c>
      <c r="BI180">
        <v>0</v>
      </c>
      <c r="BJ180">
        <v>0</v>
      </c>
      <c r="BK180">
        <v>0</v>
      </c>
      <c r="BL180" s="2">
        <v>20499664</v>
      </c>
      <c r="BM180" s="2">
        <v>37093800</v>
      </c>
      <c r="BN180" s="2">
        <v>36412609</v>
      </c>
      <c r="BO180" s="2">
        <v>61145900</v>
      </c>
      <c r="BP180" s="2">
        <v>10579252</v>
      </c>
      <c r="BQ180" s="2">
        <v>16540500</v>
      </c>
      <c r="BR180" s="2">
        <v>32771754</v>
      </c>
      <c r="BS180" s="2">
        <v>47778000</v>
      </c>
      <c r="BT180" s="3">
        <v>44414</v>
      </c>
      <c r="BU180" s="3">
        <v>44411</v>
      </c>
      <c r="BV180" s="3">
        <v>44416</v>
      </c>
      <c r="BW180">
        <v>5340</v>
      </c>
      <c r="BX180">
        <v>5340</v>
      </c>
      <c r="BY180" t="s">
        <v>100</v>
      </c>
      <c r="BZ180">
        <v>24</v>
      </c>
      <c r="CA180" s="2">
        <v>240544</v>
      </c>
      <c r="CB180" s="2">
        <v>480000</v>
      </c>
    </row>
    <row r="181" spans="1:80" x14ac:dyDescent="0.25">
      <c r="A181" t="str">
        <f t="shared" si="9"/>
        <v>11037</v>
      </c>
      <c r="B181" t="s">
        <v>319</v>
      </c>
      <c r="C181" t="s">
        <v>80</v>
      </c>
      <c r="D181" t="s">
        <v>320</v>
      </c>
      <c r="E181" t="s">
        <v>81</v>
      </c>
      <c r="F181" t="s">
        <v>82</v>
      </c>
      <c r="G181" t="s">
        <v>83</v>
      </c>
      <c r="H181" t="s">
        <v>84</v>
      </c>
      <c r="I181" t="s">
        <v>85</v>
      </c>
      <c r="J181" t="s">
        <v>103</v>
      </c>
      <c r="K181" t="s">
        <v>100</v>
      </c>
      <c r="L181" t="s">
        <v>93</v>
      </c>
      <c r="M181">
        <f t="shared" si="10"/>
        <v>11173</v>
      </c>
      <c r="N181" t="s">
        <v>467</v>
      </c>
      <c r="O181" t="str">
        <f t="shared" si="8"/>
        <v>S037M7C</v>
      </c>
      <c r="P181">
        <v>14300000</v>
      </c>
      <c r="Q181">
        <v>200000</v>
      </c>
      <c r="R181">
        <f t="shared" si="11"/>
        <v>14500000</v>
      </c>
      <c r="S181" t="s">
        <v>133</v>
      </c>
      <c r="T181">
        <v>11173</v>
      </c>
      <c r="U181" s="2">
        <v>15725000</v>
      </c>
      <c r="V181" s="2">
        <v>18500000</v>
      </c>
      <c r="W181" s="2">
        <v>2916</v>
      </c>
      <c r="X181" s="2">
        <v>109253974</v>
      </c>
      <c r="Y181" s="2">
        <v>151943500</v>
      </c>
      <c r="Z181">
        <v>27</v>
      </c>
      <c r="AA181" s="2">
        <v>947774</v>
      </c>
      <c r="AB181" s="2">
        <v>1149000</v>
      </c>
      <c r="AC181">
        <v>0</v>
      </c>
      <c r="AD181" s="2">
        <v>0</v>
      </c>
      <c r="AE181" s="2">
        <v>0</v>
      </c>
      <c r="AF181" s="2">
        <v>0</v>
      </c>
      <c r="AG181">
        <v>0</v>
      </c>
      <c r="AH181" s="2">
        <v>0</v>
      </c>
      <c r="AI181" s="2">
        <v>0</v>
      </c>
      <c r="AJ181">
        <v>0</v>
      </c>
      <c r="AK181" s="2">
        <v>0</v>
      </c>
      <c r="AL181" s="2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 s="2">
        <v>106450</v>
      </c>
      <c r="AS181" s="2">
        <v>148140</v>
      </c>
      <c r="AT181" s="2">
        <v>2900</v>
      </c>
      <c r="AU181" s="2">
        <v>108720750</v>
      </c>
      <c r="AV181" s="2">
        <v>151174000</v>
      </c>
      <c r="AW181">
        <v>0</v>
      </c>
      <c r="AX181" s="2">
        <v>0</v>
      </c>
      <c r="AY181" s="2">
        <v>0</v>
      </c>
      <c r="AZ181">
        <v>0</v>
      </c>
      <c r="BA181" s="2">
        <v>0</v>
      </c>
      <c r="BB181" s="2">
        <v>0</v>
      </c>
      <c r="BC181">
        <v>0</v>
      </c>
      <c r="BD181" s="2">
        <v>0</v>
      </c>
      <c r="BE181" s="2">
        <v>0</v>
      </c>
      <c r="BF181">
        <v>0</v>
      </c>
      <c r="BG181" s="2">
        <v>0</v>
      </c>
      <c r="BH181" s="2">
        <v>0</v>
      </c>
      <c r="BI181">
        <v>0</v>
      </c>
      <c r="BJ181">
        <v>0</v>
      </c>
      <c r="BK181">
        <v>0</v>
      </c>
      <c r="BL181" s="2">
        <v>42287979</v>
      </c>
      <c r="BM181" s="2">
        <v>60040000</v>
      </c>
      <c r="BN181" s="2">
        <v>10437438</v>
      </c>
      <c r="BO181" s="2">
        <v>13466000</v>
      </c>
      <c r="BP181" s="2">
        <v>19715063</v>
      </c>
      <c r="BQ181" s="2">
        <v>28265500</v>
      </c>
      <c r="BR181" s="2">
        <v>36280270</v>
      </c>
      <c r="BS181" s="2">
        <v>49402500</v>
      </c>
      <c r="BT181" s="3">
        <v>44414</v>
      </c>
      <c r="BU181" s="3">
        <v>44385</v>
      </c>
      <c r="BV181" s="3">
        <v>44416</v>
      </c>
      <c r="BW181">
        <v>2900</v>
      </c>
      <c r="BX181">
        <v>2900</v>
      </c>
      <c r="BY181" t="s">
        <v>100</v>
      </c>
      <c r="BZ181">
        <v>0</v>
      </c>
      <c r="CA181" s="2">
        <v>0</v>
      </c>
      <c r="CB181" s="2">
        <v>0</v>
      </c>
    </row>
    <row r="182" spans="1:80" x14ac:dyDescent="0.25">
      <c r="A182" t="str">
        <f t="shared" si="9"/>
        <v>11037</v>
      </c>
      <c r="B182" t="s">
        <v>319</v>
      </c>
      <c r="C182" t="s">
        <v>80</v>
      </c>
      <c r="D182" t="s">
        <v>320</v>
      </c>
      <c r="E182" t="s">
        <v>81</v>
      </c>
      <c r="F182" t="s">
        <v>82</v>
      </c>
      <c r="G182" t="s">
        <v>83</v>
      </c>
      <c r="H182" t="s">
        <v>84</v>
      </c>
      <c r="I182" t="s">
        <v>85</v>
      </c>
      <c r="J182" t="s">
        <v>103</v>
      </c>
      <c r="K182" t="s">
        <v>100</v>
      </c>
      <c r="L182" t="s">
        <v>93</v>
      </c>
      <c r="M182">
        <f t="shared" si="10"/>
        <v>11281</v>
      </c>
      <c r="N182" t="s">
        <v>468</v>
      </c>
      <c r="O182" t="str">
        <f t="shared" si="8"/>
        <v>S037M8A</v>
      </c>
      <c r="P182">
        <v>130200000</v>
      </c>
      <c r="Q182">
        <v>0</v>
      </c>
      <c r="R182">
        <f t="shared" si="11"/>
        <v>130200000</v>
      </c>
      <c r="S182" t="s">
        <v>133</v>
      </c>
      <c r="T182">
        <v>11281</v>
      </c>
      <c r="U182" s="2">
        <v>143190000</v>
      </c>
      <c r="V182" s="2">
        <v>159100000</v>
      </c>
      <c r="W182" s="2">
        <v>71889</v>
      </c>
      <c r="X182" s="2">
        <v>845031552</v>
      </c>
      <c r="Y182" s="2">
        <v>1125334000</v>
      </c>
      <c r="Z182" s="2">
        <v>1521</v>
      </c>
      <c r="AA182" s="2">
        <v>15639919</v>
      </c>
      <c r="AB182" s="2">
        <v>17997450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>
        <v>0</v>
      </c>
      <c r="AK182" s="2">
        <v>0</v>
      </c>
      <c r="AL182" s="2">
        <v>0</v>
      </c>
      <c r="AM182">
        <v>0</v>
      </c>
      <c r="AN182" s="2">
        <v>0</v>
      </c>
      <c r="AO182" s="2">
        <v>0</v>
      </c>
      <c r="AP182">
        <v>0</v>
      </c>
      <c r="AQ182">
        <v>0</v>
      </c>
      <c r="AR182" s="2">
        <v>744185</v>
      </c>
      <c r="AS182" s="2">
        <v>1949587</v>
      </c>
      <c r="AT182" s="2">
        <v>71097</v>
      </c>
      <c r="AU182" s="2">
        <v>837762270</v>
      </c>
      <c r="AV182" s="2">
        <v>1115842850</v>
      </c>
      <c r="AW182" s="2">
        <v>0</v>
      </c>
      <c r="AX182" s="2">
        <v>0</v>
      </c>
      <c r="AY182" s="2">
        <v>0</v>
      </c>
      <c r="AZ182">
        <v>252</v>
      </c>
      <c r="BA182" s="2">
        <v>1254664</v>
      </c>
      <c r="BB182" s="2">
        <v>1851600</v>
      </c>
      <c r="BC182" s="2">
        <v>0</v>
      </c>
      <c r="BD182" s="2">
        <v>0</v>
      </c>
      <c r="BE182" s="2">
        <v>0</v>
      </c>
      <c r="BF18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330563632</v>
      </c>
      <c r="BM182" s="2">
        <v>431668575</v>
      </c>
      <c r="BN182" s="2">
        <v>84940738</v>
      </c>
      <c r="BO182" s="2">
        <v>113175900</v>
      </c>
      <c r="BP182" s="2">
        <v>86725452</v>
      </c>
      <c r="BQ182" s="2">
        <v>118298450</v>
      </c>
      <c r="BR182" s="2">
        <v>318571902</v>
      </c>
      <c r="BS182" s="2">
        <v>430748275</v>
      </c>
      <c r="BT182" s="3">
        <v>44414</v>
      </c>
      <c r="BU182" s="3">
        <v>44405</v>
      </c>
      <c r="BV182" s="3">
        <v>44416</v>
      </c>
      <c r="BW182">
        <v>71097</v>
      </c>
      <c r="BX182">
        <v>71099</v>
      </c>
      <c r="BY182" t="s">
        <v>100</v>
      </c>
      <c r="BZ182">
        <v>0</v>
      </c>
      <c r="CA182" s="2">
        <v>0</v>
      </c>
      <c r="CB182" s="2">
        <v>0</v>
      </c>
    </row>
    <row r="183" spans="1:80" x14ac:dyDescent="0.25">
      <c r="A183" t="str">
        <f t="shared" si="9"/>
        <v>11037</v>
      </c>
      <c r="B183" t="s">
        <v>319</v>
      </c>
      <c r="C183" t="s">
        <v>80</v>
      </c>
      <c r="D183" t="s">
        <v>320</v>
      </c>
      <c r="E183" t="s">
        <v>81</v>
      </c>
      <c r="F183" t="s">
        <v>82</v>
      </c>
      <c r="G183" t="s">
        <v>83</v>
      </c>
      <c r="H183" t="s">
        <v>84</v>
      </c>
      <c r="I183" t="s">
        <v>85</v>
      </c>
      <c r="J183" t="s">
        <v>103</v>
      </c>
      <c r="K183" t="s">
        <v>100</v>
      </c>
      <c r="L183" t="s">
        <v>93</v>
      </c>
      <c r="M183">
        <f t="shared" si="10"/>
        <v>11282</v>
      </c>
      <c r="N183" t="s">
        <v>469</v>
      </c>
      <c r="O183" t="str">
        <f t="shared" si="8"/>
        <v>S037M8B</v>
      </c>
      <c r="P183">
        <v>127400000</v>
      </c>
      <c r="Q183">
        <v>0</v>
      </c>
      <c r="R183">
        <f t="shared" si="11"/>
        <v>127400000</v>
      </c>
      <c r="S183" t="s">
        <v>133</v>
      </c>
      <c r="T183">
        <v>11282</v>
      </c>
      <c r="U183" s="2">
        <v>140130000</v>
      </c>
      <c r="V183" s="2">
        <v>155700000</v>
      </c>
      <c r="W183" s="2">
        <v>79067</v>
      </c>
      <c r="X183" s="2">
        <v>524629404</v>
      </c>
      <c r="Y183" s="2">
        <v>704695150</v>
      </c>
      <c r="Z183" s="2">
        <v>2579</v>
      </c>
      <c r="AA183" s="2">
        <v>14212552</v>
      </c>
      <c r="AB183" s="2">
        <v>16116050</v>
      </c>
      <c r="AC183" s="2">
        <v>0</v>
      </c>
      <c r="AD183" s="2">
        <v>0</v>
      </c>
      <c r="AE183" s="2">
        <v>0</v>
      </c>
      <c r="AF183" s="2">
        <v>0</v>
      </c>
      <c r="AG183" s="2">
        <v>104</v>
      </c>
      <c r="AH183" s="2">
        <v>900556</v>
      </c>
      <c r="AI183" s="2">
        <v>1267200</v>
      </c>
      <c r="AJ183" s="2">
        <v>864</v>
      </c>
      <c r="AK183" s="2">
        <v>3602821</v>
      </c>
      <c r="AL183" s="2">
        <v>5071650</v>
      </c>
      <c r="AM183" s="2">
        <v>800</v>
      </c>
      <c r="AN183" s="2">
        <v>1604958</v>
      </c>
      <c r="AO183" s="2">
        <v>2040000</v>
      </c>
      <c r="AP183">
        <v>0</v>
      </c>
      <c r="AQ183">
        <v>0</v>
      </c>
      <c r="AR183" s="2">
        <v>516641</v>
      </c>
      <c r="AS183" s="2">
        <v>1461803</v>
      </c>
      <c r="AT183" s="2">
        <v>75994</v>
      </c>
      <c r="AU183" s="2">
        <v>513882272</v>
      </c>
      <c r="AV183" s="2">
        <v>690664900</v>
      </c>
      <c r="AW183" s="2">
        <v>0</v>
      </c>
      <c r="AX183" s="2">
        <v>0</v>
      </c>
      <c r="AY183" s="2">
        <v>0</v>
      </c>
      <c r="AZ183">
        <v>0</v>
      </c>
      <c r="BA183" s="2">
        <v>0</v>
      </c>
      <c r="BB183" s="2">
        <v>0</v>
      </c>
      <c r="BC183" s="2">
        <v>1493</v>
      </c>
      <c r="BD183" s="2">
        <v>5134156</v>
      </c>
      <c r="BE183" s="2">
        <v>7914600</v>
      </c>
      <c r="BF183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268902023</v>
      </c>
      <c r="BM183" s="2">
        <v>349081850</v>
      </c>
      <c r="BN183" s="2">
        <v>118939976</v>
      </c>
      <c r="BO183" s="2">
        <v>168429550</v>
      </c>
      <c r="BP183" s="2">
        <v>30544516</v>
      </c>
      <c r="BQ183" s="2">
        <v>41276100</v>
      </c>
      <c r="BR183" s="2">
        <v>58507330</v>
      </c>
      <c r="BS183" s="2">
        <v>81798950</v>
      </c>
      <c r="BT183" s="3">
        <v>44414</v>
      </c>
      <c r="BU183" s="3">
        <v>44411</v>
      </c>
      <c r="BV183" s="3">
        <v>44416</v>
      </c>
      <c r="BW183">
        <v>75994</v>
      </c>
      <c r="BX183">
        <v>75994</v>
      </c>
      <c r="BY183" t="s">
        <v>100</v>
      </c>
      <c r="BZ183">
        <v>0</v>
      </c>
      <c r="CA183" s="2">
        <v>0</v>
      </c>
      <c r="CB183" s="2">
        <v>0</v>
      </c>
    </row>
    <row r="184" spans="1:80" x14ac:dyDescent="0.25">
      <c r="A184" t="str">
        <f t="shared" si="9"/>
        <v>11037</v>
      </c>
      <c r="B184" t="s">
        <v>319</v>
      </c>
      <c r="C184" t="s">
        <v>80</v>
      </c>
      <c r="D184" t="s">
        <v>320</v>
      </c>
      <c r="E184" t="s">
        <v>81</v>
      </c>
      <c r="F184" t="s">
        <v>82</v>
      </c>
      <c r="G184" t="s">
        <v>83</v>
      </c>
      <c r="H184" t="s">
        <v>84</v>
      </c>
      <c r="I184" t="s">
        <v>85</v>
      </c>
      <c r="J184" t="s">
        <v>103</v>
      </c>
      <c r="K184" t="s">
        <v>100</v>
      </c>
      <c r="L184" t="s">
        <v>93</v>
      </c>
      <c r="M184">
        <f t="shared" si="10"/>
        <v>11283</v>
      </c>
      <c r="N184" t="s">
        <v>470</v>
      </c>
      <c r="O184" t="str">
        <f t="shared" si="8"/>
        <v>S037M8C</v>
      </c>
      <c r="P184">
        <v>55700000</v>
      </c>
      <c r="Q184">
        <v>0</v>
      </c>
      <c r="R184">
        <f t="shared" si="11"/>
        <v>55700000</v>
      </c>
      <c r="S184" t="s">
        <v>133</v>
      </c>
      <c r="T184">
        <v>11283</v>
      </c>
      <c r="U184" s="2">
        <v>61287000</v>
      </c>
      <c r="V184" s="2">
        <v>65900000</v>
      </c>
      <c r="W184" s="2">
        <v>29685</v>
      </c>
      <c r="X184" s="2">
        <v>296239951</v>
      </c>
      <c r="Y184" s="2">
        <v>369879885</v>
      </c>
      <c r="Z184" s="2">
        <v>1297</v>
      </c>
      <c r="AA184" s="2">
        <v>9774455</v>
      </c>
      <c r="AB184" s="2">
        <v>11028400</v>
      </c>
      <c r="AC184" s="2">
        <v>0</v>
      </c>
      <c r="AD184" s="2">
        <v>0</v>
      </c>
      <c r="AE184" s="2">
        <v>0</v>
      </c>
      <c r="AF184" s="2">
        <v>0</v>
      </c>
      <c r="AG184" s="2">
        <v>24</v>
      </c>
      <c r="AH184" s="2">
        <v>60047</v>
      </c>
      <c r="AI184" s="2">
        <v>81600</v>
      </c>
      <c r="AJ184" s="2">
        <v>141</v>
      </c>
      <c r="AK184" s="2">
        <v>2439521</v>
      </c>
      <c r="AL184" s="2">
        <v>3098100</v>
      </c>
      <c r="AM184">
        <v>0</v>
      </c>
      <c r="AN184" s="2">
        <v>0</v>
      </c>
      <c r="AO184" s="2">
        <v>0</v>
      </c>
      <c r="AP184">
        <v>0</v>
      </c>
      <c r="AQ184">
        <v>0</v>
      </c>
      <c r="AR184" s="2">
        <v>276099</v>
      </c>
      <c r="AS184" s="2">
        <v>1842253</v>
      </c>
      <c r="AT184" s="2">
        <v>28776</v>
      </c>
      <c r="AU184" s="2">
        <v>289334948</v>
      </c>
      <c r="AV184" s="2">
        <v>360257285</v>
      </c>
      <c r="AW184" s="2">
        <v>0</v>
      </c>
      <c r="AX184" s="2">
        <v>0</v>
      </c>
      <c r="AY184" s="2">
        <v>0</v>
      </c>
      <c r="AZ184">
        <v>48</v>
      </c>
      <c r="BA184" s="2">
        <v>427960</v>
      </c>
      <c r="BB184" s="2">
        <v>528000</v>
      </c>
      <c r="BC184" s="2">
        <v>0</v>
      </c>
      <c r="BD184" s="2">
        <v>0</v>
      </c>
      <c r="BE184" s="2">
        <v>0</v>
      </c>
      <c r="BF184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150507403</v>
      </c>
      <c r="BM184" s="2">
        <v>182136100</v>
      </c>
      <c r="BN184" s="2">
        <v>45379508</v>
      </c>
      <c r="BO184" s="2">
        <v>60130100</v>
      </c>
      <c r="BP184" s="2">
        <v>28086341</v>
      </c>
      <c r="BQ184" s="2">
        <v>36739650</v>
      </c>
      <c r="BR184" s="2">
        <v>57235503</v>
      </c>
      <c r="BS184" s="2">
        <v>71405885</v>
      </c>
      <c r="BT184" s="3">
        <v>44414</v>
      </c>
      <c r="BU184" s="3">
        <v>44411</v>
      </c>
      <c r="BV184" s="3">
        <v>44416</v>
      </c>
      <c r="BW184">
        <v>28776</v>
      </c>
      <c r="BX184">
        <v>28776</v>
      </c>
      <c r="BY184" t="s">
        <v>100</v>
      </c>
      <c r="BZ184">
        <v>0</v>
      </c>
      <c r="CA184" s="2">
        <v>0</v>
      </c>
      <c r="CB184" s="2">
        <v>0</v>
      </c>
    </row>
    <row r="185" spans="1:80" x14ac:dyDescent="0.25">
      <c r="A185" t="str">
        <f t="shared" si="9"/>
        <v>11037</v>
      </c>
      <c r="B185" t="s">
        <v>319</v>
      </c>
      <c r="C185" t="s">
        <v>96</v>
      </c>
      <c r="D185" t="s">
        <v>320</v>
      </c>
      <c r="E185" t="s">
        <v>81</v>
      </c>
      <c r="F185" t="s">
        <v>82</v>
      </c>
      <c r="G185" t="s">
        <v>83</v>
      </c>
      <c r="H185" t="s">
        <v>97</v>
      </c>
      <c r="I185" t="s">
        <v>98</v>
      </c>
      <c r="J185" t="s">
        <v>99</v>
      </c>
      <c r="K185" t="s">
        <v>100</v>
      </c>
      <c r="L185" t="s">
        <v>93</v>
      </c>
      <c r="M185">
        <f t="shared" si="10"/>
        <v>11384</v>
      </c>
      <c r="N185" t="s">
        <v>471</v>
      </c>
      <c r="O185" t="str">
        <f t="shared" si="8"/>
        <v>S037M8D</v>
      </c>
      <c r="P185">
        <v>77300000</v>
      </c>
      <c r="Q185">
        <v>200000</v>
      </c>
      <c r="R185">
        <f t="shared" si="11"/>
        <v>77500000</v>
      </c>
      <c r="S185" t="s">
        <v>133</v>
      </c>
      <c r="T185">
        <v>11384</v>
      </c>
      <c r="U185" s="2">
        <v>85064000</v>
      </c>
      <c r="V185" s="2">
        <v>86800000</v>
      </c>
      <c r="W185" s="2">
        <v>7655</v>
      </c>
      <c r="X185" s="2">
        <v>120512869</v>
      </c>
      <c r="Y185" s="2">
        <v>173802380</v>
      </c>
      <c r="Z185" s="2">
        <v>347</v>
      </c>
      <c r="AA185" s="2">
        <v>8539106</v>
      </c>
      <c r="AB185" s="2">
        <v>9070540</v>
      </c>
      <c r="AC185" s="2">
        <v>0</v>
      </c>
      <c r="AD185" s="2">
        <v>0</v>
      </c>
      <c r="AE185" s="2">
        <v>0</v>
      </c>
      <c r="AF185" s="2">
        <v>0</v>
      </c>
      <c r="AG185" s="2">
        <v>100</v>
      </c>
      <c r="AH185" s="2">
        <v>2771930</v>
      </c>
      <c r="AI185" s="2">
        <v>2928000</v>
      </c>
      <c r="AJ185">
        <v>0</v>
      </c>
      <c r="AK185">
        <v>0</v>
      </c>
      <c r="AL185">
        <v>0</v>
      </c>
      <c r="AM185">
        <v>0</v>
      </c>
      <c r="AN185" s="2">
        <v>0</v>
      </c>
      <c r="AO185" s="2">
        <v>0</v>
      </c>
      <c r="AP185">
        <v>0</v>
      </c>
      <c r="AQ185">
        <v>0</v>
      </c>
      <c r="AR185" s="2">
        <v>190987</v>
      </c>
      <c r="AS185" s="2">
        <v>190846</v>
      </c>
      <c r="AT185" s="2">
        <v>7480</v>
      </c>
      <c r="AU185" s="2">
        <v>114163708</v>
      </c>
      <c r="AV185" s="2">
        <v>167597230</v>
      </c>
      <c r="AW185" s="2">
        <v>0</v>
      </c>
      <c r="AX185" s="2">
        <v>0</v>
      </c>
      <c r="AY185" s="2">
        <v>0</v>
      </c>
      <c r="AZ185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>
        <v>61</v>
      </c>
      <c r="BG185" s="2">
        <v>2778523</v>
      </c>
      <c r="BH185" s="2">
        <v>974600</v>
      </c>
      <c r="BI185">
        <v>-1</v>
      </c>
      <c r="BJ185" s="2">
        <v>-165779</v>
      </c>
      <c r="BK185" s="2">
        <v>1284000</v>
      </c>
      <c r="BL185" s="2">
        <v>77721948</v>
      </c>
      <c r="BM185" s="2">
        <v>118589850</v>
      </c>
      <c r="BN185" s="2">
        <v>18754218</v>
      </c>
      <c r="BO185" s="2">
        <v>25415680</v>
      </c>
      <c r="BP185" s="2">
        <v>171581</v>
      </c>
      <c r="BQ185" s="2">
        <v>242400</v>
      </c>
      <c r="BR185" s="2">
        <v>17515961</v>
      </c>
      <c r="BS185" s="2">
        <v>23349300</v>
      </c>
      <c r="BT185" s="3">
        <v>44414</v>
      </c>
      <c r="BU185" s="3">
        <v>44415</v>
      </c>
      <c r="BV185" s="3">
        <v>44416</v>
      </c>
      <c r="BW185">
        <v>7480</v>
      </c>
      <c r="BX185">
        <v>7480</v>
      </c>
      <c r="BY185" t="s">
        <v>100</v>
      </c>
      <c r="BZ185">
        <v>0</v>
      </c>
      <c r="CA185" s="2">
        <v>0</v>
      </c>
      <c r="CB185" s="2">
        <v>0</v>
      </c>
    </row>
    <row r="186" spans="1:80" x14ac:dyDescent="0.25">
      <c r="A186" t="str">
        <f t="shared" si="9"/>
        <v>11038</v>
      </c>
      <c r="B186" t="s">
        <v>321</v>
      </c>
      <c r="C186" t="s">
        <v>96</v>
      </c>
      <c r="D186" t="s">
        <v>322</v>
      </c>
      <c r="E186" t="s">
        <v>81</v>
      </c>
      <c r="F186" t="s">
        <v>82</v>
      </c>
      <c r="G186" t="s">
        <v>83</v>
      </c>
      <c r="H186" t="s">
        <v>97</v>
      </c>
      <c r="I186" t="s">
        <v>98</v>
      </c>
      <c r="J186" t="s">
        <v>99</v>
      </c>
      <c r="K186" t="s">
        <v>100</v>
      </c>
      <c r="L186" t="s">
        <v>93</v>
      </c>
      <c r="M186">
        <f t="shared" si="10"/>
        <v>11161</v>
      </c>
      <c r="N186" t="s">
        <v>463</v>
      </c>
      <c r="O186" t="str">
        <f t="shared" si="8"/>
        <v>S038M6A</v>
      </c>
      <c r="P186">
        <v>4600000</v>
      </c>
      <c r="Q186">
        <v>1600000</v>
      </c>
      <c r="R186">
        <f t="shared" si="11"/>
        <v>6200000</v>
      </c>
      <c r="S186" t="s">
        <v>134</v>
      </c>
      <c r="T186">
        <v>11161</v>
      </c>
      <c r="U186" s="2">
        <v>5040000</v>
      </c>
      <c r="V186" s="2">
        <v>7200000</v>
      </c>
      <c r="W186" s="2">
        <v>3087</v>
      </c>
      <c r="X186" s="2">
        <v>95737369</v>
      </c>
      <c r="Y186" s="2">
        <v>160874301</v>
      </c>
      <c r="Z186">
        <v>0</v>
      </c>
      <c r="AA186" s="2">
        <v>0</v>
      </c>
      <c r="AB186" s="2">
        <v>0</v>
      </c>
      <c r="AC186">
        <v>0</v>
      </c>
      <c r="AD186">
        <v>0</v>
      </c>
      <c r="AE186">
        <v>0</v>
      </c>
      <c r="AF186">
        <v>0</v>
      </c>
      <c r="AG186">
        <v>75</v>
      </c>
      <c r="AH186" s="2">
        <v>2030536</v>
      </c>
      <c r="AI186" s="2">
        <v>3446700</v>
      </c>
      <c r="AJ186">
        <v>0</v>
      </c>
      <c r="AK186" s="2">
        <v>0</v>
      </c>
      <c r="AL186" s="2">
        <v>0</v>
      </c>
      <c r="AM186">
        <v>0</v>
      </c>
      <c r="AN186" s="2">
        <v>0</v>
      </c>
      <c r="AO186" s="2">
        <v>0</v>
      </c>
      <c r="AP186">
        <v>0</v>
      </c>
      <c r="AQ186">
        <v>0</v>
      </c>
      <c r="AR186" s="2">
        <v>0</v>
      </c>
      <c r="AS186" s="2">
        <v>0</v>
      </c>
      <c r="AT186" s="2">
        <v>3162</v>
      </c>
      <c r="AU186" s="2">
        <v>97767903</v>
      </c>
      <c r="AV186" s="2">
        <v>164321001</v>
      </c>
      <c r="AW186">
        <v>0</v>
      </c>
      <c r="AX186" s="2">
        <v>0</v>
      </c>
      <c r="AY186" s="2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 s="2">
        <v>12538659</v>
      </c>
      <c r="BM186" s="2">
        <v>21948800</v>
      </c>
      <c r="BN186" s="2">
        <v>16306524</v>
      </c>
      <c r="BO186" s="2">
        <v>26667500</v>
      </c>
      <c r="BP186" s="2">
        <v>5085743</v>
      </c>
      <c r="BQ186" s="2">
        <v>8734100</v>
      </c>
      <c r="BR186" s="2">
        <v>62147347</v>
      </c>
      <c r="BS186" s="2">
        <v>104244401</v>
      </c>
      <c r="BT186" s="3">
        <v>44379</v>
      </c>
      <c r="BU186" s="3">
        <v>44410</v>
      </c>
      <c r="BV186" s="3">
        <v>44416</v>
      </c>
      <c r="BW186">
        <v>3162</v>
      </c>
      <c r="BX186">
        <v>3162</v>
      </c>
      <c r="BY186" t="s">
        <v>100</v>
      </c>
      <c r="BZ186">
        <v>0</v>
      </c>
      <c r="CA186">
        <v>0</v>
      </c>
      <c r="CB186">
        <v>0</v>
      </c>
    </row>
    <row r="187" spans="1:80" x14ac:dyDescent="0.25">
      <c r="A187" t="str">
        <f t="shared" si="9"/>
        <v>11038</v>
      </c>
      <c r="B187" t="s">
        <v>321</v>
      </c>
      <c r="C187" t="s">
        <v>96</v>
      </c>
      <c r="D187" t="s">
        <v>322</v>
      </c>
      <c r="E187" t="s">
        <v>81</v>
      </c>
      <c r="F187" t="s">
        <v>82</v>
      </c>
      <c r="G187" t="s">
        <v>83</v>
      </c>
      <c r="H187" t="s">
        <v>97</v>
      </c>
      <c r="I187" t="s">
        <v>98</v>
      </c>
      <c r="J187" t="s">
        <v>99</v>
      </c>
      <c r="K187" t="s">
        <v>100</v>
      </c>
      <c r="L187" t="s">
        <v>93</v>
      </c>
      <c r="M187">
        <f t="shared" si="10"/>
        <v>11162</v>
      </c>
      <c r="N187" t="s">
        <v>464</v>
      </c>
      <c r="O187" t="str">
        <f t="shared" si="8"/>
        <v>S038M6B</v>
      </c>
      <c r="P187">
        <v>1900000</v>
      </c>
      <c r="Q187">
        <v>1500000</v>
      </c>
      <c r="R187">
        <f t="shared" si="11"/>
        <v>3400000</v>
      </c>
      <c r="S187" t="s">
        <v>134</v>
      </c>
      <c r="T187">
        <v>11162</v>
      </c>
      <c r="U187" s="2">
        <v>2100000</v>
      </c>
      <c r="V187" s="2">
        <v>3000000</v>
      </c>
      <c r="W187" s="2">
        <v>6773</v>
      </c>
      <c r="X187" s="2">
        <v>108416086</v>
      </c>
      <c r="Y187" s="2">
        <v>160467400</v>
      </c>
      <c r="Z187" s="2">
        <v>0</v>
      </c>
      <c r="AA187" s="2">
        <v>0</v>
      </c>
      <c r="AB187" s="2">
        <v>0</v>
      </c>
      <c r="AC187">
        <v>0</v>
      </c>
      <c r="AD187">
        <v>0</v>
      </c>
      <c r="AE187">
        <v>0</v>
      </c>
      <c r="AF187">
        <v>0</v>
      </c>
      <c r="AG187" s="2">
        <v>0</v>
      </c>
      <c r="AH187" s="2">
        <v>0</v>
      </c>
      <c r="AI187" s="2">
        <v>0</v>
      </c>
      <c r="AJ187">
        <v>0</v>
      </c>
      <c r="AK187" s="2">
        <v>0</v>
      </c>
      <c r="AL187" s="2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 s="2">
        <v>0</v>
      </c>
      <c r="AS187" s="2">
        <v>0</v>
      </c>
      <c r="AT187" s="2">
        <v>6773</v>
      </c>
      <c r="AU187" s="2">
        <v>108416086</v>
      </c>
      <c r="AV187" s="2">
        <v>160467400</v>
      </c>
      <c r="AW187">
        <v>0</v>
      </c>
      <c r="AX187" s="2">
        <v>0</v>
      </c>
      <c r="AY187" s="2">
        <v>0</v>
      </c>
      <c r="AZ187">
        <v>95</v>
      </c>
      <c r="BA187" s="2">
        <v>1719640</v>
      </c>
      <c r="BB187" s="2">
        <v>2702600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 s="2">
        <v>8704133</v>
      </c>
      <c r="BM187" s="2">
        <v>15942200</v>
      </c>
      <c r="BN187" s="2">
        <v>34514351</v>
      </c>
      <c r="BO187" s="2">
        <v>61359000</v>
      </c>
      <c r="BP187" s="2">
        <v>7914608</v>
      </c>
      <c r="BQ187" s="2">
        <v>14013800</v>
      </c>
      <c r="BR187" s="2">
        <v>57282994</v>
      </c>
      <c r="BS187" s="2">
        <v>69152400</v>
      </c>
      <c r="BT187" s="3">
        <v>44398</v>
      </c>
      <c r="BU187" s="3">
        <v>44378</v>
      </c>
      <c r="BV187" s="3">
        <v>44416</v>
      </c>
      <c r="BW187">
        <v>6773</v>
      </c>
      <c r="BX187">
        <v>6773</v>
      </c>
      <c r="BY187" t="s">
        <v>100</v>
      </c>
      <c r="BZ187">
        <v>0</v>
      </c>
      <c r="CA187" s="2">
        <v>0</v>
      </c>
      <c r="CB187" s="2">
        <v>0</v>
      </c>
    </row>
    <row r="188" spans="1:80" x14ac:dyDescent="0.25">
      <c r="A188" t="str">
        <f t="shared" si="9"/>
        <v>11038</v>
      </c>
      <c r="B188" t="s">
        <v>321</v>
      </c>
      <c r="C188" t="s">
        <v>96</v>
      </c>
      <c r="D188" t="s">
        <v>322</v>
      </c>
      <c r="E188" t="s">
        <v>81</v>
      </c>
      <c r="F188" t="s">
        <v>82</v>
      </c>
      <c r="G188" t="s">
        <v>83</v>
      </c>
      <c r="H188" t="s">
        <v>97</v>
      </c>
      <c r="I188" t="s">
        <v>98</v>
      </c>
      <c r="J188" t="s">
        <v>99</v>
      </c>
      <c r="K188" t="s">
        <v>100</v>
      </c>
      <c r="L188" t="s">
        <v>93</v>
      </c>
      <c r="M188">
        <f t="shared" si="10"/>
        <v>11171</v>
      </c>
      <c r="N188" t="s">
        <v>465</v>
      </c>
      <c r="O188" t="str">
        <f t="shared" si="8"/>
        <v>S038M7A</v>
      </c>
      <c r="P188">
        <v>5600000</v>
      </c>
      <c r="Q188">
        <v>1400000</v>
      </c>
      <c r="R188">
        <f t="shared" si="11"/>
        <v>7000000</v>
      </c>
      <c r="S188" t="s">
        <v>134</v>
      </c>
      <c r="T188">
        <v>11171</v>
      </c>
      <c r="U188" s="2">
        <v>6150000</v>
      </c>
      <c r="V188" s="2">
        <v>8200000</v>
      </c>
      <c r="W188" s="2">
        <v>4302</v>
      </c>
      <c r="X188" s="2">
        <v>129101430</v>
      </c>
      <c r="Y188" s="2">
        <v>213126500</v>
      </c>
      <c r="Z188" s="2">
        <v>0</v>
      </c>
      <c r="AA188" s="2">
        <v>0</v>
      </c>
      <c r="AB188" s="2">
        <v>0</v>
      </c>
      <c r="AC188">
        <v>0</v>
      </c>
      <c r="AD188">
        <v>0</v>
      </c>
      <c r="AE188">
        <v>0</v>
      </c>
      <c r="AF188">
        <v>0</v>
      </c>
      <c r="AG188">
        <v>198</v>
      </c>
      <c r="AH188" s="2">
        <v>6213530</v>
      </c>
      <c r="AI188" s="2">
        <v>10638000</v>
      </c>
      <c r="AJ188">
        <v>0</v>
      </c>
      <c r="AK188" s="2">
        <v>0</v>
      </c>
      <c r="AL188" s="2">
        <v>0</v>
      </c>
      <c r="AM188">
        <v>0</v>
      </c>
      <c r="AN188" s="2">
        <v>0</v>
      </c>
      <c r="AO188" s="2">
        <v>0</v>
      </c>
      <c r="AP188">
        <v>0</v>
      </c>
      <c r="AQ188">
        <v>0</v>
      </c>
      <c r="AR188" s="2">
        <v>0</v>
      </c>
      <c r="AS188" s="2">
        <v>0</v>
      </c>
      <c r="AT188" s="2">
        <v>4500</v>
      </c>
      <c r="AU188" s="2">
        <v>135314961</v>
      </c>
      <c r="AV188" s="2">
        <v>223764500</v>
      </c>
      <c r="AW188">
        <v>10</v>
      </c>
      <c r="AX188" s="2">
        <v>456101</v>
      </c>
      <c r="AY188" s="2">
        <v>950000</v>
      </c>
      <c r="AZ188">
        <v>60</v>
      </c>
      <c r="BA188" s="2">
        <v>1709089</v>
      </c>
      <c r="BB188" s="2">
        <v>2258000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 s="2">
        <v>35968571</v>
      </c>
      <c r="BM188" s="2">
        <v>60821200</v>
      </c>
      <c r="BN188" s="2">
        <v>27538387</v>
      </c>
      <c r="BO188" s="2">
        <v>47117900</v>
      </c>
      <c r="BP188" s="2">
        <v>7736088</v>
      </c>
      <c r="BQ188" s="2">
        <v>13226500</v>
      </c>
      <c r="BR188" s="2">
        <v>63032072</v>
      </c>
      <c r="BS188" s="2">
        <v>100708900</v>
      </c>
      <c r="BT188" s="3">
        <v>44379</v>
      </c>
      <c r="BU188" s="3">
        <v>44410</v>
      </c>
      <c r="BV188" s="3">
        <v>44416</v>
      </c>
      <c r="BW188">
        <v>4500</v>
      </c>
      <c r="BX188">
        <v>4500</v>
      </c>
      <c r="BY188" t="s">
        <v>100</v>
      </c>
      <c r="BZ188">
        <v>0</v>
      </c>
      <c r="CA188" s="2">
        <v>0</v>
      </c>
      <c r="CB188" s="2">
        <v>0</v>
      </c>
    </row>
    <row r="189" spans="1:80" x14ac:dyDescent="0.25">
      <c r="A189" t="str">
        <f t="shared" si="9"/>
        <v>11038</v>
      </c>
      <c r="B189" t="s">
        <v>321</v>
      </c>
      <c r="C189" t="s">
        <v>96</v>
      </c>
      <c r="D189" t="s">
        <v>322</v>
      </c>
      <c r="E189" t="s">
        <v>81</v>
      </c>
      <c r="F189" t="s">
        <v>82</v>
      </c>
      <c r="G189" t="s">
        <v>83</v>
      </c>
      <c r="H189" t="s">
        <v>97</v>
      </c>
      <c r="I189" t="s">
        <v>98</v>
      </c>
      <c r="J189" t="s">
        <v>99</v>
      </c>
      <c r="K189" t="s">
        <v>100</v>
      </c>
      <c r="L189" t="s">
        <v>93</v>
      </c>
      <c r="M189">
        <f t="shared" si="10"/>
        <v>11172</v>
      </c>
      <c r="N189" t="s">
        <v>466</v>
      </c>
      <c r="O189" t="str">
        <f t="shared" si="8"/>
        <v>S038M7B</v>
      </c>
      <c r="P189">
        <v>8300000</v>
      </c>
      <c r="Q189">
        <v>100000</v>
      </c>
      <c r="R189">
        <f t="shared" si="11"/>
        <v>8400000</v>
      </c>
      <c r="S189" t="s">
        <v>134</v>
      </c>
      <c r="T189">
        <v>11172</v>
      </c>
      <c r="U189" s="2">
        <v>9163000</v>
      </c>
      <c r="V189" s="2">
        <v>11900000</v>
      </c>
      <c r="W189" s="2">
        <v>5657</v>
      </c>
      <c r="X189" s="2">
        <v>110218204</v>
      </c>
      <c r="Y189" s="2">
        <v>175613800</v>
      </c>
      <c r="Z189" s="2">
        <v>0</v>
      </c>
      <c r="AA189" s="2">
        <v>0</v>
      </c>
      <c r="AB189" s="2">
        <v>0</v>
      </c>
      <c r="AC189">
        <v>0</v>
      </c>
      <c r="AD189">
        <v>0</v>
      </c>
      <c r="AE189">
        <v>0</v>
      </c>
      <c r="AF189">
        <v>0</v>
      </c>
      <c r="AG189" s="2">
        <v>24</v>
      </c>
      <c r="AH189" s="2">
        <v>138887</v>
      </c>
      <c r="AI189" s="2">
        <v>270000</v>
      </c>
      <c r="AJ189">
        <v>0</v>
      </c>
      <c r="AK189" s="2">
        <v>0</v>
      </c>
      <c r="AL189" s="2">
        <v>0</v>
      </c>
      <c r="AM189">
        <v>0</v>
      </c>
      <c r="AN189" s="2">
        <v>0</v>
      </c>
      <c r="AO189" s="2">
        <v>0</v>
      </c>
      <c r="AP189">
        <v>0</v>
      </c>
      <c r="AQ189">
        <v>0</v>
      </c>
      <c r="AR189" s="2">
        <v>0</v>
      </c>
      <c r="AS189" s="2">
        <v>0</v>
      </c>
      <c r="AT189" s="2">
        <v>5681</v>
      </c>
      <c r="AU189" s="2">
        <v>110357091</v>
      </c>
      <c r="AV189" s="2">
        <v>175883800</v>
      </c>
      <c r="AW189">
        <v>0</v>
      </c>
      <c r="AX189" s="2">
        <v>0</v>
      </c>
      <c r="AY189" s="2">
        <v>0</v>
      </c>
      <c r="AZ189">
        <v>246</v>
      </c>
      <c r="BA189" s="2">
        <v>5118549</v>
      </c>
      <c r="BB189" s="2">
        <v>8928900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 s="2">
        <v>16803973</v>
      </c>
      <c r="BM189" s="2">
        <v>30856700</v>
      </c>
      <c r="BN189" s="2">
        <v>29605668</v>
      </c>
      <c r="BO189" s="2">
        <v>51403300</v>
      </c>
      <c r="BP189" s="2">
        <v>11729210</v>
      </c>
      <c r="BQ189" s="2">
        <v>18854600</v>
      </c>
      <c r="BR189" s="2">
        <v>47224598</v>
      </c>
      <c r="BS189" s="2">
        <v>65600200</v>
      </c>
      <c r="BT189" s="3">
        <v>44379</v>
      </c>
      <c r="BU189" s="3">
        <v>44410</v>
      </c>
      <c r="BV189" s="3">
        <v>44416</v>
      </c>
      <c r="BW189">
        <v>5681</v>
      </c>
      <c r="BX189">
        <v>5681</v>
      </c>
      <c r="BY189" t="s">
        <v>100</v>
      </c>
      <c r="BZ189">
        <v>0</v>
      </c>
      <c r="CA189" s="2">
        <v>0</v>
      </c>
      <c r="CB189" s="2">
        <v>0</v>
      </c>
    </row>
    <row r="190" spans="1:80" x14ac:dyDescent="0.25">
      <c r="A190" t="str">
        <f t="shared" si="9"/>
        <v>11038</v>
      </c>
      <c r="B190" t="s">
        <v>321</v>
      </c>
      <c r="C190" t="s">
        <v>96</v>
      </c>
      <c r="D190" t="s">
        <v>322</v>
      </c>
      <c r="E190" t="s">
        <v>81</v>
      </c>
      <c r="F190" t="s">
        <v>82</v>
      </c>
      <c r="G190" t="s">
        <v>83</v>
      </c>
      <c r="H190" t="s">
        <v>97</v>
      </c>
      <c r="I190" t="s">
        <v>98</v>
      </c>
      <c r="J190" t="s">
        <v>99</v>
      </c>
      <c r="K190" t="s">
        <v>100</v>
      </c>
      <c r="L190" t="s">
        <v>93</v>
      </c>
      <c r="M190">
        <f t="shared" si="10"/>
        <v>11173</v>
      </c>
      <c r="N190" t="s">
        <v>467</v>
      </c>
      <c r="O190" t="str">
        <f t="shared" si="8"/>
        <v>S038M7C</v>
      </c>
      <c r="P190">
        <v>9000000</v>
      </c>
      <c r="Q190">
        <v>100000</v>
      </c>
      <c r="R190">
        <f t="shared" si="11"/>
        <v>9100000</v>
      </c>
      <c r="S190" t="s">
        <v>134</v>
      </c>
      <c r="T190">
        <v>11173</v>
      </c>
      <c r="U190" s="2">
        <v>9860000</v>
      </c>
      <c r="V190" s="2">
        <v>11600000</v>
      </c>
      <c r="W190" s="2">
        <v>3461</v>
      </c>
      <c r="X190" s="2">
        <v>112160913</v>
      </c>
      <c r="Y190" s="2">
        <v>157062500</v>
      </c>
      <c r="Z190">
        <v>3</v>
      </c>
      <c r="AA190" s="2">
        <v>38864</v>
      </c>
      <c r="AB190" s="2">
        <v>45000</v>
      </c>
      <c r="AC190">
        <v>0</v>
      </c>
      <c r="AD190" s="2">
        <v>0</v>
      </c>
      <c r="AE190" s="2">
        <v>0</v>
      </c>
      <c r="AF190" s="2">
        <v>0</v>
      </c>
      <c r="AG190">
        <v>0</v>
      </c>
      <c r="AH190" s="2">
        <v>0</v>
      </c>
      <c r="AI190" s="2">
        <v>0</v>
      </c>
      <c r="AJ190">
        <v>0</v>
      </c>
      <c r="AK190" s="2">
        <v>0</v>
      </c>
      <c r="AL190" s="2">
        <v>0</v>
      </c>
      <c r="AM190">
        <v>0</v>
      </c>
      <c r="AN190" s="2">
        <v>0</v>
      </c>
      <c r="AO190" s="2">
        <v>0</v>
      </c>
      <c r="AP190">
        <v>0</v>
      </c>
      <c r="AQ190">
        <v>0</v>
      </c>
      <c r="AR190" s="2">
        <v>2250</v>
      </c>
      <c r="AS190" s="2">
        <v>6614</v>
      </c>
      <c r="AT190" s="2">
        <v>3458</v>
      </c>
      <c r="AU190" s="2">
        <v>112128663</v>
      </c>
      <c r="AV190" s="2">
        <v>157017500</v>
      </c>
      <c r="AW190">
        <v>0</v>
      </c>
      <c r="AX190" s="2">
        <v>0</v>
      </c>
      <c r="AY190" s="2">
        <v>0</v>
      </c>
      <c r="AZ190">
        <v>0</v>
      </c>
      <c r="BA190">
        <v>0</v>
      </c>
      <c r="BB190">
        <v>0</v>
      </c>
      <c r="BC190">
        <v>0</v>
      </c>
      <c r="BD190" s="2">
        <v>0</v>
      </c>
      <c r="BE190" s="2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 s="2">
        <v>39723861</v>
      </c>
      <c r="BM190" s="2">
        <v>59499500</v>
      </c>
      <c r="BN190" s="2">
        <v>7745740</v>
      </c>
      <c r="BO190" s="2">
        <v>10471500</v>
      </c>
      <c r="BP190" s="2">
        <v>21230598</v>
      </c>
      <c r="BQ190" s="2">
        <v>29681000</v>
      </c>
      <c r="BR190" s="2">
        <v>42269919</v>
      </c>
      <c r="BS190" s="2">
        <v>55798500</v>
      </c>
      <c r="BT190" s="3">
        <v>44411</v>
      </c>
      <c r="BU190" s="3">
        <v>44378</v>
      </c>
      <c r="BV190" s="3">
        <v>44416</v>
      </c>
      <c r="BW190">
        <v>3458</v>
      </c>
      <c r="BX190">
        <v>3458</v>
      </c>
      <c r="BY190" t="s">
        <v>100</v>
      </c>
      <c r="BZ190">
        <v>0</v>
      </c>
      <c r="CA190" s="2">
        <v>0</v>
      </c>
      <c r="CB190" s="2">
        <v>0</v>
      </c>
    </row>
    <row r="191" spans="1:80" x14ac:dyDescent="0.25">
      <c r="A191" t="str">
        <f t="shared" si="9"/>
        <v>11038</v>
      </c>
      <c r="B191" t="s">
        <v>321</v>
      </c>
      <c r="C191" t="s">
        <v>96</v>
      </c>
      <c r="D191" t="s">
        <v>322</v>
      </c>
      <c r="E191" t="s">
        <v>81</v>
      </c>
      <c r="F191" t="s">
        <v>82</v>
      </c>
      <c r="G191" t="s">
        <v>83</v>
      </c>
      <c r="H191" t="s">
        <v>97</v>
      </c>
      <c r="I191" t="s">
        <v>98</v>
      </c>
      <c r="J191" t="s">
        <v>99</v>
      </c>
      <c r="K191" t="s">
        <v>100</v>
      </c>
      <c r="L191" t="s">
        <v>93</v>
      </c>
      <c r="M191">
        <f t="shared" si="10"/>
        <v>11281</v>
      </c>
      <c r="N191" t="s">
        <v>468</v>
      </c>
      <c r="O191" t="str">
        <f t="shared" si="8"/>
        <v>S038M8A</v>
      </c>
      <c r="P191">
        <v>61200000</v>
      </c>
      <c r="Q191">
        <v>0</v>
      </c>
      <c r="R191">
        <f t="shared" si="11"/>
        <v>61200000</v>
      </c>
      <c r="S191" t="s">
        <v>134</v>
      </c>
      <c r="T191">
        <v>11281</v>
      </c>
      <c r="U191" s="2">
        <v>67320000</v>
      </c>
      <c r="V191" s="2">
        <v>74800000</v>
      </c>
      <c r="W191" s="2">
        <v>160797</v>
      </c>
      <c r="X191" s="2">
        <v>704113606</v>
      </c>
      <c r="Y191" s="2">
        <v>952325775</v>
      </c>
      <c r="Z191" s="2">
        <v>4</v>
      </c>
      <c r="AA191" s="2">
        <v>35711</v>
      </c>
      <c r="AB191" s="2">
        <v>41350</v>
      </c>
      <c r="AC191" s="2">
        <v>0</v>
      </c>
      <c r="AD191" s="2">
        <v>0</v>
      </c>
      <c r="AE191" s="2">
        <v>0</v>
      </c>
      <c r="AF191" s="2">
        <v>0</v>
      </c>
      <c r="AG191" s="2">
        <v>840</v>
      </c>
      <c r="AH191" s="2">
        <v>6478981</v>
      </c>
      <c r="AI191" s="2">
        <v>8365800</v>
      </c>
      <c r="AJ191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>
        <v>0</v>
      </c>
      <c r="AQ191">
        <v>0</v>
      </c>
      <c r="AR191" s="2">
        <v>2068</v>
      </c>
      <c r="AS191" s="2">
        <v>5931</v>
      </c>
      <c r="AT191" s="2">
        <v>161633</v>
      </c>
      <c r="AU191" s="2">
        <v>710562811</v>
      </c>
      <c r="AV191" s="2">
        <v>960650225</v>
      </c>
      <c r="AW191">
        <v>0</v>
      </c>
      <c r="AX191" s="2">
        <v>0</v>
      </c>
      <c r="AY191" s="2">
        <v>0</v>
      </c>
      <c r="AZ191">
        <v>239</v>
      </c>
      <c r="BA191" s="2">
        <v>1104576</v>
      </c>
      <c r="BB191" s="2">
        <v>1622600</v>
      </c>
      <c r="BC191" s="2">
        <v>0</v>
      </c>
      <c r="BD191" s="2">
        <v>0</v>
      </c>
      <c r="BE191" s="2">
        <v>0</v>
      </c>
      <c r="BF191">
        <v>0</v>
      </c>
      <c r="BG191" s="2">
        <v>0</v>
      </c>
      <c r="BH191" s="2">
        <v>0</v>
      </c>
      <c r="BI191">
        <v>0</v>
      </c>
      <c r="BJ191">
        <v>0</v>
      </c>
      <c r="BK191">
        <v>0</v>
      </c>
      <c r="BL191" s="2">
        <v>186389385</v>
      </c>
      <c r="BM191" s="2">
        <v>250619675</v>
      </c>
      <c r="BN191" s="2">
        <v>56676082</v>
      </c>
      <c r="BO191" s="2">
        <v>74677350</v>
      </c>
      <c r="BP191" s="2">
        <v>89356825</v>
      </c>
      <c r="BQ191" s="2">
        <v>121909100</v>
      </c>
      <c r="BR191" s="2">
        <v>338415288</v>
      </c>
      <c r="BS191" s="2">
        <v>462402100</v>
      </c>
      <c r="BT191" s="3">
        <v>44411</v>
      </c>
      <c r="BU191" s="3">
        <v>44410</v>
      </c>
      <c r="BV191" s="3">
        <v>44416</v>
      </c>
      <c r="BW191">
        <v>161633</v>
      </c>
      <c r="BX191">
        <v>161633</v>
      </c>
      <c r="BY191" t="s">
        <v>100</v>
      </c>
      <c r="BZ191">
        <v>0</v>
      </c>
      <c r="CA191" s="2">
        <v>0</v>
      </c>
      <c r="CB191" s="2">
        <v>0</v>
      </c>
    </row>
    <row r="192" spans="1:80" x14ac:dyDescent="0.25">
      <c r="A192" t="str">
        <f t="shared" si="9"/>
        <v>11038</v>
      </c>
      <c r="B192" t="s">
        <v>321</v>
      </c>
      <c r="C192" t="s">
        <v>96</v>
      </c>
      <c r="D192" t="s">
        <v>322</v>
      </c>
      <c r="E192" t="s">
        <v>81</v>
      </c>
      <c r="F192" t="s">
        <v>82</v>
      </c>
      <c r="G192" t="s">
        <v>83</v>
      </c>
      <c r="H192" t="s">
        <v>97</v>
      </c>
      <c r="I192" t="s">
        <v>98</v>
      </c>
      <c r="J192" t="s">
        <v>99</v>
      </c>
      <c r="K192" t="s">
        <v>100</v>
      </c>
      <c r="L192" t="s">
        <v>93</v>
      </c>
      <c r="M192">
        <f t="shared" si="10"/>
        <v>11282</v>
      </c>
      <c r="N192" t="s">
        <v>469</v>
      </c>
      <c r="O192" t="str">
        <f t="shared" si="8"/>
        <v>S038M8B</v>
      </c>
      <c r="P192">
        <v>64700000</v>
      </c>
      <c r="Q192">
        <v>0</v>
      </c>
      <c r="R192">
        <f t="shared" si="11"/>
        <v>64700000</v>
      </c>
      <c r="S192" t="s">
        <v>134</v>
      </c>
      <c r="T192">
        <v>11282</v>
      </c>
      <c r="U192" s="2">
        <v>71190000</v>
      </c>
      <c r="V192" s="2">
        <v>79100000</v>
      </c>
      <c r="W192" s="2">
        <v>82018</v>
      </c>
      <c r="X192" s="2">
        <v>544681310</v>
      </c>
      <c r="Y192" s="2">
        <v>730697600</v>
      </c>
      <c r="Z192" s="2">
        <v>1105</v>
      </c>
      <c r="AA192" s="2">
        <v>3297806</v>
      </c>
      <c r="AB192" s="2">
        <v>3887750</v>
      </c>
      <c r="AC192" s="2">
        <v>0</v>
      </c>
      <c r="AD192" s="2">
        <v>0</v>
      </c>
      <c r="AE192" s="2">
        <v>0</v>
      </c>
      <c r="AF192" s="2">
        <v>0</v>
      </c>
      <c r="AG192" s="2">
        <v>2040</v>
      </c>
      <c r="AH192" s="2">
        <v>31721609</v>
      </c>
      <c r="AI192" s="2">
        <v>37921000</v>
      </c>
      <c r="AJ192" s="2">
        <v>0</v>
      </c>
      <c r="AK192" s="2">
        <v>0</v>
      </c>
      <c r="AL192" s="2">
        <v>0</v>
      </c>
      <c r="AM192" s="2">
        <v>2000</v>
      </c>
      <c r="AN192" s="2">
        <v>4119782</v>
      </c>
      <c r="AO192" s="2">
        <v>5100000</v>
      </c>
      <c r="AP192">
        <v>0</v>
      </c>
      <c r="AQ192">
        <v>0</v>
      </c>
      <c r="AR192" s="2">
        <v>287475</v>
      </c>
      <c r="AS192" s="2">
        <v>-31913</v>
      </c>
      <c r="AT192" s="2">
        <v>80953</v>
      </c>
      <c r="AU192" s="2">
        <v>569022970</v>
      </c>
      <c r="AV192" s="2">
        <v>759630850</v>
      </c>
      <c r="AW192" s="2">
        <v>0</v>
      </c>
      <c r="AX192" s="2">
        <v>0</v>
      </c>
      <c r="AY192" s="2">
        <v>0</v>
      </c>
      <c r="AZ192">
        <v>222</v>
      </c>
      <c r="BA192" s="2">
        <v>1100349</v>
      </c>
      <c r="BB192" s="2">
        <v>1563700</v>
      </c>
      <c r="BC192" s="2">
        <v>0</v>
      </c>
      <c r="BD192" s="2">
        <v>0</v>
      </c>
      <c r="BE192" s="2">
        <v>0</v>
      </c>
      <c r="BF192">
        <v>0</v>
      </c>
      <c r="BG192" s="2">
        <v>0</v>
      </c>
      <c r="BH192" s="2">
        <v>0</v>
      </c>
      <c r="BI192">
        <v>0</v>
      </c>
      <c r="BJ192" s="2">
        <v>244</v>
      </c>
      <c r="BK192">
        <v>0</v>
      </c>
      <c r="BL192" s="2">
        <v>307973541</v>
      </c>
      <c r="BM192" s="2">
        <v>401832150</v>
      </c>
      <c r="BN192" s="2">
        <v>94864964</v>
      </c>
      <c r="BO192" s="2">
        <v>129849100</v>
      </c>
      <c r="BP192" s="2">
        <v>45415591</v>
      </c>
      <c r="BQ192" s="2">
        <v>61537700</v>
      </c>
      <c r="BR192" s="2">
        <v>91106971</v>
      </c>
      <c r="BS192" s="2">
        <v>127209000</v>
      </c>
      <c r="BT192" s="3">
        <v>44411</v>
      </c>
      <c r="BU192" s="3">
        <v>44411</v>
      </c>
      <c r="BV192" s="3">
        <v>44416</v>
      </c>
      <c r="BW192">
        <v>80953</v>
      </c>
      <c r="BX192">
        <v>80953</v>
      </c>
      <c r="BY192" t="s">
        <v>100</v>
      </c>
      <c r="BZ192">
        <v>0</v>
      </c>
      <c r="CA192" s="2">
        <v>0</v>
      </c>
      <c r="CB192" s="2">
        <v>0</v>
      </c>
    </row>
    <row r="193" spans="1:80" x14ac:dyDescent="0.25">
      <c r="A193" t="str">
        <f t="shared" si="9"/>
        <v>11038</v>
      </c>
      <c r="B193" t="s">
        <v>321</v>
      </c>
      <c r="C193" t="s">
        <v>96</v>
      </c>
      <c r="D193" t="s">
        <v>322</v>
      </c>
      <c r="E193" t="s">
        <v>81</v>
      </c>
      <c r="F193" t="s">
        <v>82</v>
      </c>
      <c r="G193" t="s">
        <v>83</v>
      </c>
      <c r="H193" t="s">
        <v>97</v>
      </c>
      <c r="I193" t="s">
        <v>98</v>
      </c>
      <c r="J193" t="s">
        <v>99</v>
      </c>
      <c r="K193" t="s">
        <v>100</v>
      </c>
      <c r="L193" t="s">
        <v>93</v>
      </c>
      <c r="M193">
        <f t="shared" si="10"/>
        <v>11283</v>
      </c>
      <c r="N193" t="s">
        <v>470</v>
      </c>
      <c r="O193" t="str">
        <f t="shared" si="8"/>
        <v>S038M8C</v>
      </c>
      <c r="P193">
        <v>52300000</v>
      </c>
      <c r="Q193">
        <v>0</v>
      </c>
      <c r="R193">
        <f t="shared" si="11"/>
        <v>52300000</v>
      </c>
      <c r="S193" t="s">
        <v>134</v>
      </c>
      <c r="T193">
        <v>11283</v>
      </c>
      <c r="U193" s="2">
        <v>57567000</v>
      </c>
      <c r="V193" s="2">
        <v>61900000</v>
      </c>
      <c r="W193" s="2">
        <v>31284</v>
      </c>
      <c r="X193" s="2">
        <v>260720057</v>
      </c>
      <c r="Y193" s="2">
        <v>328375725</v>
      </c>
      <c r="Z193" s="2">
        <v>6</v>
      </c>
      <c r="AA193" s="2">
        <v>51818</v>
      </c>
      <c r="AB193" s="2">
        <v>60000</v>
      </c>
      <c r="AC193" s="2">
        <v>0</v>
      </c>
      <c r="AD193" s="2">
        <v>0</v>
      </c>
      <c r="AE193" s="2">
        <v>0</v>
      </c>
      <c r="AF193" s="2">
        <v>0</v>
      </c>
      <c r="AG193" s="2">
        <v>96</v>
      </c>
      <c r="AH193" s="2">
        <v>547396</v>
      </c>
      <c r="AI193" s="2">
        <v>705600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>
        <v>0</v>
      </c>
      <c r="AQ193">
        <v>0</v>
      </c>
      <c r="AR193" s="2">
        <v>3000</v>
      </c>
      <c r="AS193" s="2">
        <v>-193991</v>
      </c>
      <c r="AT193" s="2">
        <v>31374</v>
      </c>
      <c r="AU193" s="2">
        <v>261001822</v>
      </c>
      <c r="AV193" s="2">
        <v>328322625</v>
      </c>
      <c r="AW193" s="2">
        <v>0</v>
      </c>
      <c r="AX193" s="2">
        <v>0</v>
      </c>
      <c r="AY193" s="2">
        <v>0</v>
      </c>
      <c r="AZ193">
        <v>17</v>
      </c>
      <c r="BA193" s="2">
        <v>845075</v>
      </c>
      <c r="BB193" s="2">
        <v>1015550</v>
      </c>
      <c r="BC193" s="2">
        <v>0</v>
      </c>
      <c r="BD193" s="2">
        <v>0</v>
      </c>
      <c r="BE193" s="2">
        <v>0</v>
      </c>
      <c r="BF193">
        <v>0</v>
      </c>
      <c r="BG193" s="2">
        <v>0</v>
      </c>
      <c r="BH193" s="2">
        <v>0</v>
      </c>
      <c r="BI193">
        <v>0</v>
      </c>
      <c r="BJ193" s="2">
        <v>19822</v>
      </c>
      <c r="BK193" s="2">
        <v>698700</v>
      </c>
      <c r="BL193" s="2">
        <v>80238933</v>
      </c>
      <c r="BM193" s="2">
        <v>99830100</v>
      </c>
      <c r="BN193" s="2">
        <v>64302481</v>
      </c>
      <c r="BO193" s="2">
        <v>81088600</v>
      </c>
      <c r="BP193" s="2">
        <v>34705582</v>
      </c>
      <c r="BQ193" s="2">
        <v>44850100</v>
      </c>
      <c r="BR193" s="2">
        <v>79942618</v>
      </c>
      <c r="BS193" s="2">
        <v>100264025</v>
      </c>
      <c r="BT193" s="3">
        <v>44411</v>
      </c>
      <c r="BU193" s="3">
        <v>44411</v>
      </c>
      <c r="BV193" s="3">
        <v>44416</v>
      </c>
      <c r="BW193">
        <v>31374</v>
      </c>
      <c r="BX193">
        <v>31374</v>
      </c>
      <c r="BY193" t="s">
        <v>100</v>
      </c>
      <c r="BZ193">
        <v>0</v>
      </c>
      <c r="CA193">
        <v>0</v>
      </c>
      <c r="CB193">
        <v>0</v>
      </c>
    </row>
    <row r="194" spans="1:80" x14ac:dyDescent="0.25">
      <c r="A194" t="str">
        <f t="shared" si="9"/>
        <v>11038</v>
      </c>
      <c r="B194" t="s">
        <v>321</v>
      </c>
      <c r="C194" t="s">
        <v>96</v>
      </c>
      <c r="D194" t="s">
        <v>322</v>
      </c>
      <c r="E194" t="s">
        <v>89</v>
      </c>
      <c r="F194" t="s">
        <v>82</v>
      </c>
      <c r="G194" t="s">
        <v>83</v>
      </c>
      <c r="H194" t="s">
        <v>84</v>
      </c>
      <c r="I194" t="s">
        <v>135</v>
      </c>
      <c r="J194" t="s">
        <v>136</v>
      </c>
      <c r="K194" t="s">
        <v>137</v>
      </c>
      <c r="L194" t="s">
        <v>93</v>
      </c>
      <c r="M194">
        <f t="shared" si="10"/>
        <v>11384</v>
      </c>
      <c r="N194" t="s">
        <v>471</v>
      </c>
      <c r="O194" t="str">
        <f t="shared" ref="O194:O257" si="12">CONCATENATE(B194,N194)</f>
        <v>S038M8D</v>
      </c>
      <c r="P194">
        <v>43200000</v>
      </c>
      <c r="Q194">
        <v>0</v>
      </c>
      <c r="R194">
        <f t="shared" si="11"/>
        <v>43200000</v>
      </c>
      <c r="S194" t="s">
        <v>134</v>
      </c>
      <c r="T194">
        <v>11384</v>
      </c>
      <c r="U194" s="2">
        <v>47530000</v>
      </c>
      <c r="V194" s="2">
        <v>48500000</v>
      </c>
      <c r="W194" s="2">
        <v>5943</v>
      </c>
      <c r="X194" s="2">
        <v>92805538</v>
      </c>
      <c r="Y194" s="2">
        <v>121675040</v>
      </c>
      <c r="Z194" s="2">
        <v>100</v>
      </c>
      <c r="AA194" s="2">
        <v>5700000</v>
      </c>
      <c r="AB194" s="2">
        <v>5990000</v>
      </c>
      <c r="AC194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>
        <v>0</v>
      </c>
      <c r="AK194" s="2">
        <v>0</v>
      </c>
      <c r="AL194" s="2">
        <v>0</v>
      </c>
      <c r="AM194">
        <v>0</v>
      </c>
      <c r="AN194" s="2">
        <v>0</v>
      </c>
      <c r="AO194" s="2">
        <v>0</v>
      </c>
      <c r="AP194">
        <v>0</v>
      </c>
      <c r="AQ194">
        <v>0</v>
      </c>
      <c r="AR194" s="2">
        <v>290000</v>
      </c>
      <c r="AS194" s="2">
        <v>115077</v>
      </c>
      <c r="AT194" s="2">
        <v>5843</v>
      </c>
      <c r="AU194" s="2">
        <v>87220615</v>
      </c>
      <c r="AV194" s="2">
        <v>115685040</v>
      </c>
      <c r="AW194" s="2">
        <v>0</v>
      </c>
      <c r="AX194" s="2">
        <v>0</v>
      </c>
      <c r="AY194" s="2">
        <v>0</v>
      </c>
      <c r="AZ194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>
        <v>0</v>
      </c>
      <c r="BG194" s="2">
        <v>0</v>
      </c>
      <c r="BH194" s="2">
        <v>0</v>
      </c>
      <c r="BI194">
        <v>0</v>
      </c>
      <c r="BJ194" s="2">
        <v>0</v>
      </c>
      <c r="BK194" s="2">
        <v>0</v>
      </c>
      <c r="BL194" s="2">
        <v>56122922</v>
      </c>
      <c r="BM194" s="2">
        <v>73432050</v>
      </c>
      <c r="BN194" s="2">
        <v>16197981</v>
      </c>
      <c r="BO194" s="2">
        <v>22157990</v>
      </c>
      <c r="BP194" s="2">
        <v>2598237</v>
      </c>
      <c r="BQ194" s="2">
        <v>3289300</v>
      </c>
      <c r="BR194" s="2">
        <v>11645437</v>
      </c>
      <c r="BS194" s="2">
        <v>15789600</v>
      </c>
      <c r="BT194" s="3">
        <v>44411</v>
      </c>
      <c r="BU194" s="3">
        <v>44407</v>
      </c>
      <c r="BV194" s="3">
        <v>44416</v>
      </c>
      <c r="BW194">
        <v>5843</v>
      </c>
      <c r="BX194">
        <v>5843</v>
      </c>
      <c r="BY194" t="s">
        <v>100</v>
      </c>
      <c r="BZ194">
        <v>0</v>
      </c>
      <c r="CA194" s="2">
        <v>0</v>
      </c>
      <c r="CB194" s="2">
        <v>0</v>
      </c>
    </row>
    <row r="195" spans="1:80" x14ac:dyDescent="0.25">
      <c r="A195" t="str">
        <f t="shared" ref="A195:A258" si="13">LEFT(S195,5)</f>
        <v>11039</v>
      </c>
      <c r="B195" t="s">
        <v>323</v>
      </c>
      <c r="C195" t="s">
        <v>96</v>
      </c>
      <c r="D195" t="s">
        <v>324</v>
      </c>
      <c r="E195" t="s">
        <v>89</v>
      </c>
      <c r="F195" t="s">
        <v>82</v>
      </c>
      <c r="G195" t="s">
        <v>83</v>
      </c>
      <c r="H195" t="s">
        <v>84</v>
      </c>
      <c r="I195" t="s">
        <v>135</v>
      </c>
      <c r="J195" t="s">
        <v>136</v>
      </c>
      <c r="K195" t="s">
        <v>137</v>
      </c>
      <c r="L195" t="s">
        <v>93</v>
      </c>
      <c r="M195">
        <f t="shared" ref="M195:M258" si="14">T195</f>
        <v>11161</v>
      </c>
      <c r="N195" t="s">
        <v>463</v>
      </c>
      <c r="O195" t="str">
        <f t="shared" si="12"/>
        <v>S039M6A</v>
      </c>
      <c r="P195">
        <v>5800000</v>
      </c>
      <c r="Q195">
        <v>3200000</v>
      </c>
      <c r="R195">
        <f t="shared" ref="R195:R258" si="15">SUM(P195:Q195)</f>
        <v>9000000</v>
      </c>
      <c r="S195" t="s">
        <v>138</v>
      </c>
      <c r="T195">
        <v>11161</v>
      </c>
      <c r="U195" s="2">
        <v>6370000</v>
      </c>
      <c r="V195" s="2">
        <v>9100000</v>
      </c>
      <c r="W195" s="2">
        <v>3203</v>
      </c>
      <c r="X195" s="2">
        <v>95388768</v>
      </c>
      <c r="Y195" s="2">
        <v>151750696</v>
      </c>
      <c r="Z195">
        <v>0</v>
      </c>
      <c r="AA195" s="2">
        <v>0</v>
      </c>
      <c r="AB195" s="2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s="2">
        <v>0</v>
      </c>
      <c r="AI195" s="2">
        <v>0</v>
      </c>
      <c r="AJ195">
        <v>0</v>
      </c>
      <c r="AK195" s="2">
        <v>0</v>
      </c>
      <c r="AL195" s="2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 s="2">
        <v>0</v>
      </c>
      <c r="AS195" s="2">
        <v>0</v>
      </c>
      <c r="AT195" s="2">
        <v>3203</v>
      </c>
      <c r="AU195" s="2">
        <v>95388768</v>
      </c>
      <c r="AV195" s="2">
        <v>151750696</v>
      </c>
      <c r="AW195">
        <v>0</v>
      </c>
      <c r="AX195" s="2">
        <v>0</v>
      </c>
      <c r="AY195" s="2">
        <v>0</v>
      </c>
      <c r="AZ195">
        <v>0</v>
      </c>
      <c r="BA195" s="2">
        <v>0</v>
      </c>
      <c r="BB195" s="2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 s="2">
        <v>6099880</v>
      </c>
      <c r="BM195" s="2">
        <v>10791500</v>
      </c>
      <c r="BN195" s="2">
        <v>13668912</v>
      </c>
      <c r="BO195" s="2">
        <v>23105500</v>
      </c>
      <c r="BP195" s="2">
        <v>6297704</v>
      </c>
      <c r="BQ195" s="2">
        <v>10439100</v>
      </c>
      <c r="BR195" s="2">
        <v>69322272</v>
      </c>
      <c r="BS195" s="2">
        <v>107414596</v>
      </c>
      <c r="BT195" s="3">
        <v>44379</v>
      </c>
      <c r="BU195" s="3">
        <v>44373</v>
      </c>
      <c r="BV195" s="3">
        <v>44416</v>
      </c>
      <c r="BW195">
        <v>3203</v>
      </c>
      <c r="BX195">
        <v>3203</v>
      </c>
      <c r="BY195" t="s">
        <v>137</v>
      </c>
      <c r="BZ195">
        <v>0</v>
      </c>
      <c r="CA195" s="2">
        <v>0</v>
      </c>
      <c r="CB195" s="2">
        <v>0</v>
      </c>
    </row>
    <row r="196" spans="1:80" x14ac:dyDescent="0.25">
      <c r="A196" t="str">
        <f t="shared" si="13"/>
        <v>11039</v>
      </c>
      <c r="B196" t="s">
        <v>323</v>
      </c>
      <c r="C196" t="s">
        <v>96</v>
      </c>
      <c r="D196" t="s">
        <v>324</v>
      </c>
      <c r="E196" t="s">
        <v>89</v>
      </c>
      <c r="F196" t="s">
        <v>82</v>
      </c>
      <c r="G196" t="s">
        <v>83</v>
      </c>
      <c r="H196" t="s">
        <v>84</v>
      </c>
      <c r="I196" t="s">
        <v>135</v>
      </c>
      <c r="J196" t="s">
        <v>136</v>
      </c>
      <c r="K196" t="s">
        <v>137</v>
      </c>
      <c r="L196" t="s">
        <v>93</v>
      </c>
      <c r="M196">
        <f t="shared" si="14"/>
        <v>11162</v>
      </c>
      <c r="N196" t="s">
        <v>464</v>
      </c>
      <c r="O196" t="str">
        <f t="shared" si="12"/>
        <v>S039M6B</v>
      </c>
      <c r="P196">
        <v>1900000</v>
      </c>
      <c r="Q196">
        <v>4200000</v>
      </c>
      <c r="R196">
        <f t="shared" si="15"/>
        <v>6100000</v>
      </c>
      <c r="S196" t="s">
        <v>138</v>
      </c>
      <c r="T196">
        <v>11162</v>
      </c>
      <c r="U196" s="2">
        <v>2100000</v>
      </c>
      <c r="V196" s="2">
        <v>3000000</v>
      </c>
      <c r="W196" s="2">
        <v>5409</v>
      </c>
      <c r="X196" s="2">
        <v>84619972</v>
      </c>
      <c r="Y196" s="2">
        <v>120325075</v>
      </c>
      <c r="Z196">
        <v>0</v>
      </c>
      <c r="AA196" s="2">
        <v>0</v>
      </c>
      <c r="AB196" s="2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s="2">
        <v>0</v>
      </c>
      <c r="AI196" s="2">
        <v>0</v>
      </c>
      <c r="AJ196">
        <v>0</v>
      </c>
      <c r="AK196" s="2">
        <v>0</v>
      </c>
      <c r="AL196" s="2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 s="2">
        <v>0</v>
      </c>
      <c r="AS196" s="2">
        <v>0</v>
      </c>
      <c r="AT196" s="2">
        <v>5409</v>
      </c>
      <c r="AU196" s="2">
        <v>84619972</v>
      </c>
      <c r="AV196" s="2">
        <v>120325075</v>
      </c>
      <c r="AW196">
        <v>0</v>
      </c>
      <c r="AX196" s="2">
        <v>0</v>
      </c>
      <c r="AY196" s="2">
        <v>0</v>
      </c>
      <c r="AZ196">
        <v>0</v>
      </c>
      <c r="BA196" s="2">
        <v>0</v>
      </c>
      <c r="BB196" s="2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 s="2">
        <v>2565364</v>
      </c>
      <c r="BM196" s="2">
        <v>3957300</v>
      </c>
      <c r="BN196" s="2">
        <v>20806836</v>
      </c>
      <c r="BO196" s="2">
        <v>37862500</v>
      </c>
      <c r="BP196" s="2">
        <v>5157173</v>
      </c>
      <c r="BQ196" s="2">
        <v>9518300</v>
      </c>
      <c r="BR196" s="2">
        <v>56090599</v>
      </c>
      <c r="BS196" s="2">
        <v>68986975</v>
      </c>
      <c r="BT196" s="3">
        <v>44398</v>
      </c>
      <c r="BU196" s="3">
        <v>44369</v>
      </c>
      <c r="BV196" s="3">
        <v>44416</v>
      </c>
      <c r="BW196">
        <v>5409</v>
      </c>
      <c r="BX196">
        <v>5409</v>
      </c>
      <c r="BY196" t="s">
        <v>137</v>
      </c>
      <c r="BZ196">
        <v>0</v>
      </c>
      <c r="CA196" s="2">
        <v>0</v>
      </c>
      <c r="CB196" s="2">
        <v>0</v>
      </c>
    </row>
    <row r="197" spans="1:80" x14ac:dyDescent="0.25">
      <c r="A197" t="str">
        <f t="shared" si="13"/>
        <v>11039</v>
      </c>
      <c r="B197" t="s">
        <v>323</v>
      </c>
      <c r="C197" t="s">
        <v>96</v>
      </c>
      <c r="D197" t="s">
        <v>324</v>
      </c>
      <c r="E197" t="s">
        <v>89</v>
      </c>
      <c r="F197" t="s">
        <v>82</v>
      </c>
      <c r="G197" t="s">
        <v>83</v>
      </c>
      <c r="H197" t="s">
        <v>84</v>
      </c>
      <c r="I197" t="s">
        <v>135</v>
      </c>
      <c r="J197" t="s">
        <v>136</v>
      </c>
      <c r="K197" t="s">
        <v>137</v>
      </c>
      <c r="L197" t="s">
        <v>93</v>
      </c>
      <c r="M197">
        <f t="shared" si="14"/>
        <v>11171</v>
      </c>
      <c r="N197" t="s">
        <v>465</v>
      </c>
      <c r="O197" t="str">
        <f t="shared" si="12"/>
        <v>S039M7A</v>
      </c>
      <c r="P197">
        <v>9100000</v>
      </c>
      <c r="Q197">
        <v>6900000</v>
      </c>
      <c r="R197">
        <f t="shared" si="15"/>
        <v>16000000</v>
      </c>
      <c r="S197" t="s">
        <v>138</v>
      </c>
      <c r="T197">
        <v>11171</v>
      </c>
      <c r="U197" s="2">
        <v>9975000</v>
      </c>
      <c r="V197" s="2">
        <v>13300000</v>
      </c>
      <c r="W197" s="2">
        <v>3727</v>
      </c>
      <c r="X197" s="2">
        <v>108907036</v>
      </c>
      <c r="Y197" s="2">
        <v>176774500</v>
      </c>
      <c r="Z197" s="2">
        <v>0</v>
      </c>
      <c r="AA197" s="2">
        <v>0</v>
      </c>
      <c r="AB197" s="2">
        <v>0</v>
      </c>
      <c r="AC197">
        <v>0</v>
      </c>
      <c r="AD197">
        <v>0</v>
      </c>
      <c r="AE197">
        <v>0</v>
      </c>
      <c r="AF197">
        <v>0</v>
      </c>
      <c r="AG197" s="2">
        <v>0</v>
      </c>
      <c r="AH197" s="2">
        <v>0</v>
      </c>
      <c r="AI197" s="2">
        <v>0</v>
      </c>
      <c r="AJ197">
        <v>0</v>
      </c>
      <c r="AK197" s="2">
        <v>0</v>
      </c>
      <c r="AL197" s="2">
        <v>0</v>
      </c>
      <c r="AM197">
        <v>0</v>
      </c>
      <c r="AN197" s="2">
        <v>0</v>
      </c>
      <c r="AO197" s="2">
        <v>0</v>
      </c>
      <c r="AP197">
        <v>0</v>
      </c>
      <c r="AQ197">
        <v>0</v>
      </c>
      <c r="AR197" s="2">
        <v>0</v>
      </c>
      <c r="AS197" s="2">
        <v>0</v>
      </c>
      <c r="AT197" s="2">
        <v>3727</v>
      </c>
      <c r="AU197" s="2">
        <v>108907036</v>
      </c>
      <c r="AV197" s="2">
        <v>176774500</v>
      </c>
      <c r="AW197">
        <v>0</v>
      </c>
      <c r="AX197" s="2">
        <v>0</v>
      </c>
      <c r="AY197" s="2">
        <v>0</v>
      </c>
      <c r="AZ197">
        <v>20</v>
      </c>
      <c r="BA197" s="2">
        <v>768189</v>
      </c>
      <c r="BB197" s="2">
        <v>1458000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 s="2">
        <v>28743452</v>
      </c>
      <c r="BM197" s="2">
        <v>49540700</v>
      </c>
      <c r="BN197" s="2">
        <v>23179957</v>
      </c>
      <c r="BO197" s="2">
        <v>38163700</v>
      </c>
      <c r="BP197" s="2">
        <v>11224035</v>
      </c>
      <c r="BQ197" s="2">
        <v>19474000</v>
      </c>
      <c r="BR197" s="2">
        <v>45759592</v>
      </c>
      <c r="BS197" s="2">
        <v>69596100</v>
      </c>
      <c r="BT197" s="3">
        <v>44379</v>
      </c>
      <c r="BU197" s="3">
        <v>44374</v>
      </c>
      <c r="BV197" s="3">
        <v>44416</v>
      </c>
      <c r="BW197">
        <v>3727</v>
      </c>
      <c r="BX197">
        <v>3727</v>
      </c>
      <c r="BY197" t="s">
        <v>137</v>
      </c>
      <c r="BZ197">
        <v>0</v>
      </c>
      <c r="CA197" s="2">
        <v>0</v>
      </c>
      <c r="CB197" s="2">
        <v>0</v>
      </c>
    </row>
    <row r="198" spans="1:80" x14ac:dyDescent="0.25">
      <c r="A198" t="str">
        <f t="shared" si="13"/>
        <v>11039</v>
      </c>
      <c r="B198" t="s">
        <v>323</v>
      </c>
      <c r="C198" t="s">
        <v>96</v>
      </c>
      <c r="D198" t="s">
        <v>324</v>
      </c>
      <c r="E198" t="s">
        <v>89</v>
      </c>
      <c r="F198" t="s">
        <v>82</v>
      </c>
      <c r="G198" t="s">
        <v>83</v>
      </c>
      <c r="H198" t="s">
        <v>84</v>
      </c>
      <c r="I198" t="s">
        <v>135</v>
      </c>
      <c r="J198" t="s">
        <v>136</v>
      </c>
      <c r="K198" t="s">
        <v>137</v>
      </c>
      <c r="L198" t="s">
        <v>93</v>
      </c>
      <c r="M198">
        <f t="shared" si="14"/>
        <v>11172</v>
      </c>
      <c r="N198" t="s">
        <v>466</v>
      </c>
      <c r="O198" t="str">
        <f t="shared" si="12"/>
        <v>S039M7B</v>
      </c>
      <c r="P198">
        <v>15100000</v>
      </c>
      <c r="Q198">
        <v>700000</v>
      </c>
      <c r="R198">
        <f t="shared" si="15"/>
        <v>15800000</v>
      </c>
      <c r="S198" t="s">
        <v>138</v>
      </c>
      <c r="T198">
        <v>11172</v>
      </c>
      <c r="U198" s="2">
        <v>16632000</v>
      </c>
      <c r="V198" s="2">
        <v>21600000</v>
      </c>
      <c r="W198" s="2">
        <v>5612</v>
      </c>
      <c r="X198" s="2">
        <v>108817469</v>
      </c>
      <c r="Y198" s="2">
        <v>176244200</v>
      </c>
      <c r="Z198" s="2">
        <v>0</v>
      </c>
      <c r="AA198" s="2">
        <v>0</v>
      </c>
      <c r="AB198" s="2">
        <v>0</v>
      </c>
      <c r="AC198">
        <v>0</v>
      </c>
      <c r="AD198">
        <v>0</v>
      </c>
      <c r="AE198">
        <v>0</v>
      </c>
      <c r="AF198">
        <v>0</v>
      </c>
      <c r="AG198" s="2">
        <v>0</v>
      </c>
      <c r="AH198" s="2">
        <v>0</v>
      </c>
      <c r="AI198" s="2">
        <v>0</v>
      </c>
      <c r="AJ198">
        <v>0</v>
      </c>
      <c r="AK198" s="2">
        <v>0</v>
      </c>
      <c r="AL198" s="2">
        <v>0</v>
      </c>
      <c r="AM198">
        <v>0</v>
      </c>
      <c r="AN198" s="2">
        <v>0</v>
      </c>
      <c r="AO198" s="2">
        <v>0</v>
      </c>
      <c r="AP198">
        <v>0</v>
      </c>
      <c r="AQ198">
        <v>0</v>
      </c>
      <c r="AR198" s="2">
        <v>0</v>
      </c>
      <c r="AS198" s="2">
        <v>0</v>
      </c>
      <c r="AT198" s="2">
        <v>5612</v>
      </c>
      <c r="AU198" s="2">
        <v>108817469</v>
      </c>
      <c r="AV198" s="2">
        <v>176244200</v>
      </c>
      <c r="AW198">
        <v>0</v>
      </c>
      <c r="AX198" s="2">
        <v>0</v>
      </c>
      <c r="AY198" s="2">
        <v>0</v>
      </c>
      <c r="AZ198">
        <v>44</v>
      </c>
      <c r="BA198" s="2">
        <v>845464</v>
      </c>
      <c r="BB198" s="2">
        <v>1708000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 s="2">
        <v>18573453</v>
      </c>
      <c r="BM198" s="2">
        <v>32572500</v>
      </c>
      <c r="BN198" s="2">
        <v>36527046</v>
      </c>
      <c r="BO198" s="2">
        <v>63287900</v>
      </c>
      <c r="BP198" s="2">
        <v>12207016</v>
      </c>
      <c r="BQ198" s="2">
        <v>18657700</v>
      </c>
      <c r="BR198" s="2">
        <v>41509954</v>
      </c>
      <c r="BS198" s="2">
        <v>61726100</v>
      </c>
      <c r="BT198" s="3">
        <v>44379</v>
      </c>
      <c r="BU198" s="3">
        <v>44373</v>
      </c>
      <c r="BV198" s="3">
        <v>44416</v>
      </c>
      <c r="BW198">
        <v>5612</v>
      </c>
      <c r="BX198">
        <v>5612</v>
      </c>
      <c r="BY198" t="s">
        <v>137</v>
      </c>
      <c r="BZ198">
        <v>0</v>
      </c>
      <c r="CA198">
        <v>0</v>
      </c>
      <c r="CB198">
        <v>0</v>
      </c>
    </row>
    <row r="199" spans="1:80" x14ac:dyDescent="0.25">
      <c r="A199" t="str">
        <f t="shared" si="13"/>
        <v>11039</v>
      </c>
      <c r="B199" t="s">
        <v>323</v>
      </c>
      <c r="C199" t="s">
        <v>96</v>
      </c>
      <c r="D199" t="s">
        <v>324</v>
      </c>
      <c r="E199" t="s">
        <v>89</v>
      </c>
      <c r="F199" t="s">
        <v>82</v>
      </c>
      <c r="G199" t="s">
        <v>83</v>
      </c>
      <c r="H199" t="s">
        <v>84</v>
      </c>
      <c r="I199" t="s">
        <v>135</v>
      </c>
      <c r="J199" t="s">
        <v>136</v>
      </c>
      <c r="K199" t="s">
        <v>137</v>
      </c>
      <c r="L199" t="s">
        <v>93</v>
      </c>
      <c r="M199">
        <f t="shared" si="14"/>
        <v>11173</v>
      </c>
      <c r="N199" t="s">
        <v>467</v>
      </c>
      <c r="O199" t="str">
        <f t="shared" si="12"/>
        <v>S039M7C</v>
      </c>
      <c r="P199">
        <v>11400000</v>
      </c>
      <c r="Q199">
        <v>0</v>
      </c>
      <c r="R199">
        <f t="shared" si="15"/>
        <v>11400000</v>
      </c>
      <c r="S199" t="s">
        <v>138</v>
      </c>
      <c r="T199">
        <v>11173</v>
      </c>
      <c r="U199" s="2">
        <v>12580000</v>
      </c>
      <c r="V199" s="2">
        <v>14800000</v>
      </c>
      <c r="W199" s="2">
        <v>3256</v>
      </c>
      <c r="X199" s="2">
        <v>113965767</v>
      </c>
      <c r="Y199" s="2">
        <v>161522000</v>
      </c>
      <c r="Z199">
        <v>0</v>
      </c>
      <c r="AA199" s="2">
        <v>0</v>
      </c>
      <c r="AB199" s="2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s="2">
        <v>0</v>
      </c>
      <c r="AI199" s="2">
        <v>0</v>
      </c>
      <c r="AJ199">
        <v>0</v>
      </c>
      <c r="AK199">
        <v>0</v>
      </c>
      <c r="AL199">
        <v>0</v>
      </c>
      <c r="AM199">
        <v>0</v>
      </c>
      <c r="AN199" s="2">
        <v>0</v>
      </c>
      <c r="AO199" s="2">
        <v>0</v>
      </c>
      <c r="AP199">
        <v>0</v>
      </c>
      <c r="AQ199">
        <v>0</v>
      </c>
      <c r="AR199" s="2">
        <v>0</v>
      </c>
      <c r="AS199" s="2">
        <v>0</v>
      </c>
      <c r="AT199" s="2">
        <v>3256</v>
      </c>
      <c r="AU199" s="2">
        <v>113965767</v>
      </c>
      <c r="AV199" s="2">
        <v>161522000</v>
      </c>
      <c r="AW199">
        <v>0</v>
      </c>
      <c r="AX199" s="2">
        <v>0</v>
      </c>
      <c r="AY199" s="2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 s="2">
        <v>37150153</v>
      </c>
      <c r="BM199" s="2">
        <v>54238000</v>
      </c>
      <c r="BN199" s="2">
        <v>10369711</v>
      </c>
      <c r="BO199" s="2">
        <v>15028000</v>
      </c>
      <c r="BP199" s="2">
        <v>30047807</v>
      </c>
      <c r="BQ199" s="2">
        <v>42050000</v>
      </c>
      <c r="BR199" s="2">
        <v>36398096</v>
      </c>
      <c r="BS199" s="2">
        <v>50206000</v>
      </c>
      <c r="BT199" s="3">
        <v>44379</v>
      </c>
      <c r="BU199" s="3">
        <v>44373</v>
      </c>
      <c r="BV199" s="3">
        <v>44416</v>
      </c>
      <c r="BW199">
        <v>3256</v>
      </c>
      <c r="BX199">
        <v>3256</v>
      </c>
      <c r="BY199" t="s">
        <v>137</v>
      </c>
      <c r="BZ199">
        <v>0</v>
      </c>
      <c r="CA199">
        <v>0</v>
      </c>
      <c r="CB199">
        <v>0</v>
      </c>
    </row>
    <row r="200" spans="1:80" x14ac:dyDescent="0.25">
      <c r="A200" t="str">
        <f t="shared" si="13"/>
        <v>11039</v>
      </c>
      <c r="B200" t="s">
        <v>323</v>
      </c>
      <c r="C200" t="s">
        <v>96</v>
      </c>
      <c r="D200" t="s">
        <v>324</v>
      </c>
      <c r="E200" t="s">
        <v>89</v>
      </c>
      <c r="F200" t="s">
        <v>82</v>
      </c>
      <c r="G200" t="s">
        <v>83</v>
      </c>
      <c r="H200" t="s">
        <v>84</v>
      </c>
      <c r="I200" t="s">
        <v>135</v>
      </c>
      <c r="J200" t="s">
        <v>136</v>
      </c>
      <c r="K200" t="s">
        <v>137</v>
      </c>
      <c r="L200" t="s">
        <v>93</v>
      </c>
      <c r="M200">
        <f t="shared" si="14"/>
        <v>11281</v>
      </c>
      <c r="N200" t="s">
        <v>468</v>
      </c>
      <c r="O200" t="str">
        <f t="shared" si="12"/>
        <v>S039M8A</v>
      </c>
      <c r="P200">
        <v>57000000</v>
      </c>
      <c r="Q200">
        <v>0</v>
      </c>
      <c r="R200">
        <f t="shared" si="15"/>
        <v>57000000</v>
      </c>
      <c r="S200" t="s">
        <v>138</v>
      </c>
      <c r="T200">
        <v>11281</v>
      </c>
      <c r="U200" s="2">
        <v>62730000</v>
      </c>
      <c r="V200" s="2">
        <v>69700000</v>
      </c>
      <c r="W200" s="2">
        <v>68387</v>
      </c>
      <c r="X200" s="2">
        <v>768205243</v>
      </c>
      <c r="Y200" s="2">
        <v>1038192500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>
        <v>0</v>
      </c>
      <c r="AQ200">
        <v>0</v>
      </c>
      <c r="AR200" s="2">
        <v>0</v>
      </c>
      <c r="AS200" s="2">
        <v>0</v>
      </c>
      <c r="AT200" s="2">
        <v>68387</v>
      </c>
      <c r="AU200" s="2">
        <v>768205243</v>
      </c>
      <c r="AV200" s="2">
        <v>1038192500</v>
      </c>
      <c r="AW200">
        <v>0</v>
      </c>
      <c r="AX200" s="2">
        <v>0</v>
      </c>
      <c r="AY200" s="2">
        <v>0</v>
      </c>
      <c r="AZ200">
        <v>204</v>
      </c>
      <c r="BA200" s="2">
        <v>7768749</v>
      </c>
      <c r="BB200" s="2">
        <v>10091400</v>
      </c>
      <c r="BC200" s="2">
        <v>0</v>
      </c>
      <c r="BD200" s="2">
        <v>0</v>
      </c>
      <c r="BE200" s="2">
        <v>0</v>
      </c>
      <c r="BF200">
        <v>0</v>
      </c>
      <c r="BG200" s="2">
        <v>0</v>
      </c>
      <c r="BH200" s="2">
        <v>0</v>
      </c>
      <c r="BI200">
        <v>0</v>
      </c>
      <c r="BJ200" s="2">
        <v>0</v>
      </c>
      <c r="BK200" s="2">
        <v>0</v>
      </c>
      <c r="BL200" s="2">
        <v>95090916</v>
      </c>
      <c r="BM200" s="2">
        <v>130305000</v>
      </c>
      <c r="BN200" s="2">
        <v>124210652</v>
      </c>
      <c r="BO200" s="2">
        <v>165720000</v>
      </c>
      <c r="BP200" s="2">
        <v>85648692</v>
      </c>
      <c r="BQ200" s="2">
        <v>117563825</v>
      </c>
      <c r="BR200" s="2">
        <v>309122480</v>
      </c>
      <c r="BS200" s="2">
        <v>419894275</v>
      </c>
      <c r="BT200" s="3">
        <v>44398</v>
      </c>
      <c r="BU200" s="3">
        <v>44378</v>
      </c>
      <c r="BV200" s="3">
        <v>44416</v>
      </c>
      <c r="BW200">
        <v>68387</v>
      </c>
      <c r="BX200">
        <v>68387</v>
      </c>
      <c r="BY200" t="s">
        <v>137</v>
      </c>
      <c r="BZ200">
        <v>0</v>
      </c>
      <c r="CA200" s="2">
        <v>0</v>
      </c>
      <c r="CB200" s="2">
        <v>0</v>
      </c>
    </row>
    <row r="201" spans="1:80" x14ac:dyDescent="0.25">
      <c r="A201" t="str">
        <f t="shared" si="13"/>
        <v>11039</v>
      </c>
      <c r="B201" t="s">
        <v>323</v>
      </c>
      <c r="C201" t="s">
        <v>96</v>
      </c>
      <c r="D201" t="s">
        <v>324</v>
      </c>
      <c r="E201" t="s">
        <v>89</v>
      </c>
      <c r="F201" t="s">
        <v>82</v>
      </c>
      <c r="G201" t="s">
        <v>83</v>
      </c>
      <c r="H201" t="s">
        <v>84</v>
      </c>
      <c r="I201" t="s">
        <v>135</v>
      </c>
      <c r="J201" t="s">
        <v>136</v>
      </c>
      <c r="K201" t="s">
        <v>137</v>
      </c>
      <c r="L201" t="s">
        <v>93</v>
      </c>
      <c r="M201">
        <f t="shared" si="14"/>
        <v>11282</v>
      </c>
      <c r="N201" t="s">
        <v>469</v>
      </c>
      <c r="O201" t="str">
        <f t="shared" si="12"/>
        <v>S039M8B</v>
      </c>
      <c r="P201">
        <v>117300000</v>
      </c>
      <c r="Q201">
        <v>0</v>
      </c>
      <c r="R201">
        <f t="shared" si="15"/>
        <v>117300000</v>
      </c>
      <c r="S201" t="s">
        <v>138</v>
      </c>
      <c r="T201">
        <v>11282</v>
      </c>
      <c r="U201" s="2">
        <v>129060000</v>
      </c>
      <c r="V201" s="2">
        <v>143400000</v>
      </c>
      <c r="W201" s="2">
        <v>47876</v>
      </c>
      <c r="X201" s="2">
        <v>378688669</v>
      </c>
      <c r="Y201" s="2">
        <v>528864800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>
        <v>0</v>
      </c>
      <c r="AN201" s="2">
        <v>0</v>
      </c>
      <c r="AO201" s="2">
        <v>0</v>
      </c>
      <c r="AP201">
        <v>0</v>
      </c>
      <c r="AQ201">
        <v>0</v>
      </c>
      <c r="AR201" s="2">
        <v>0</v>
      </c>
      <c r="AS201" s="2">
        <v>0</v>
      </c>
      <c r="AT201" s="2">
        <v>47852</v>
      </c>
      <c r="AU201" s="2">
        <v>378561782</v>
      </c>
      <c r="AV201" s="2">
        <v>528684800</v>
      </c>
      <c r="AW201" s="2">
        <v>0</v>
      </c>
      <c r="AX201" s="2">
        <v>0</v>
      </c>
      <c r="AY201" s="2">
        <v>0</v>
      </c>
      <c r="AZ201" s="2">
        <v>1120</v>
      </c>
      <c r="BA201" s="2">
        <v>11861149</v>
      </c>
      <c r="BB201" s="2">
        <v>16240000</v>
      </c>
      <c r="BC201" s="2">
        <v>390</v>
      </c>
      <c r="BD201" s="2">
        <v>2812231</v>
      </c>
      <c r="BE201" s="2">
        <v>3787300</v>
      </c>
      <c r="BF201">
        <v>0</v>
      </c>
      <c r="BG201" s="2">
        <v>0</v>
      </c>
      <c r="BH201" s="2">
        <v>0</v>
      </c>
      <c r="BI201">
        <v>0</v>
      </c>
      <c r="BJ201" s="2">
        <v>0</v>
      </c>
      <c r="BK201" s="2">
        <v>0</v>
      </c>
      <c r="BL201" s="2">
        <v>219119001</v>
      </c>
      <c r="BM201" s="2">
        <v>298642450</v>
      </c>
      <c r="BN201" s="2">
        <v>38266660</v>
      </c>
      <c r="BO201" s="2">
        <v>50284400</v>
      </c>
      <c r="BP201" s="2">
        <v>73110702</v>
      </c>
      <c r="BQ201" s="2">
        <v>117899250</v>
      </c>
      <c r="BR201" s="2">
        <v>45649672</v>
      </c>
      <c r="BS201" s="2">
        <v>58325750</v>
      </c>
      <c r="BT201" s="3">
        <v>44398</v>
      </c>
      <c r="BU201" s="3">
        <v>44407</v>
      </c>
      <c r="BV201" s="3">
        <v>44416</v>
      </c>
      <c r="BW201">
        <v>47852</v>
      </c>
      <c r="BX201">
        <v>47852</v>
      </c>
      <c r="BY201" t="s">
        <v>137</v>
      </c>
      <c r="BZ201">
        <v>0</v>
      </c>
      <c r="CA201" s="2">
        <v>0</v>
      </c>
      <c r="CB201" s="2">
        <v>0</v>
      </c>
    </row>
    <row r="202" spans="1:80" x14ac:dyDescent="0.25">
      <c r="A202" t="str">
        <f t="shared" si="13"/>
        <v>11039</v>
      </c>
      <c r="B202" t="s">
        <v>323</v>
      </c>
      <c r="C202" t="s">
        <v>96</v>
      </c>
      <c r="D202" t="s">
        <v>324</v>
      </c>
      <c r="E202" t="s">
        <v>89</v>
      </c>
      <c r="F202" t="s">
        <v>82</v>
      </c>
      <c r="G202" t="s">
        <v>83</v>
      </c>
      <c r="H202" t="s">
        <v>84</v>
      </c>
      <c r="I202" t="s">
        <v>135</v>
      </c>
      <c r="J202" t="s">
        <v>136</v>
      </c>
      <c r="K202" t="s">
        <v>137</v>
      </c>
      <c r="L202" t="s">
        <v>93</v>
      </c>
      <c r="M202">
        <f t="shared" si="14"/>
        <v>11283</v>
      </c>
      <c r="N202" t="s">
        <v>470</v>
      </c>
      <c r="O202" t="str">
        <f t="shared" si="12"/>
        <v>S039M8C</v>
      </c>
      <c r="P202">
        <v>31500000</v>
      </c>
      <c r="Q202">
        <v>0</v>
      </c>
      <c r="R202">
        <f t="shared" si="15"/>
        <v>31500000</v>
      </c>
      <c r="S202" t="s">
        <v>138</v>
      </c>
      <c r="T202">
        <v>11283</v>
      </c>
      <c r="U202" s="2">
        <v>34689000</v>
      </c>
      <c r="V202" s="2">
        <v>37300000</v>
      </c>
      <c r="W202" s="2">
        <v>20349</v>
      </c>
      <c r="X202" s="2">
        <v>174016484</v>
      </c>
      <c r="Y202" s="2">
        <v>216347740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>
        <v>0</v>
      </c>
      <c r="AN202" s="2">
        <v>0</v>
      </c>
      <c r="AO202" s="2">
        <v>0</v>
      </c>
      <c r="AP202">
        <v>0</v>
      </c>
      <c r="AQ202">
        <v>0</v>
      </c>
      <c r="AR202" s="2">
        <v>0</v>
      </c>
      <c r="AS202" s="2">
        <v>0</v>
      </c>
      <c r="AT202" s="2">
        <v>20349</v>
      </c>
      <c r="AU202" s="2">
        <v>174016484</v>
      </c>
      <c r="AV202" s="2">
        <v>216347740</v>
      </c>
      <c r="AW202">
        <v>0</v>
      </c>
      <c r="AX202" s="2">
        <v>0</v>
      </c>
      <c r="AY202" s="2">
        <v>0</v>
      </c>
      <c r="AZ202">
        <v>20</v>
      </c>
      <c r="BA202" s="2">
        <v>128862</v>
      </c>
      <c r="BB202" s="2">
        <v>152000</v>
      </c>
      <c r="BC202" s="2">
        <v>876</v>
      </c>
      <c r="BD202" s="2">
        <v>2231472</v>
      </c>
      <c r="BE202" s="2">
        <v>3028800</v>
      </c>
      <c r="BF202">
        <v>0</v>
      </c>
      <c r="BG202">
        <v>0</v>
      </c>
      <c r="BH202">
        <v>0</v>
      </c>
      <c r="BI202">
        <v>0</v>
      </c>
      <c r="BJ202" s="2">
        <v>0</v>
      </c>
      <c r="BK202" s="2">
        <v>0</v>
      </c>
      <c r="BL202" s="2">
        <v>81312148</v>
      </c>
      <c r="BM202" s="2">
        <v>102443725</v>
      </c>
      <c r="BN202" s="2">
        <v>23100769</v>
      </c>
      <c r="BO202" s="2">
        <v>28871840</v>
      </c>
      <c r="BP202" s="2">
        <v>22348224</v>
      </c>
      <c r="BQ202" s="2">
        <v>26870550</v>
      </c>
      <c r="BR202" s="2">
        <v>47225943</v>
      </c>
      <c r="BS202" s="2">
        <v>58123825</v>
      </c>
      <c r="BT202" s="3">
        <v>44398</v>
      </c>
      <c r="BU202" s="3">
        <v>44377</v>
      </c>
      <c r="BV202" s="3">
        <v>44416</v>
      </c>
      <c r="BW202">
        <v>20349</v>
      </c>
      <c r="BX202">
        <v>20349</v>
      </c>
      <c r="BY202" t="s">
        <v>137</v>
      </c>
      <c r="BZ202">
        <v>0</v>
      </c>
      <c r="CA202" s="2">
        <v>0</v>
      </c>
      <c r="CB202" s="2">
        <v>0</v>
      </c>
    </row>
    <row r="203" spans="1:80" x14ac:dyDescent="0.25">
      <c r="A203" t="str">
        <f t="shared" si="13"/>
        <v>11039</v>
      </c>
      <c r="B203" t="s">
        <v>323</v>
      </c>
      <c r="C203" t="s">
        <v>80</v>
      </c>
      <c r="D203" t="s">
        <v>324</v>
      </c>
      <c r="E203" t="s">
        <v>81</v>
      </c>
      <c r="F203" t="s">
        <v>82</v>
      </c>
      <c r="G203" t="s">
        <v>83</v>
      </c>
      <c r="H203" t="s">
        <v>97</v>
      </c>
      <c r="I203" t="s">
        <v>102</v>
      </c>
      <c r="J203" t="s">
        <v>103</v>
      </c>
      <c r="K203" t="s">
        <v>104</v>
      </c>
      <c r="L203" t="s">
        <v>93</v>
      </c>
      <c r="M203">
        <f t="shared" si="14"/>
        <v>11384</v>
      </c>
      <c r="N203" t="s">
        <v>471</v>
      </c>
      <c r="O203" t="str">
        <f t="shared" si="12"/>
        <v>S039M8D</v>
      </c>
      <c r="P203">
        <v>37900000</v>
      </c>
      <c r="Q203">
        <v>200000</v>
      </c>
      <c r="R203">
        <f t="shared" si="15"/>
        <v>38100000</v>
      </c>
      <c r="S203" t="s">
        <v>138</v>
      </c>
      <c r="T203">
        <v>11384</v>
      </c>
      <c r="U203" s="2">
        <v>41650000</v>
      </c>
      <c r="V203" s="2">
        <v>42500000</v>
      </c>
      <c r="W203" s="2">
        <v>1447</v>
      </c>
      <c r="X203" s="2">
        <v>20125473</v>
      </c>
      <c r="Y203" s="2">
        <v>28211400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>
        <v>0</v>
      </c>
      <c r="AK203" s="2">
        <v>0</v>
      </c>
      <c r="AL203" s="2">
        <v>0</v>
      </c>
      <c r="AM203">
        <v>0</v>
      </c>
      <c r="AN203" s="2">
        <v>0</v>
      </c>
      <c r="AO203" s="2">
        <v>0</v>
      </c>
      <c r="AP203">
        <v>0</v>
      </c>
      <c r="AQ203">
        <v>0</v>
      </c>
      <c r="AR203" s="2">
        <v>0</v>
      </c>
      <c r="AS203" s="2">
        <v>0</v>
      </c>
      <c r="AT203" s="2">
        <v>1447</v>
      </c>
      <c r="AU203" s="2">
        <v>20125473</v>
      </c>
      <c r="AV203" s="2">
        <v>28211400</v>
      </c>
      <c r="AW203" s="2">
        <v>49</v>
      </c>
      <c r="AX203" s="2">
        <v>1387933</v>
      </c>
      <c r="AY203" s="2">
        <v>1840100</v>
      </c>
      <c r="AZ203">
        <v>0</v>
      </c>
      <c r="BA203">
        <v>0</v>
      </c>
      <c r="BB203">
        <v>0</v>
      </c>
      <c r="BC203">
        <v>0</v>
      </c>
      <c r="BD203" s="2">
        <v>0</v>
      </c>
      <c r="BE203" s="2">
        <v>0</v>
      </c>
      <c r="BF203">
        <v>0</v>
      </c>
      <c r="BG203" s="2">
        <v>0</v>
      </c>
      <c r="BH203" s="2">
        <v>0</v>
      </c>
      <c r="BI203">
        <v>0</v>
      </c>
      <c r="BJ203" s="2">
        <v>0</v>
      </c>
      <c r="BK203" s="2">
        <v>0</v>
      </c>
      <c r="BL203" s="2">
        <v>15544993</v>
      </c>
      <c r="BM203" s="2">
        <v>21761200</v>
      </c>
      <c r="BN203" s="2">
        <v>1767958</v>
      </c>
      <c r="BO203" s="2">
        <v>2513500</v>
      </c>
      <c r="BP203" s="2">
        <v>1921256</v>
      </c>
      <c r="BQ203" s="2">
        <v>2610600</v>
      </c>
      <c r="BR203" s="2">
        <v>891266</v>
      </c>
      <c r="BS203" s="2">
        <v>1326100</v>
      </c>
      <c r="BT203" s="3">
        <v>44398</v>
      </c>
      <c r="BU203" s="3">
        <v>44407</v>
      </c>
      <c r="BV203" s="3">
        <v>44416</v>
      </c>
      <c r="BW203">
        <v>1447</v>
      </c>
      <c r="BX203">
        <v>1447</v>
      </c>
      <c r="BY203" t="s">
        <v>137</v>
      </c>
      <c r="BZ203">
        <v>0</v>
      </c>
      <c r="CA203">
        <v>0</v>
      </c>
      <c r="CB203">
        <v>0</v>
      </c>
    </row>
    <row r="204" spans="1:80" x14ac:dyDescent="0.25">
      <c r="A204" t="str">
        <f t="shared" si="13"/>
        <v>11040</v>
      </c>
      <c r="B204" t="s">
        <v>325</v>
      </c>
      <c r="C204" t="s">
        <v>80</v>
      </c>
      <c r="D204" t="s">
        <v>326</v>
      </c>
      <c r="E204" t="s">
        <v>81</v>
      </c>
      <c r="F204" t="s">
        <v>82</v>
      </c>
      <c r="G204" t="s">
        <v>83</v>
      </c>
      <c r="H204" t="s">
        <v>97</v>
      </c>
      <c r="I204" t="s">
        <v>102</v>
      </c>
      <c r="J204" t="s">
        <v>103</v>
      </c>
      <c r="K204" t="s">
        <v>104</v>
      </c>
      <c r="L204" t="s">
        <v>93</v>
      </c>
      <c r="M204">
        <f t="shared" si="14"/>
        <v>11161</v>
      </c>
      <c r="N204" t="s">
        <v>463</v>
      </c>
      <c r="O204" t="str">
        <f t="shared" si="12"/>
        <v>S040M6A</v>
      </c>
      <c r="P204">
        <v>6200000</v>
      </c>
      <c r="Q204">
        <v>6300000</v>
      </c>
      <c r="R204">
        <f t="shared" si="15"/>
        <v>12500000</v>
      </c>
      <c r="S204" t="s">
        <v>139</v>
      </c>
      <c r="T204">
        <v>11161</v>
      </c>
      <c r="U204" s="2">
        <v>6790000</v>
      </c>
      <c r="V204" s="2">
        <v>9700000</v>
      </c>
      <c r="W204" s="2">
        <v>4685</v>
      </c>
      <c r="X204" s="2">
        <v>141666324</v>
      </c>
      <c r="Y204" s="2">
        <v>230221200</v>
      </c>
      <c r="Z204">
        <v>37</v>
      </c>
      <c r="AA204" s="2">
        <v>1096535</v>
      </c>
      <c r="AB204" s="2">
        <v>1581400</v>
      </c>
      <c r="AC204">
        <v>0</v>
      </c>
      <c r="AD204">
        <v>0</v>
      </c>
      <c r="AE204">
        <v>0</v>
      </c>
      <c r="AF204">
        <v>0</v>
      </c>
      <c r="AG204">
        <v>0</v>
      </c>
      <c r="AH204" s="2">
        <v>0</v>
      </c>
      <c r="AI204" s="2">
        <v>0</v>
      </c>
      <c r="AJ204">
        <v>0</v>
      </c>
      <c r="AK204" s="2">
        <v>0</v>
      </c>
      <c r="AL204" s="2">
        <v>0</v>
      </c>
      <c r="AM204">
        <v>1</v>
      </c>
      <c r="AN204" s="2">
        <v>15190</v>
      </c>
      <c r="AO204" s="2">
        <v>23500</v>
      </c>
      <c r="AP204">
        <v>0</v>
      </c>
      <c r="AQ204">
        <v>0</v>
      </c>
      <c r="AR204" s="2">
        <v>375210</v>
      </c>
      <c r="AS204" s="2">
        <v>131944</v>
      </c>
      <c r="AT204" s="2">
        <v>4663</v>
      </c>
      <c r="AU204" s="2">
        <v>141091180</v>
      </c>
      <c r="AV204" s="2">
        <v>229310600</v>
      </c>
      <c r="AW204">
        <v>0</v>
      </c>
      <c r="AX204" s="2">
        <v>0</v>
      </c>
      <c r="AY204" s="2">
        <v>0</v>
      </c>
      <c r="AZ204">
        <v>0</v>
      </c>
      <c r="BA204" s="2">
        <v>0</v>
      </c>
      <c r="BB204" s="2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2">
        <v>0</v>
      </c>
      <c r="BK204" s="2">
        <v>0</v>
      </c>
      <c r="BL204" s="2">
        <v>50705600</v>
      </c>
      <c r="BM204" s="2">
        <v>86060800</v>
      </c>
      <c r="BN204" s="2">
        <v>15547736</v>
      </c>
      <c r="BO204" s="2">
        <v>24982700</v>
      </c>
      <c r="BP204" s="2">
        <v>9160013</v>
      </c>
      <c r="BQ204" s="2">
        <v>15049900</v>
      </c>
      <c r="BR204" s="2">
        <v>62438517</v>
      </c>
      <c r="BS204" s="2">
        <v>97659800</v>
      </c>
      <c r="BT204" s="3">
        <v>44414</v>
      </c>
      <c r="BU204" s="3">
        <v>44400</v>
      </c>
      <c r="BV204" s="3">
        <v>44416</v>
      </c>
      <c r="BW204">
        <v>4663</v>
      </c>
      <c r="BX204">
        <v>4663</v>
      </c>
      <c r="BY204" t="s">
        <v>104</v>
      </c>
      <c r="BZ204">
        <v>0</v>
      </c>
      <c r="CA204" s="2">
        <v>0</v>
      </c>
      <c r="CB204" s="2">
        <v>0</v>
      </c>
    </row>
    <row r="205" spans="1:80" x14ac:dyDescent="0.25">
      <c r="A205" t="str">
        <f t="shared" si="13"/>
        <v>11040</v>
      </c>
      <c r="B205" t="s">
        <v>325</v>
      </c>
      <c r="C205" t="s">
        <v>80</v>
      </c>
      <c r="D205" t="s">
        <v>326</v>
      </c>
      <c r="E205" t="s">
        <v>81</v>
      </c>
      <c r="F205" t="s">
        <v>82</v>
      </c>
      <c r="G205" t="s">
        <v>83</v>
      </c>
      <c r="H205" t="s">
        <v>97</v>
      </c>
      <c r="I205" t="s">
        <v>102</v>
      </c>
      <c r="J205" t="s">
        <v>103</v>
      </c>
      <c r="K205" t="s">
        <v>104</v>
      </c>
      <c r="L205" t="s">
        <v>93</v>
      </c>
      <c r="M205">
        <f t="shared" si="14"/>
        <v>11162</v>
      </c>
      <c r="N205" t="s">
        <v>464</v>
      </c>
      <c r="O205" t="str">
        <f t="shared" si="12"/>
        <v>S040M6B</v>
      </c>
      <c r="P205">
        <v>3100000</v>
      </c>
      <c r="Q205">
        <v>2100000</v>
      </c>
      <c r="R205">
        <f t="shared" si="15"/>
        <v>5200000</v>
      </c>
      <c r="S205" t="s">
        <v>139</v>
      </c>
      <c r="T205">
        <v>11162</v>
      </c>
      <c r="U205" s="2">
        <v>3430000</v>
      </c>
      <c r="V205" s="2">
        <v>4900000</v>
      </c>
      <c r="W205" s="2">
        <v>9962</v>
      </c>
      <c r="X205" s="2">
        <v>148911302</v>
      </c>
      <c r="Y205" s="2">
        <v>222648727</v>
      </c>
      <c r="Z205" s="2">
        <v>56</v>
      </c>
      <c r="AA205" s="2">
        <v>845365</v>
      </c>
      <c r="AB205" s="2">
        <v>947300</v>
      </c>
      <c r="AC205">
        <v>0</v>
      </c>
      <c r="AD205">
        <v>0</v>
      </c>
      <c r="AE205">
        <v>0</v>
      </c>
      <c r="AF205">
        <v>0</v>
      </c>
      <c r="AG205" s="2">
        <v>0</v>
      </c>
      <c r="AH205" s="2">
        <v>0</v>
      </c>
      <c r="AI205" s="2">
        <v>0</v>
      </c>
      <c r="AJ205">
        <v>210</v>
      </c>
      <c r="AK205" s="2">
        <v>10051314</v>
      </c>
      <c r="AL205" s="2">
        <v>18270000</v>
      </c>
      <c r="AM205">
        <v>528</v>
      </c>
      <c r="AN205" s="2">
        <v>18165318</v>
      </c>
      <c r="AO205" s="2">
        <v>33248000</v>
      </c>
      <c r="AP205">
        <v>0</v>
      </c>
      <c r="AQ205">
        <v>0</v>
      </c>
      <c r="AR205" s="2">
        <v>17400</v>
      </c>
      <c r="AS205" s="2">
        <v>127070</v>
      </c>
      <c r="AT205" s="2">
        <v>9191</v>
      </c>
      <c r="AU205" s="2">
        <v>120170933</v>
      </c>
      <c r="AV205" s="2">
        <v>170463027</v>
      </c>
      <c r="AW205" s="2">
        <v>0</v>
      </c>
      <c r="AX205" s="2">
        <v>0</v>
      </c>
      <c r="AY205" s="2">
        <v>0</v>
      </c>
      <c r="AZ205">
        <v>62</v>
      </c>
      <c r="BA205" s="2">
        <v>881307</v>
      </c>
      <c r="BB205" s="2">
        <v>1397600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 s="2">
        <v>15522146</v>
      </c>
      <c r="BM205" s="2">
        <v>25224000</v>
      </c>
      <c r="BN205" s="2">
        <v>29630579</v>
      </c>
      <c r="BO205" s="2">
        <v>49616200</v>
      </c>
      <c r="BP205" s="2">
        <v>3202719</v>
      </c>
      <c r="BQ205" s="2">
        <v>4976900</v>
      </c>
      <c r="BR205" s="2">
        <v>63097443</v>
      </c>
      <c r="BS205" s="2">
        <v>75958927</v>
      </c>
      <c r="BT205" s="3">
        <v>44414</v>
      </c>
      <c r="BU205" s="3">
        <v>44410</v>
      </c>
      <c r="BV205" s="3">
        <v>44416</v>
      </c>
      <c r="BW205">
        <v>9191</v>
      </c>
      <c r="BX205">
        <v>9191</v>
      </c>
      <c r="BY205" t="s">
        <v>104</v>
      </c>
      <c r="BZ205">
        <v>0</v>
      </c>
      <c r="CA205" s="2">
        <v>0</v>
      </c>
      <c r="CB205" s="2">
        <v>0</v>
      </c>
    </row>
    <row r="206" spans="1:80" x14ac:dyDescent="0.25">
      <c r="A206" t="str">
        <f t="shared" si="13"/>
        <v>11040</v>
      </c>
      <c r="B206" t="s">
        <v>325</v>
      </c>
      <c r="C206" t="s">
        <v>80</v>
      </c>
      <c r="D206" t="s">
        <v>326</v>
      </c>
      <c r="E206" t="s">
        <v>81</v>
      </c>
      <c r="F206" t="s">
        <v>82</v>
      </c>
      <c r="G206" t="s">
        <v>83</v>
      </c>
      <c r="H206" t="s">
        <v>97</v>
      </c>
      <c r="I206" t="s">
        <v>102</v>
      </c>
      <c r="J206" t="s">
        <v>103</v>
      </c>
      <c r="K206" t="s">
        <v>104</v>
      </c>
      <c r="L206" t="s">
        <v>93</v>
      </c>
      <c r="M206">
        <f t="shared" si="14"/>
        <v>11171</v>
      </c>
      <c r="N206" t="s">
        <v>465</v>
      </c>
      <c r="O206" t="str">
        <f t="shared" si="12"/>
        <v>S040M7A</v>
      </c>
      <c r="P206">
        <v>14100000</v>
      </c>
      <c r="Q206">
        <v>4100000</v>
      </c>
      <c r="R206">
        <f t="shared" si="15"/>
        <v>18200000</v>
      </c>
      <c r="S206" t="s">
        <v>139</v>
      </c>
      <c r="T206">
        <v>11171</v>
      </c>
      <c r="U206" s="2">
        <v>15525000</v>
      </c>
      <c r="V206" s="2">
        <v>20700000</v>
      </c>
      <c r="W206" s="2">
        <v>4670</v>
      </c>
      <c r="X206" s="2">
        <v>132953479</v>
      </c>
      <c r="Y206" s="2">
        <v>217716400</v>
      </c>
      <c r="Z206" s="2">
        <v>46</v>
      </c>
      <c r="AA206" s="2">
        <v>1659090</v>
      </c>
      <c r="AB206" s="2">
        <v>2203500</v>
      </c>
      <c r="AC206">
        <v>0</v>
      </c>
      <c r="AD206">
        <v>0</v>
      </c>
      <c r="AE206">
        <v>0</v>
      </c>
      <c r="AF206">
        <v>0</v>
      </c>
      <c r="AG206" s="2">
        <v>0</v>
      </c>
      <c r="AH206" s="2">
        <v>0</v>
      </c>
      <c r="AI206" s="2">
        <v>0</v>
      </c>
      <c r="AJ206">
        <v>0</v>
      </c>
      <c r="AK206" s="2">
        <v>0</v>
      </c>
      <c r="AL206" s="2">
        <v>0</v>
      </c>
      <c r="AM206">
        <v>21</v>
      </c>
      <c r="AN206" s="2">
        <v>787435</v>
      </c>
      <c r="AO206" s="2">
        <v>1512000</v>
      </c>
      <c r="AP206">
        <v>0</v>
      </c>
      <c r="AQ206">
        <v>0</v>
      </c>
      <c r="AR206" s="2">
        <v>387500</v>
      </c>
      <c r="AS206" s="2">
        <v>333626</v>
      </c>
      <c r="AT206" s="2">
        <v>4649</v>
      </c>
      <c r="AU206" s="2">
        <v>132285112</v>
      </c>
      <c r="AV206" s="2">
        <v>216630900</v>
      </c>
      <c r="AW206">
        <v>0</v>
      </c>
      <c r="AX206" s="2">
        <v>0</v>
      </c>
      <c r="AY206" s="2">
        <v>0</v>
      </c>
      <c r="AZ206">
        <v>22</v>
      </c>
      <c r="BA206" s="2">
        <v>720761</v>
      </c>
      <c r="BB206" s="2">
        <v>1296000</v>
      </c>
      <c r="BC206">
        <v>0</v>
      </c>
      <c r="BD206">
        <v>0</v>
      </c>
      <c r="BE206">
        <v>0</v>
      </c>
      <c r="BF206">
        <v>0</v>
      </c>
      <c r="BG206" s="2">
        <v>0</v>
      </c>
      <c r="BH206" s="2">
        <v>0</v>
      </c>
      <c r="BI206">
        <v>0</v>
      </c>
      <c r="BJ206">
        <v>0</v>
      </c>
      <c r="BK206" s="2">
        <v>0</v>
      </c>
      <c r="BL206" s="2">
        <v>55724537</v>
      </c>
      <c r="BM206" s="2">
        <v>92853400</v>
      </c>
      <c r="BN206" s="2">
        <v>29695090</v>
      </c>
      <c r="BO206" s="2">
        <v>49615800</v>
      </c>
      <c r="BP206" s="2">
        <v>15295249</v>
      </c>
      <c r="BQ206" s="2">
        <v>20839000</v>
      </c>
      <c r="BR206" s="2">
        <v>25400858</v>
      </c>
      <c r="BS206" s="2">
        <v>42212700</v>
      </c>
      <c r="BT206" s="3">
        <v>44414</v>
      </c>
      <c r="BU206" s="3">
        <v>44412</v>
      </c>
      <c r="BV206" s="3">
        <v>44416</v>
      </c>
      <c r="BW206">
        <v>4649</v>
      </c>
      <c r="BX206">
        <v>4649</v>
      </c>
      <c r="BY206" t="s">
        <v>104</v>
      </c>
      <c r="BZ206">
        <v>27</v>
      </c>
      <c r="CA206" s="2">
        <v>838960</v>
      </c>
      <c r="CB206" s="2">
        <v>1617000</v>
      </c>
    </row>
    <row r="207" spans="1:80" x14ac:dyDescent="0.25">
      <c r="A207" t="str">
        <f t="shared" si="13"/>
        <v>11040</v>
      </c>
      <c r="B207" t="s">
        <v>325</v>
      </c>
      <c r="C207" t="s">
        <v>80</v>
      </c>
      <c r="D207" t="s">
        <v>326</v>
      </c>
      <c r="E207" t="s">
        <v>81</v>
      </c>
      <c r="F207" t="s">
        <v>82</v>
      </c>
      <c r="G207" t="s">
        <v>83</v>
      </c>
      <c r="H207" t="s">
        <v>97</v>
      </c>
      <c r="I207" t="s">
        <v>102</v>
      </c>
      <c r="J207" t="s">
        <v>103</v>
      </c>
      <c r="K207" t="s">
        <v>104</v>
      </c>
      <c r="L207" t="s">
        <v>93</v>
      </c>
      <c r="M207">
        <f t="shared" si="14"/>
        <v>11172</v>
      </c>
      <c r="N207" t="s">
        <v>466</v>
      </c>
      <c r="O207" t="str">
        <f t="shared" si="12"/>
        <v>S040M7B</v>
      </c>
      <c r="P207">
        <v>19800000</v>
      </c>
      <c r="Q207">
        <v>2600000</v>
      </c>
      <c r="R207">
        <f t="shared" si="15"/>
        <v>22400000</v>
      </c>
      <c r="S207" t="s">
        <v>139</v>
      </c>
      <c r="T207">
        <v>11172</v>
      </c>
      <c r="U207" s="2">
        <v>21791000</v>
      </c>
      <c r="V207" s="2">
        <v>28300000</v>
      </c>
      <c r="W207" s="2">
        <v>6273</v>
      </c>
      <c r="X207" s="2">
        <v>127367623</v>
      </c>
      <c r="Y207" s="2">
        <v>201133900</v>
      </c>
      <c r="Z207" s="2">
        <v>92</v>
      </c>
      <c r="AA207" s="2">
        <v>2746175</v>
      </c>
      <c r="AB207" s="2">
        <v>3294100</v>
      </c>
      <c r="AC207">
        <v>0</v>
      </c>
      <c r="AD207">
        <v>0</v>
      </c>
      <c r="AE207">
        <v>0</v>
      </c>
      <c r="AF207">
        <v>0</v>
      </c>
      <c r="AG207" s="2">
        <v>0</v>
      </c>
      <c r="AH207" s="2">
        <v>0</v>
      </c>
      <c r="AI207" s="2">
        <v>0</v>
      </c>
      <c r="AJ207">
        <v>0</v>
      </c>
      <c r="AK207" s="2">
        <v>0</v>
      </c>
      <c r="AL207" s="2">
        <v>0</v>
      </c>
      <c r="AM207">
        <v>68</v>
      </c>
      <c r="AN207" s="2">
        <v>1129551</v>
      </c>
      <c r="AO207" s="2">
        <v>1774000</v>
      </c>
      <c r="AP207">
        <v>0</v>
      </c>
      <c r="AQ207">
        <v>0</v>
      </c>
      <c r="AR207" s="2">
        <v>350305</v>
      </c>
      <c r="AS207" s="2">
        <v>577133</v>
      </c>
      <c r="AT207" s="2">
        <v>6336</v>
      </c>
      <c r="AU207" s="2">
        <v>128160671</v>
      </c>
      <c r="AV207" s="2">
        <v>202528600</v>
      </c>
      <c r="AW207">
        <v>0</v>
      </c>
      <c r="AX207" s="2">
        <v>0</v>
      </c>
      <c r="AY207" s="2">
        <v>0</v>
      </c>
      <c r="AZ207">
        <v>94</v>
      </c>
      <c r="BA207" s="2">
        <v>2243849</v>
      </c>
      <c r="BB207" s="2">
        <v>3588000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 s="2">
        <v>35008866</v>
      </c>
      <c r="BM207" s="2">
        <v>61026800</v>
      </c>
      <c r="BN207" s="2">
        <v>37013453</v>
      </c>
      <c r="BO207" s="2">
        <v>63844200</v>
      </c>
      <c r="BP207" s="2">
        <v>11316959</v>
      </c>
      <c r="BQ207" s="2">
        <v>17365500</v>
      </c>
      <c r="BR207" s="2">
        <v>40587889</v>
      </c>
      <c r="BS207" s="2">
        <v>53001100</v>
      </c>
      <c r="BT207" s="3">
        <v>44414</v>
      </c>
      <c r="BU207" s="3">
        <v>44411</v>
      </c>
      <c r="BV207" s="3">
        <v>44416</v>
      </c>
      <c r="BW207">
        <v>6336</v>
      </c>
      <c r="BX207">
        <v>6336</v>
      </c>
      <c r="BY207" t="s">
        <v>104</v>
      </c>
      <c r="BZ207">
        <v>189</v>
      </c>
      <c r="CA207" s="2">
        <v>3277754</v>
      </c>
      <c r="CB207" s="2">
        <v>5181000</v>
      </c>
    </row>
    <row r="208" spans="1:80" x14ac:dyDescent="0.25">
      <c r="A208" t="str">
        <f t="shared" si="13"/>
        <v>11040</v>
      </c>
      <c r="B208" t="s">
        <v>325</v>
      </c>
      <c r="C208" t="s">
        <v>80</v>
      </c>
      <c r="D208" t="s">
        <v>326</v>
      </c>
      <c r="E208" t="s">
        <v>81</v>
      </c>
      <c r="F208" t="s">
        <v>82</v>
      </c>
      <c r="G208" t="s">
        <v>83</v>
      </c>
      <c r="H208" t="s">
        <v>97</v>
      </c>
      <c r="I208" t="s">
        <v>102</v>
      </c>
      <c r="J208" t="s">
        <v>103</v>
      </c>
      <c r="K208" t="s">
        <v>104</v>
      </c>
      <c r="L208" t="s">
        <v>93</v>
      </c>
      <c r="M208">
        <f t="shared" si="14"/>
        <v>11173</v>
      </c>
      <c r="N208" t="s">
        <v>467</v>
      </c>
      <c r="O208" t="str">
        <f t="shared" si="12"/>
        <v>S040M7C</v>
      </c>
      <c r="P208">
        <v>15400000</v>
      </c>
      <c r="Q208">
        <v>200000</v>
      </c>
      <c r="R208">
        <f t="shared" si="15"/>
        <v>15600000</v>
      </c>
      <c r="S208" t="s">
        <v>139</v>
      </c>
      <c r="T208">
        <v>11173</v>
      </c>
      <c r="U208" s="2">
        <v>16915000</v>
      </c>
      <c r="V208" s="2">
        <v>19900000</v>
      </c>
      <c r="W208" s="2">
        <v>5254</v>
      </c>
      <c r="X208" s="2">
        <v>145656035</v>
      </c>
      <c r="Y208" s="2">
        <v>199762000</v>
      </c>
      <c r="Z208">
        <v>37</v>
      </c>
      <c r="AA208" s="2">
        <v>2154500</v>
      </c>
      <c r="AB208" s="2">
        <v>2472000</v>
      </c>
      <c r="AC208">
        <v>0</v>
      </c>
      <c r="AD208" s="2">
        <v>0</v>
      </c>
      <c r="AE208" s="2">
        <v>0</v>
      </c>
      <c r="AF208" s="2">
        <v>0</v>
      </c>
      <c r="AG208">
        <v>0</v>
      </c>
      <c r="AH208" s="2">
        <v>0</v>
      </c>
      <c r="AI208" s="2">
        <v>0</v>
      </c>
      <c r="AJ208">
        <v>0</v>
      </c>
      <c r="AK208" s="2">
        <v>0</v>
      </c>
      <c r="AL208" s="2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 s="2">
        <v>102050</v>
      </c>
      <c r="AS208" s="2">
        <v>275234</v>
      </c>
      <c r="AT208" s="2">
        <v>5231</v>
      </c>
      <c r="AU208" s="2">
        <v>144257028</v>
      </c>
      <c r="AV208" s="2">
        <v>197914000</v>
      </c>
      <c r="AW208">
        <v>0</v>
      </c>
      <c r="AX208" s="2">
        <v>0</v>
      </c>
      <c r="AY208" s="2">
        <v>0</v>
      </c>
      <c r="AZ208">
        <v>0</v>
      </c>
      <c r="BA208" s="2">
        <v>0</v>
      </c>
      <c r="BB208" s="2">
        <v>0</v>
      </c>
      <c r="BC208">
        <v>0</v>
      </c>
      <c r="BD208" s="2">
        <v>0</v>
      </c>
      <c r="BE208" s="2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 s="2">
        <v>0</v>
      </c>
      <c r="BL208" s="2">
        <v>44601038</v>
      </c>
      <c r="BM208" s="2">
        <v>63455500</v>
      </c>
      <c r="BN208" s="2">
        <v>25100971</v>
      </c>
      <c r="BO208" s="2">
        <v>35437500</v>
      </c>
      <c r="BP208" s="2">
        <v>21149420</v>
      </c>
      <c r="BQ208" s="2">
        <v>30109000</v>
      </c>
      <c r="BR208" s="2">
        <v>53405599</v>
      </c>
      <c r="BS208" s="2">
        <v>68912000</v>
      </c>
      <c r="BT208" s="3">
        <v>44414</v>
      </c>
      <c r="BU208" s="3">
        <v>44391</v>
      </c>
      <c r="BV208" s="3">
        <v>44416</v>
      </c>
      <c r="BW208">
        <v>5231</v>
      </c>
      <c r="BX208">
        <v>5231</v>
      </c>
      <c r="BY208" t="s">
        <v>104</v>
      </c>
      <c r="BZ208">
        <v>0</v>
      </c>
      <c r="CA208" s="2">
        <v>0</v>
      </c>
      <c r="CB208" s="2">
        <v>0</v>
      </c>
    </row>
    <row r="209" spans="1:80" x14ac:dyDescent="0.25">
      <c r="A209" t="str">
        <f t="shared" si="13"/>
        <v>11040</v>
      </c>
      <c r="B209" t="s">
        <v>325</v>
      </c>
      <c r="C209" t="s">
        <v>80</v>
      </c>
      <c r="D209" t="s">
        <v>326</v>
      </c>
      <c r="E209" t="s">
        <v>81</v>
      </c>
      <c r="F209" t="s">
        <v>82</v>
      </c>
      <c r="G209" t="s">
        <v>83</v>
      </c>
      <c r="H209" t="s">
        <v>97</v>
      </c>
      <c r="I209" t="s">
        <v>102</v>
      </c>
      <c r="J209" t="s">
        <v>103</v>
      </c>
      <c r="K209" t="s">
        <v>104</v>
      </c>
      <c r="L209" t="s">
        <v>93</v>
      </c>
      <c r="M209">
        <f t="shared" si="14"/>
        <v>11281</v>
      </c>
      <c r="N209" t="s">
        <v>468</v>
      </c>
      <c r="O209" t="str">
        <f t="shared" si="12"/>
        <v>S040M8A</v>
      </c>
      <c r="P209">
        <v>111600000</v>
      </c>
      <c r="Q209">
        <v>0</v>
      </c>
      <c r="R209">
        <f t="shared" si="15"/>
        <v>111600000</v>
      </c>
      <c r="S209" t="s">
        <v>139</v>
      </c>
      <c r="T209">
        <v>11281</v>
      </c>
      <c r="U209" s="2">
        <v>122760000</v>
      </c>
      <c r="V209" s="2">
        <v>136400000</v>
      </c>
      <c r="W209" s="2">
        <v>137012</v>
      </c>
      <c r="X209" s="2">
        <v>1064042274</v>
      </c>
      <c r="Y209" s="2">
        <v>1421387975</v>
      </c>
      <c r="Z209" s="2">
        <v>1968</v>
      </c>
      <c r="AA209" s="2">
        <v>21657026</v>
      </c>
      <c r="AB209" s="2">
        <v>25306000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>
        <v>0</v>
      </c>
      <c r="AK209" s="2">
        <v>0</v>
      </c>
      <c r="AL209" s="2">
        <v>0</v>
      </c>
      <c r="AM209">
        <v>691</v>
      </c>
      <c r="AN209" s="2">
        <v>10218216</v>
      </c>
      <c r="AO209" s="2">
        <v>14143000</v>
      </c>
      <c r="AP209">
        <v>0</v>
      </c>
      <c r="AQ209">
        <v>0</v>
      </c>
      <c r="AR209" s="2">
        <v>1363681</v>
      </c>
      <c r="AS209" s="2">
        <v>2499246</v>
      </c>
      <c r="AT209" s="2">
        <v>139059</v>
      </c>
      <c r="AU209" s="2">
        <v>1091257221</v>
      </c>
      <c r="AV209" s="2">
        <v>1457177125</v>
      </c>
      <c r="AW209">
        <v>0</v>
      </c>
      <c r="AX209" s="2">
        <v>0</v>
      </c>
      <c r="AY209" s="2">
        <v>0</v>
      </c>
      <c r="AZ209" s="2">
        <v>36</v>
      </c>
      <c r="BA209" s="2">
        <v>706211</v>
      </c>
      <c r="BB209" s="2">
        <v>919800</v>
      </c>
      <c r="BC209" s="2">
        <v>0</v>
      </c>
      <c r="BD209" s="2">
        <v>0</v>
      </c>
      <c r="BE209" s="2">
        <v>0</v>
      </c>
      <c r="BF209">
        <v>0</v>
      </c>
      <c r="BG209" s="2">
        <v>0</v>
      </c>
      <c r="BH209" s="2">
        <v>0</v>
      </c>
      <c r="BI209">
        <v>0</v>
      </c>
      <c r="BJ209" s="2">
        <v>0</v>
      </c>
      <c r="BK209" s="2">
        <v>0</v>
      </c>
      <c r="BL209" s="2">
        <v>815841354</v>
      </c>
      <c r="BM209" s="2">
        <v>1082181025</v>
      </c>
      <c r="BN209" s="2">
        <v>31569207</v>
      </c>
      <c r="BO209" s="2">
        <v>44573150</v>
      </c>
      <c r="BP209" s="2">
        <v>50728562</v>
      </c>
      <c r="BQ209" s="2">
        <v>68713650</v>
      </c>
      <c r="BR209" s="2">
        <v>170218397</v>
      </c>
      <c r="BS209" s="2">
        <v>231748350</v>
      </c>
      <c r="BT209" s="3">
        <v>44414</v>
      </c>
      <c r="BU209" s="3">
        <v>44412</v>
      </c>
      <c r="BV209" s="3">
        <v>44416</v>
      </c>
      <c r="BW209">
        <v>139059</v>
      </c>
      <c r="BX209">
        <v>139059</v>
      </c>
      <c r="BY209" t="s">
        <v>104</v>
      </c>
      <c r="BZ209" s="2">
        <v>3595</v>
      </c>
      <c r="CA209" s="2">
        <v>46125548</v>
      </c>
      <c r="CB209" s="2">
        <v>61378250</v>
      </c>
    </row>
    <row r="210" spans="1:80" x14ac:dyDescent="0.25">
      <c r="A210" t="str">
        <f t="shared" si="13"/>
        <v>11040</v>
      </c>
      <c r="B210" t="s">
        <v>325</v>
      </c>
      <c r="C210" t="s">
        <v>80</v>
      </c>
      <c r="D210" t="s">
        <v>326</v>
      </c>
      <c r="E210" t="s">
        <v>81</v>
      </c>
      <c r="F210" t="s">
        <v>82</v>
      </c>
      <c r="G210" t="s">
        <v>83</v>
      </c>
      <c r="H210" t="s">
        <v>97</v>
      </c>
      <c r="I210" t="s">
        <v>102</v>
      </c>
      <c r="J210" t="s">
        <v>103</v>
      </c>
      <c r="K210" t="s">
        <v>104</v>
      </c>
      <c r="L210" t="s">
        <v>93</v>
      </c>
      <c r="M210">
        <f t="shared" si="14"/>
        <v>11282</v>
      </c>
      <c r="N210" t="s">
        <v>469</v>
      </c>
      <c r="O210" t="str">
        <f t="shared" si="12"/>
        <v>S040M8B</v>
      </c>
      <c r="P210">
        <v>178500000</v>
      </c>
      <c r="Q210">
        <v>0</v>
      </c>
      <c r="R210">
        <f t="shared" si="15"/>
        <v>178500000</v>
      </c>
      <c r="S210" t="s">
        <v>139</v>
      </c>
      <c r="T210">
        <v>11282</v>
      </c>
      <c r="U210" s="2">
        <v>196380000</v>
      </c>
      <c r="V210" s="2">
        <v>218200000</v>
      </c>
      <c r="W210" s="2">
        <v>84963</v>
      </c>
      <c r="X210" s="2">
        <v>671170241</v>
      </c>
      <c r="Y210" s="2">
        <v>854684850</v>
      </c>
      <c r="Z210" s="2">
        <v>4300</v>
      </c>
      <c r="AA210" s="2">
        <v>23908539</v>
      </c>
      <c r="AB210" s="2">
        <v>27845350</v>
      </c>
      <c r="AC210" s="2">
        <v>0</v>
      </c>
      <c r="AD210" s="2">
        <v>0</v>
      </c>
      <c r="AE210" s="2">
        <v>0</v>
      </c>
      <c r="AF210" s="2">
        <v>0</v>
      </c>
      <c r="AG210" s="2">
        <v>404</v>
      </c>
      <c r="AH210" s="2">
        <v>8964739</v>
      </c>
      <c r="AI210" s="2">
        <v>10792200</v>
      </c>
      <c r="AJ210" s="2">
        <v>935</v>
      </c>
      <c r="AK210" s="2">
        <v>3549845</v>
      </c>
      <c r="AL210" s="2">
        <v>4883000</v>
      </c>
      <c r="AM210">
        <v>9</v>
      </c>
      <c r="AN210" s="2">
        <v>51471</v>
      </c>
      <c r="AO210" s="2">
        <v>66600</v>
      </c>
      <c r="AP210">
        <v>0</v>
      </c>
      <c r="AQ210">
        <v>0</v>
      </c>
      <c r="AR210" s="2">
        <v>1500121</v>
      </c>
      <c r="AS210" s="2">
        <v>834771</v>
      </c>
      <c r="AT210" s="2">
        <v>81581</v>
      </c>
      <c r="AU210" s="2">
        <v>663412222</v>
      </c>
      <c r="AV210" s="2">
        <v>843455900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842</v>
      </c>
      <c r="BD210" s="2">
        <v>2872559</v>
      </c>
      <c r="BE210" s="2">
        <v>4367000</v>
      </c>
      <c r="BF210">
        <v>0</v>
      </c>
      <c r="BG210" s="2">
        <v>0</v>
      </c>
      <c r="BH210" s="2">
        <v>0</v>
      </c>
      <c r="BI210">
        <v>0</v>
      </c>
      <c r="BJ210" s="2">
        <v>225892</v>
      </c>
      <c r="BK210" s="2">
        <v>937800</v>
      </c>
      <c r="BL210" s="2">
        <v>488571102</v>
      </c>
      <c r="BM210" s="2">
        <v>609732850</v>
      </c>
      <c r="BN210" s="2">
        <v>72898778</v>
      </c>
      <c r="BO210" s="2">
        <v>97622750</v>
      </c>
      <c r="BP210" s="2">
        <v>36575213</v>
      </c>
      <c r="BQ210" s="2">
        <v>49966750</v>
      </c>
      <c r="BR210" s="2">
        <v>38482988</v>
      </c>
      <c r="BS210" s="2">
        <v>50928800</v>
      </c>
      <c r="BT210" s="3">
        <v>44414</v>
      </c>
      <c r="BU210" s="3">
        <v>44412</v>
      </c>
      <c r="BV210" s="3">
        <v>44416</v>
      </c>
      <c r="BW210">
        <v>81581</v>
      </c>
      <c r="BX210">
        <v>81581</v>
      </c>
      <c r="BY210" t="s">
        <v>104</v>
      </c>
      <c r="BZ210" s="2">
        <v>0</v>
      </c>
      <c r="CA210" s="2">
        <v>0</v>
      </c>
      <c r="CB210" s="2">
        <v>0</v>
      </c>
    </row>
    <row r="211" spans="1:80" x14ac:dyDescent="0.25">
      <c r="A211" t="str">
        <f t="shared" si="13"/>
        <v>11040</v>
      </c>
      <c r="B211" t="s">
        <v>325</v>
      </c>
      <c r="C211" t="s">
        <v>80</v>
      </c>
      <c r="D211" t="s">
        <v>326</v>
      </c>
      <c r="E211" t="s">
        <v>81</v>
      </c>
      <c r="F211" t="s">
        <v>82</v>
      </c>
      <c r="G211" t="s">
        <v>83</v>
      </c>
      <c r="H211" t="s">
        <v>97</v>
      </c>
      <c r="I211" t="s">
        <v>102</v>
      </c>
      <c r="J211" t="s">
        <v>103</v>
      </c>
      <c r="K211" t="s">
        <v>104</v>
      </c>
      <c r="L211" t="s">
        <v>93</v>
      </c>
      <c r="M211">
        <f t="shared" si="14"/>
        <v>11283</v>
      </c>
      <c r="N211" t="s">
        <v>470</v>
      </c>
      <c r="O211" t="str">
        <f t="shared" si="12"/>
        <v>S040M8C</v>
      </c>
      <c r="P211">
        <v>52800000</v>
      </c>
      <c r="Q211">
        <v>0</v>
      </c>
      <c r="R211">
        <f t="shared" si="15"/>
        <v>52800000</v>
      </c>
      <c r="S211" t="s">
        <v>139</v>
      </c>
      <c r="T211">
        <v>11283</v>
      </c>
      <c r="U211" s="2">
        <v>58125000</v>
      </c>
      <c r="V211" s="2">
        <v>62500000</v>
      </c>
      <c r="W211" s="2">
        <v>33407</v>
      </c>
      <c r="X211" s="2">
        <v>328627834</v>
      </c>
      <c r="Y211" s="2">
        <v>408796600</v>
      </c>
      <c r="Z211" s="2">
        <v>1389</v>
      </c>
      <c r="AA211" s="2">
        <v>10992007</v>
      </c>
      <c r="AB211" s="2">
        <v>12253225</v>
      </c>
      <c r="AC211" s="2">
        <v>0</v>
      </c>
      <c r="AD211" s="2">
        <v>0</v>
      </c>
      <c r="AE211" s="2">
        <v>0</v>
      </c>
      <c r="AF211" s="2">
        <v>0</v>
      </c>
      <c r="AG211" s="2">
        <v>170</v>
      </c>
      <c r="AH211" s="2">
        <v>2077688</v>
      </c>
      <c r="AI211" s="2">
        <v>2601000</v>
      </c>
      <c r="AJ211" s="2">
        <v>22</v>
      </c>
      <c r="AK211" s="2">
        <v>474374</v>
      </c>
      <c r="AL211" s="2">
        <v>482000</v>
      </c>
      <c r="AM211">
        <v>44</v>
      </c>
      <c r="AN211" s="2">
        <v>1706900</v>
      </c>
      <c r="AO211" s="2">
        <v>1997450</v>
      </c>
      <c r="AP211">
        <v>0</v>
      </c>
      <c r="AQ211">
        <v>0</v>
      </c>
      <c r="AR211" s="2">
        <v>158818</v>
      </c>
      <c r="AS211" s="2">
        <v>1337199</v>
      </c>
      <c r="AT211" s="2">
        <v>32732</v>
      </c>
      <c r="AU211" s="2">
        <v>323423802</v>
      </c>
      <c r="AV211" s="2">
        <v>402258900</v>
      </c>
      <c r="AW211" s="2">
        <v>0</v>
      </c>
      <c r="AX211" s="2">
        <v>0</v>
      </c>
      <c r="AY211" s="2">
        <v>0</v>
      </c>
      <c r="AZ211">
        <v>80</v>
      </c>
      <c r="BA211" s="2">
        <v>846979</v>
      </c>
      <c r="BB211" s="2">
        <v>994000</v>
      </c>
      <c r="BC211" s="2">
        <v>270</v>
      </c>
      <c r="BD211" s="2">
        <v>1321933</v>
      </c>
      <c r="BE211" s="2">
        <v>2295000</v>
      </c>
      <c r="BF211">
        <v>0</v>
      </c>
      <c r="BG211" s="2">
        <v>0</v>
      </c>
      <c r="BH211" s="2">
        <v>0</v>
      </c>
      <c r="BI211">
        <v>0</v>
      </c>
      <c r="BJ211" s="2">
        <v>-5012</v>
      </c>
      <c r="BK211" s="2">
        <v>84500</v>
      </c>
      <c r="BL211" s="2">
        <v>224968199</v>
      </c>
      <c r="BM211" s="2">
        <v>276553610</v>
      </c>
      <c r="BN211" s="2">
        <v>24600084</v>
      </c>
      <c r="BO211" s="2">
        <v>30817750</v>
      </c>
      <c r="BP211" s="2">
        <v>26455595</v>
      </c>
      <c r="BQ211" s="2">
        <v>33650650</v>
      </c>
      <c r="BR211" s="2">
        <v>42493810</v>
      </c>
      <c r="BS211" s="2">
        <v>55202840</v>
      </c>
      <c r="BT211" s="3">
        <v>44414</v>
      </c>
      <c r="BU211" s="3">
        <v>44414</v>
      </c>
      <c r="BV211" s="3">
        <v>44416</v>
      </c>
      <c r="BW211">
        <v>32732</v>
      </c>
      <c r="BX211">
        <v>32732</v>
      </c>
      <c r="BY211" t="s">
        <v>104</v>
      </c>
      <c r="BZ211" s="2">
        <v>10</v>
      </c>
      <c r="CA211" s="2">
        <v>311967</v>
      </c>
      <c r="CB211" s="2">
        <v>381600</v>
      </c>
    </row>
    <row r="212" spans="1:80" x14ac:dyDescent="0.25">
      <c r="A212" t="str">
        <f t="shared" si="13"/>
        <v>11040</v>
      </c>
      <c r="B212" t="s">
        <v>325</v>
      </c>
      <c r="C212" t="s">
        <v>80</v>
      </c>
      <c r="D212" t="s">
        <v>326</v>
      </c>
      <c r="E212" t="s">
        <v>89</v>
      </c>
      <c r="F212" t="s">
        <v>82</v>
      </c>
      <c r="G212" t="s">
        <v>140</v>
      </c>
      <c r="H212" t="s">
        <v>141</v>
      </c>
      <c r="I212" t="s">
        <v>142</v>
      </c>
      <c r="J212" t="s">
        <v>103</v>
      </c>
      <c r="K212" t="s">
        <v>86</v>
      </c>
      <c r="L212" t="s">
        <v>93</v>
      </c>
      <c r="M212">
        <f t="shared" si="14"/>
        <v>11384</v>
      </c>
      <c r="N212" t="s">
        <v>471</v>
      </c>
      <c r="O212" t="str">
        <f t="shared" si="12"/>
        <v>S040M8D</v>
      </c>
      <c r="P212">
        <v>92300000</v>
      </c>
      <c r="Q212">
        <v>1100000</v>
      </c>
      <c r="R212">
        <f t="shared" si="15"/>
        <v>93400000</v>
      </c>
      <c r="S212" t="s">
        <v>139</v>
      </c>
      <c r="T212">
        <v>11384</v>
      </c>
      <c r="U212" s="2">
        <v>101528000</v>
      </c>
      <c r="V212" s="2">
        <v>103600000</v>
      </c>
      <c r="W212" s="2">
        <v>7515</v>
      </c>
      <c r="X212" s="2">
        <v>105696924</v>
      </c>
      <c r="Y212" s="2">
        <v>140072850</v>
      </c>
      <c r="Z212" s="2">
        <v>473</v>
      </c>
      <c r="AA212" s="2">
        <v>11794249</v>
      </c>
      <c r="AB212" s="2">
        <v>12416400</v>
      </c>
      <c r="AC212" s="2">
        <v>150</v>
      </c>
      <c r="AD212" s="2">
        <v>1043181</v>
      </c>
      <c r="AE212" s="2">
        <v>1350000</v>
      </c>
      <c r="AF212" s="2">
        <v>1227273</v>
      </c>
      <c r="AG212" s="2">
        <v>124</v>
      </c>
      <c r="AH212" s="2">
        <v>3939950</v>
      </c>
      <c r="AI212" s="2">
        <v>4400200</v>
      </c>
      <c r="AJ212">
        <v>0</v>
      </c>
      <c r="AK212" s="2">
        <v>0</v>
      </c>
      <c r="AL212" s="2">
        <v>0</v>
      </c>
      <c r="AM212">
        <v>0</v>
      </c>
      <c r="AN212" s="2">
        <v>0</v>
      </c>
      <c r="AO212" s="2">
        <v>0</v>
      </c>
      <c r="AP212">
        <v>0</v>
      </c>
      <c r="AQ212">
        <v>0</v>
      </c>
      <c r="AR212" s="2">
        <v>356869</v>
      </c>
      <c r="AS212" s="2">
        <v>737670</v>
      </c>
      <c r="AT212" s="2">
        <v>7529</v>
      </c>
      <c r="AU212" s="2">
        <v>102375472</v>
      </c>
      <c r="AV212" s="2">
        <v>135951850</v>
      </c>
      <c r="AW212" s="2">
        <v>0</v>
      </c>
      <c r="AX212" s="2">
        <v>0</v>
      </c>
      <c r="AY212" s="2">
        <v>0</v>
      </c>
      <c r="AZ212">
        <v>0</v>
      </c>
      <c r="BA212" s="2">
        <v>0</v>
      </c>
      <c r="BB212" s="2">
        <v>0</v>
      </c>
      <c r="BC212" s="2">
        <v>874</v>
      </c>
      <c r="BD212" s="2">
        <v>8259463</v>
      </c>
      <c r="BE212" s="2">
        <v>11512000</v>
      </c>
      <c r="BF212">
        <v>12</v>
      </c>
      <c r="BG212" s="2">
        <v>252571</v>
      </c>
      <c r="BH212" s="2">
        <v>130000</v>
      </c>
      <c r="BI212">
        <v>1</v>
      </c>
      <c r="BJ212" s="2">
        <v>-9187</v>
      </c>
      <c r="BK212" s="2">
        <v>905900</v>
      </c>
      <c r="BL212" s="2">
        <v>92118803</v>
      </c>
      <c r="BM212" s="2">
        <v>121452800</v>
      </c>
      <c r="BN212" s="2">
        <v>4797488</v>
      </c>
      <c r="BO212" s="2">
        <v>6701900</v>
      </c>
      <c r="BP212" s="2">
        <v>1060132</v>
      </c>
      <c r="BQ212" s="2">
        <v>1628050</v>
      </c>
      <c r="BR212" s="2">
        <v>1945867</v>
      </c>
      <c r="BS212" s="2">
        <v>2767400</v>
      </c>
      <c r="BT212" s="3">
        <v>44414</v>
      </c>
      <c r="BU212" s="3">
        <v>44413</v>
      </c>
      <c r="BV212" s="3">
        <v>44416</v>
      </c>
      <c r="BW212">
        <v>7529</v>
      </c>
      <c r="BX212">
        <v>7531</v>
      </c>
      <c r="BY212" t="s">
        <v>104</v>
      </c>
      <c r="BZ212" s="2">
        <v>58</v>
      </c>
      <c r="CA212" s="2">
        <v>403363</v>
      </c>
      <c r="CB212" s="2">
        <v>522000</v>
      </c>
    </row>
    <row r="213" spans="1:80" x14ac:dyDescent="0.25">
      <c r="A213" t="str">
        <f t="shared" si="13"/>
        <v>11041</v>
      </c>
      <c r="B213" t="s">
        <v>327</v>
      </c>
      <c r="C213" t="s">
        <v>80</v>
      </c>
      <c r="D213" t="s">
        <v>328</v>
      </c>
      <c r="E213" t="s">
        <v>89</v>
      </c>
      <c r="F213" t="s">
        <v>82</v>
      </c>
      <c r="G213" t="s">
        <v>140</v>
      </c>
      <c r="H213" t="s">
        <v>141</v>
      </c>
      <c r="I213" t="s">
        <v>142</v>
      </c>
      <c r="J213" t="s">
        <v>103</v>
      </c>
      <c r="K213" t="s">
        <v>86</v>
      </c>
      <c r="L213" t="s">
        <v>93</v>
      </c>
      <c r="M213">
        <f t="shared" si="14"/>
        <v>11161</v>
      </c>
      <c r="N213" t="s">
        <v>463</v>
      </c>
      <c r="O213" t="str">
        <f t="shared" si="12"/>
        <v>O041M6A</v>
      </c>
      <c r="P213">
        <v>17900000</v>
      </c>
      <c r="Q213">
        <v>2200000</v>
      </c>
      <c r="R213">
        <f t="shared" si="15"/>
        <v>20100000</v>
      </c>
      <c r="S213" t="s">
        <v>143</v>
      </c>
      <c r="T213">
        <v>11161</v>
      </c>
      <c r="U213" s="2">
        <v>19670000</v>
      </c>
      <c r="V213" s="2">
        <v>28100000</v>
      </c>
      <c r="W213" s="2">
        <v>3593</v>
      </c>
      <c r="X213" s="2">
        <v>144262004</v>
      </c>
      <c r="Y213" s="2">
        <v>261023000</v>
      </c>
      <c r="Z213" s="2">
        <v>70</v>
      </c>
      <c r="AA213" s="2">
        <v>2839209</v>
      </c>
      <c r="AB213" s="2">
        <v>4410300</v>
      </c>
      <c r="AC213">
        <v>0</v>
      </c>
      <c r="AD213">
        <v>0</v>
      </c>
      <c r="AE213">
        <v>0</v>
      </c>
      <c r="AF213">
        <v>0</v>
      </c>
      <c r="AG213" s="2">
        <v>0</v>
      </c>
      <c r="AH213" s="2">
        <v>0</v>
      </c>
      <c r="AI213" s="2">
        <v>0</v>
      </c>
      <c r="AJ213">
        <v>0</v>
      </c>
      <c r="AK213">
        <v>0</v>
      </c>
      <c r="AL213">
        <v>0</v>
      </c>
      <c r="AM213">
        <v>0</v>
      </c>
      <c r="AN213" s="2">
        <v>0</v>
      </c>
      <c r="AO213" s="2">
        <v>0</v>
      </c>
      <c r="AP213">
        <v>0</v>
      </c>
      <c r="AQ213">
        <v>0</v>
      </c>
      <c r="AR213" s="2">
        <v>1287170</v>
      </c>
      <c r="AS213" s="2">
        <v>612957</v>
      </c>
      <c r="AT213" s="2">
        <v>3550</v>
      </c>
      <c r="AU213" s="2">
        <v>142918139</v>
      </c>
      <c r="AV213" s="2">
        <v>258327700</v>
      </c>
      <c r="AW213">
        <v>0</v>
      </c>
      <c r="AX213" s="2">
        <v>0</v>
      </c>
      <c r="AY213" s="2">
        <v>0</v>
      </c>
      <c r="AZ213">
        <v>0</v>
      </c>
      <c r="BA213" s="2">
        <v>0</v>
      </c>
      <c r="BB213" s="2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2">
        <v>0</v>
      </c>
      <c r="BK213" s="2">
        <v>0</v>
      </c>
      <c r="BL213" s="2">
        <v>65394097</v>
      </c>
      <c r="BM213" s="2">
        <v>121376200</v>
      </c>
      <c r="BN213" s="2">
        <v>41702340</v>
      </c>
      <c r="BO213" s="2">
        <v>69145600</v>
      </c>
      <c r="BP213" s="2">
        <v>10171650</v>
      </c>
      <c r="BQ213" s="2">
        <v>18442800</v>
      </c>
      <c r="BR213" s="2">
        <v>25650052</v>
      </c>
      <c r="BS213" s="2">
        <v>49363100</v>
      </c>
      <c r="BT213" s="3">
        <v>44414</v>
      </c>
      <c r="BU213" s="3">
        <v>44402</v>
      </c>
      <c r="BV213" s="3">
        <v>44416</v>
      </c>
      <c r="BW213">
        <v>3550</v>
      </c>
      <c r="BX213">
        <v>3550</v>
      </c>
      <c r="BY213" t="s">
        <v>86</v>
      </c>
      <c r="BZ213">
        <v>0</v>
      </c>
      <c r="CA213" s="2">
        <v>0</v>
      </c>
      <c r="CB213" s="2">
        <v>0</v>
      </c>
    </row>
    <row r="214" spans="1:80" x14ac:dyDescent="0.25">
      <c r="A214" t="str">
        <f t="shared" si="13"/>
        <v>11041</v>
      </c>
      <c r="B214" t="s">
        <v>327</v>
      </c>
      <c r="C214" t="s">
        <v>80</v>
      </c>
      <c r="D214" t="s">
        <v>328</v>
      </c>
      <c r="E214" t="s">
        <v>89</v>
      </c>
      <c r="F214" t="s">
        <v>82</v>
      </c>
      <c r="G214" t="s">
        <v>140</v>
      </c>
      <c r="H214" t="s">
        <v>141</v>
      </c>
      <c r="I214" t="s">
        <v>142</v>
      </c>
      <c r="J214" t="s">
        <v>103</v>
      </c>
      <c r="K214" t="s">
        <v>86</v>
      </c>
      <c r="L214" t="s">
        <v>93</v>
      </c>
      <c r="M214">
        <f t="shared" si="14"/>
        <v>11162</v>
      </c>
      <c r="N214" t="s">
        <v>464</v>
      </c>
      <c r="O214" t="str">
        <f t="shared" si="12"/>
        <v>O041M6B</v>
      </c>
      <c r="P214">
        <v>3900000</v>
      </c>
      <c r="Q214">
        <v>200000</v>
      </c>
      <c r="R214">
        <f t="shared" si="15"/>
        <v>4100000</v>
      </c>
      <c r="S214" t="s">
        <v>143</v>
      </c>
      <c r="T214">
        <v>11162</v>
      </c>
      <c r="U214" s="2">
        <v>4270000</v>
      </c>
      <c r="V214" s="2">
        <v>6100000</v>
      </c>
      <c r="W214" s="2">
        <v>3793</v>
      </c>
      <c r="X214" s="2">
        <v>62144001</v>
      </c>
      <c r="Y214" s="2">
        <v>104248000</v>
      </c>
      <c r="Z214">
        <v>55</v>
      </c>
      <c r="AA214" s="2">
        <v>1849115</v>
      </c>
      <c r="AB214" s="2">
        <v>2133000</v>
      </c>
      <c r="AC214">
        <v>0</v>
      </c>
      <c r="AD214">
        <v>0</v>
      </c>
      <c r="AE214">
        <v>0</v>
      </c>
      <c r="AF214">
        <v>0</v>
      </c>
      <c r="AG214" s="2">
        <v>0</v>
      </c>
      <c r="AH214" s="2">
        <v>0</v>
      </c>
      <c r="AI214" s="2">
        <v>0</v>
      </c>
      <c r="AJ214">
        <v>0</v>
      </c>
      <c r="AK214">
        <v>0</v>
      </c>
      <c r="AL214">
        <v>0</v>
      </c>
      <c r="AM214">
        <v>0</v>
      </c>
      <c r="AN214" s="2">
        <v>0</v>
      </c>
      <c r="AO214" s="2">
        <v>0</v>
      </c>
      <c r="AP214">
        <v>0</v>
      </c>
      <c r="AQ214">
        <v>0</v>
      </c>
      <c r="AR214" s="2">
        <v>98970</v>
      </c>
      <c r="AS214" s="2">
        <v>656291</v>
      </c>
      <c r="AT214" s="2">
        <v>3758</v>
      </c>
      <c r="AU214" s="2">
        <v>61374373</v>
      </c>
      <c r="AV214" s="2">
        <v>102823400</v>
      </c>
      <c r="AW214">
        <v>0</v>
      </c>
      <c r="AX214" s="2">
        <v>0</v>
      </c>
      <c r="AY214" s="2">
        <v>0</v>
      </c>
      <c r="AZ214">
        <v>0</v>
      </c>
      <c r="BA214" s="2">
        <v>0</v>
      </c>
      <c r="BB214" s="2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 s="2">
        <v>5656860</v>
      </c>
      <c r="BM214" s="2">
        <v>7477000</v>
      </c>
      <c r="BN214" s="2">
        <v>31234216</v>
      </c>
      <c r="BO214" s="2">
        <v>60221400</v>
      </c>
      <c r="BP214" s="2">
        <v>5192934</v>
      </c>
      <c r="BQ214" s="2">
        <v>9045800</v>
      </c>
      <c r="BR214" s="2">
        <v>19299794</v>
      </c>
      <c r="BS214" s="2">
        <v>26089200</v>
      </c>
      <c r="BT214" s="3">
        <v>44414</v>
      </c>
      <c r="BU214" s="3">
        <v>44388</v>
      </c>
      <c r="BV214" s="3">
        <v>44416</v>
      </c>
      <c r="BW214">
        <v>3758</v>
      </c>
      <c r="BX214">
        <v>3758</v>
      </c>
      <c r="BY214" t="s">
        <v>86</v>
      </c>
      <c r="BZ214">
        <v>0</v>
      </c>
      <c r="CA214" s="2">
        <v>0</v>
      </c>
      <c r="CB214" s="2">
        <v>0</v>
      </c>
    </row>
    <row r="215" spans="1:80" x14ac:dyDescent="0.25">
      <c r="A215" t="str">
        <f t="shared" si="13"/>
        <v>11041</v>
      </c>
      <c r="B215" t="s">
        <v>327</v>
      </c>
      <c r="C215" t="s">
        <v>80</v>
      </c>
      <c r="D215" t="s">
        <v>328</v>
      </c>
      <c r="E215" t="s">
        <v>89</v>
      </c>
      <c r="F215" t="s">
        <v>82</v>
      </c>
      <c r="G215" t="s">
        <v>140</v>
      </c>
      <c r="H215" t="s">
        <v>141</v>
      </c>
      <c r="I215" t="s">
        <v>142</v>
      </c>
      <c r="J215" t="s">
        <v>103</v>
      </c>
      <c r="K215" t="s">
        <v>86</v>
      </c>
      <c r="L215" t="s">
        <v>93</v>
      </c>
      <c r="M215">
        <f t="shared" si="14"/>
        <v>11171</v>
      </c>
      <c r="N215" t="s">
        <v>465</v>
      </c>
      <c r="O215" t="str">
        <f t="shared" si="12"/>
        <v>O041M7A</v>
      </c>
      <c r="P215">
        <v>16700000</v>
      </c>
      <c r="Q215">
        <v>4600000</v>
      </c>
      <c r="R215">
        <f t="shared" si="15"/>
        <v>21300000</v>
      </c>
      <c r="S215" t="s">
        <v>143</v>
      </c>
      <c r="T215">
        <v>11171</v>
      </c>
      <c r="U215" s="2">
        <v>18375000</v>
      </c>
      <c r="V215" s="2">
        <v>24500000</v>
      </c>
      <c r="W215" s="2">
        <v>4287</v>
      </c>
      <c r="X215" s="2">
        <v>139590133</v>
      </c>
      <c r="Y215" s="2">
        <v>260964500</v>
      </c>
      <c r="Z215" s="2">
        <v>112</v>
      </c>
      <c r="AA215" s="2">
        <v>4994545</v>
      </c>
      <c r="AB215" s="2">
        <v>7224800</v>
      </c>
      <c r="AC215">
        <v>0</v>
      </c>
      <c r="AD215">
        <v>0</v>
      </c>
      <c r="AE215">
        <v>0</v>
      </c>
      <c r="AF215">
        <v>0</v>
      </c>
      <c r="AG215" s="2">
        <v>0</v>
      </c>
      <c r="AH215" s="2">
        <v>0</v>
      </c>
      <c r="AI215" s="2">
        <v>0</v>
      </c>
      <c r="AJ215">
        <v>0</v>
      </c>
      <c r="AK215">
        <v>0</v>
      </c>
      <c r="AL215">
        <v>0</v>
      </c>
      <c r="AM215">
        <v>0</v>
      </c>
      <c r="AN215" s="2">
        <v>0</v>
      </c>
      <c r="AO215" s="2">
        <v>0</v>
      </c>
      <c r="AP215">
        <v>0</v>
      </c>
      <c r="AQ215">
        <v>0</v>
      </c>
      <c r="AR215" s="2">
        <v>1730800</v>
      </c>
      <c r="AS215" s="2">
        <v>1216712</v>
      </c>
      <c r="AT215" s="2">
        <v>4196</v>
      </c>
      <c r="AU215" s="2">
        <v>136614577</v>
      </c>
      <c r="AV215" s="2">
        <v>255269500</v>
      </c>
      <c r="AW215">
        <v>0</v>
      </c>
      <c r="AX215" s="2">
        <v>0</v>
      </c>
      <c r="AY215" s="2">
        <v>0</v>
      </c>
      <c r="AZ215">
        <v>0</v>
      </c>
      <c r="BA215" s="2">
        <v>0</v>
      </c>
      <c r="BB215" s="2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2">
        <v>0</v>
      </c>
      <c r="BK215" s="2">
        <v>0</v>
      </c>
      <c r="BL215" s="2">
        <v>71288705</v>
      </c>
      <c r="BM215" s="2">
        <v>132011400</v>
      </c>
      <c r="BN215" s="2">
        <v>31006650</v>
      </c>
      <c r="BO215" s="2">
        <v>59497500</v>
      </c>
      <c r="BP215" s="2">
        <v>15442408</v>
      </c>
      <c r="BQ215" s="2">
        <v>27436200</v>
      </c>
      <c r="BR215" s="2">
        <v>18876814</v>
      </c>
      <c r="BS215" s="2">
        <v>36324400</v>
      </c>
      <c r="BT215" s="3">
        <v>44414</v>
      </c>
      <c r="BU215" s="3">
        <v>44402</v>
      </c>
      <c r="BV215" s="3">
        <v>44416</v>
      </c>
      <c r="BW215">
        <v>4196</v>
      </c>
      <c r="BX215">
        <v>4196</v>
      </c>
      <c r="BY215" t="s">
        <v>86</v>
      </c>
      <c r="BZ215">
        <v>0</v>
      </c>
      <c r="CA215" s="2">
        <v>0</v>
      </c>
      <c r="CB215" s="2">
        <v>0</v>
      </c>
    </row>
    <row r="216" spans="1:80" x14ac:dyDescent="0.25">
      <c r="A216" t="str">
        <f t="shared" si="13"/>
        <v>11041</v>
      </c>
      <c r="B216" t="s">
        <v>327</v>
      </c>
      <c r="C216" t="s">
        <v>80</v>
      </c>
      <c r="D216" t="s">
        <v>328</v>
      </c>
      <c r="E216" t="s">
        <v>89</v>
      </c>
      <c r="F216" t="s">
        <v>82</v>
      </c>
      <c r="G216" t="s">
        <v>140</v>
      </c>
      <c r="H216" t="s">
        <v>141</v>
      </c>
      <c r="I216" t="s">
        <v>142</v>
      </c>
      <c r="J216" t="s">
        <v>103</v>
      </c>
      <c r="K216" t="s">
        <v>86</v>
      </c>
      <c r="L216" t="s">
        <v>93</v>
      </c>
      <c r="M216">
        <f t="shared" si="14"/>
        <v>11172</v>
      </c>
      <c r="N216" t="s">
        <v>466</v>
      </c>
      <c r="O216" t="str">
        <f t="shared" si="12"/>
        <v>O041M7B</v>
      </c>
      <c r="P216">
        <v>14900000</v>
      </c>
      <c r="Q216">
        <v>0</v>
      </c>
      <c r="R216">
        <f t="shared" si="15"/>
        <v>14900000</v>
      </c>
      <c r="S216" t="s">
        <v>143</v>
      </c>
      <c r="T216">
        <v>11172</v>
      </c>
      <c r="U216" s="2">
        <v>16401000</v>
      </c>
      <c r="V216" s="2">
        <v>21300000</v>
      </c>
      <c r="W216" s="2">
        <v>5911</v>
      </c>
      <c r="X216" s="2">
        <v>116112796</v>
      </c>
      <c r="Y216" s="2">
        <v>196751400</v>
      </c>
      <c r="Z216" s="2">
        <v>90</v>
      </c>
      <c r="AA216" s="2">
        <v>2498728</v>
      </c>
      <c r="AB216" s="2">
        <v>2998200</v>
      </c>
      <c r="AC216">
        <v>0</v>
      </c>
      <c r="AD216">
        <v>0</v>
      </c>
      <c r="AE216">
        <v>0</v>
      </c>
      <c r="AF216">
        <v>0</v>
      </c>
      <c r="AG216" s="2">
        <v>0</v>
      </c>
      <c r="AH216" s="2">
        <v>0</v>
      </c>
      <c r="AI216" s="2">
        <v>0</v>
      </c>
      <c r="AJ216">
        <v>0</v>
      </c>
      <c r="AK216">
        <v>0</v>
      </c>
      <c r="AL216">
        <v>0</v>
      </c>
      <c r="AM216">
        <v>0</v>
      </c>
      <c r="AN216" s="2">
        <v>0</v>
      </c>
      <c r="AO216" s="2">
        <v>0</v>
      </c>
      <c r="AP216">
        <v>0</v>
      </c>
      <c r="AQ216">
        <v>0</v>
      </c>
      <c r="AR216" s="2">
        <v>308600</v>
      </c>
      <c r="AS216" s="2">
        <v>786502</v>
      </c>
      <c r="AT216" s="2">
        <v>5854</v>
      </c>
      <c r="AU216" s="2">
        <v>114950354</v>
      </c>
      <c r="AV216" s="2">
        <v>194760000</v>
      </c>
      <c r="AW216">
        <v>0</v>
      </c>
      <c r="AX216" s="2">
        <v>0</v>
      </c>
      <c r="AY216" s="2">
        <v>0</v>
      </c>
      <c r="AZ216">
        <v>0</v>
      </c>
      <c r="BA216" s="2">
        <v>0</v>
      </c>
      <c r="BB216" s="2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s="2">
        <v>0</v>
      </c>
      <c r="BK216" s="2">
        <v>0</v>
      </c>
      <c r="BL216" s="2">
        <v>49419369</v>
      </c>
      <c r="BM216" s="2">
        <v>92452500</v>
      </c>
      <c r="BN216" s="2">
        <v>26985003</v>
      </c>
      <c r="BO216" s="2">
        <v>49137100</v>
      </c>
      <c r="BP216" s="2">
        <v>15700794</v>
      </c>
      <c r="BQ216" s="2">
        <v>27584500</v>
      </c>
      <c r="BR216" s="2">
        <v>22845188</v>
      </c>
      <c r="BS216" s="2">
        <v>25585900</v>
      </c>
      <c r="BT216" s="3">
        <v>44414</v>
      </c>
      <c r="BU216" s="3">
        <v>44414</v>
      </c>
      <c r="BV216" s="3">
        <v>44416</v>
      </c>
      <c r="BW216">
        <v>5854</v>
      </c>
      <c r="BX216">
        <v>5854</v>
      </c>
      <c r="BY216" t="s">
        <v>86</v>
      </c>
      <c r="BZ216">
        <v>6</v>
      </c>
      <c r="CA216" s="2">
        <v>77449</v>
      </c>
      <c r="CB216" s="2">
        <v>156000</v>
      </c>
    </row>
    <row r="217" spans="1:80" x14ac:dyDescent="0.25">
      <c r="A217" t="str">
        <f t="shared" si="13"/>
        <v>11041</v>
      </c>
      <c r="B217" t="s">
        <v>327</v>
      </c>
      <c r="C217" t="s">
        <v>80</v>
      </c>
      <c r="D217" t="s">
        <v>328</v>
      </c>
      <c r="E217" t="s">
        <v>89</v>
      </c>
      <c r="F217" t="s">
        <v>82</v>
      </c>
      <c r="G217" t="s">
        <v>140</v>
      </c>
      <c r="H217" t="s">
        <v>141</v>
      </c>
      <c r="I217" t="s">
        <v>142</v>
      </c>
      <c r="J217" t="s">
        <v>103</v>
      </c>
      <c r="K217" t="s">
        <v>86</v>
      </c>
      <c r="L217" t="s">
        <v>93</v>
      </c>
      <c r="M217">
        <f t="shared" si="14"/>
        <v>11173</v>
      </c>
      <c r="N217" t="s">
        <v>467</v>
      </c>
      <c r="O217" t="str">
        <f t="shared" si="12"/>
        <v>O041M7C</v>
      </c>
      <c r="P217">
        <v>12000000</v>
      </c>
      <c r="Q217">
        <v>0</v>
      </c>
      <c r="R217">
        <f t="shared" si="15"/>
        <v>12000000</v>
      </c>
      <c r="S217" t="s">
        <v>143</v>
      </c>
      <c r="T217">
        <v>11173</v>
      </c>
      <c r="U217" s="2">
        <v>13175000</v>
      </c>
      <c r="V217" s="2">
        <v>15500000</v>
      </c>
      <c r="W217" s="2">
        <v>2593</v>
      </c>
      <c r="X217" s="2">
        <v>125409268</v>
      </c>
      <c r="Y217" s="2">
        <v>188157300</v>
      </c>
      <c r="Z217">
        <v>53</v>
      </c>
      <c r="AA217" s="2">
        <v>1664616</v>
      </c>
      <c r="AB217" s="2">
        <v>2019700</v>
      </c>
      <c r="AC217">
        <v>0</v>
      </c>
      <c r="AD217">
        <v>0</v>
      </c>
      <c r="AE217">
        <v>0</v>
      </c>
      <c r="AF217">
        <v>0</v>
      </c>
      <c r="AG217" s="2">
        <v>0</v>
      </c>
      <c r="AH217" s="2">
        <v>0</v>
      </c>
      <c r="AI217" s="2">
        <v>0</v>
      </c>
      <c r="AJ217">
        <v>0</v>
      </c>
      <c r="AK217">
        <v>0</v>
      </c>
      <c r="AL217">
        <v>0</v>
      </c>
      <c r="AM217">
        <v>0</v>
      </c>
      <c r="AN217" s="2">
        <v>0</v>
      </c>
      <c r="AO217" s="2">
        <v>0</v>
      </c>
      <c r="AP217">
        <v>0</v>
      </c>
      <c r="AQ217">
        <v>0</v>
      </c>
      <c r="AR217" s="2">
        <v>188625</v>
      </c>
      <c r="AS217" s="2">
        <v>341414</v>
      </c>
      <c r="AT217" s="2">
        <v>2564</v>
      </c>
      <c r="AU217" s="2">
        <v>124626036</v>
      </c>
      <c r="AV217" s="2">
        <v>186913100</v>
      </c>
      <c r="AW217">
        <v>0</v>
      </c>
      <c r="AX217" s="2">
        <v>0</v>
      </c>
      <c r="AY217" s="2">
        <v>0</v>
      </c>
      <c r="AZ217">
        <v>0</v>
      </c>
      <c r="BA217" s="2">
        <v>0</v>
      </c>
      <c r="BB217" s="2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2">
        <v>0</v>
      </c>
      <c r="BK217" s="2">
        <v>0</v>
      </c>
      <c r="BL217" s="2">
        <v>43996777</v>
      </c>
      <c r="BM217" s="2">
        <v>63113700</v>
      </c>
      <c r="BN217" s="2">
        <v>43058895</v>
      </c>
      <c r="BO217" s="2">
        <v>65908500</v>
      </c>
      <c r="BP217" s="2">
        <v>11089875</v>
      </c>
      <c r="BQ217" s="2">
        <v>17632100</v>
      </c>
      <c r="BR217" s="2">
        <v>26480489</v>
      </c>
      <c r="BS217" s="2">
        <v>40258800</v>
      </c>
      <c r="BT217" s="3">
        <v>44414</v>
      </c>
      <c r="BU217" s="3">
        <v>44402</v>
      </c>
      <c r="BV217" s="3">
        <v>44416</v>
      </c>
      <c r="BW217">
        <v>2564</v>
      </c>
      <c r="BX217">
        <v>2564</v>
      </c>
      <c r="BY217" t="s">
        <v>86</v>
      </c>
      <c r="BZ217">
        <v>0</v>
      </c>
      <c r="CA217" s="2">
        <v>0</v>
      </c>
      <c r="CB217" s="2">
        <v>0</v>
      </c>
    </row>
    <row r="218" spans="1:80" x14ac:dyDescent="0.25">
      <c r="A218" t="str">
        <f t="shared" si="13"/>
        <v>11041</v>
      </c>
      <c r="B218" t="s">
        <v>327</v>
      </c>
      <c r="C218" t="s">
        <v>80</v>
      </c>
      <c r="D218" t="s">
        <v>328</v>
      </c>
      <c r="E218" t="s">
        <v>89</v>
      </c>
      <c r="F218" t="s">
        <v>82</v>
      </c>
      <c r="G218" t="s">
        <v>140</v>
      </c>
      <c r="H218" t="s">
        <v>141</v>
      </c>
      <c r="I218" t="s">
        <v>142</v>
      </c>
      <c r="J218" t="s">
        <v>103</v>
      </c>
      <c r="K218" t="s">
        <v>86</v>
      </c>
      <c r="L218" t="s">
        <v>93</v>
      </c>
      <c r="M218">
        <f t="shared" si="14"/>
        <v>11281</v>
      </c>
      <c r="N218" t="s">
        <v>468</v>
      </c>
      <c r="O218" t="str">
        <f t="shared" si="12"/>
        <v>O041M8A</v>
      </c>
      <c r="P218">
        <v>97500000</v>
      </c>
      <c r="Q218">
        <v>0</v>
      </c>
      <c r="R218">
        <f t="shared" si="15"/>
        <v>97500000</v>
      </c>
      <c r="S218" t="s">
        <v>143</v>
      </c>
      <c r="T218">
        <v>11281</v>
      </c>
      <c r="U218" s="2">
        <v>107280000</v>
      </c>
      <c r="V218" s="2">
        <v>119200000</v>
      </c>
      <c r="W218" s="2">
        <v>43016</v>
      </c>
      <c r="X218" s="2">
        <v>501462089</v>
      </c>
      <c r="Y218" s="2">
        <v>672343723</v>
      </c>
      <c r="Z218" s="2">
        <v>1464</v>
      </c>
      <c r="AA218" s="2">
        <v>19611297</v>
      </c>
      <c r="AB218" s="2">
        <v>23040467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>
        <v>0</v>
      </c>
      <c r="AK218" s="2">
        <v>0</v>
      </c>
      <c r="AL218" s="2">
        <v>0</v>
      </c>
      <c r="AM218">
        <v>0</v>
      </c>
      <c r="AN218" s="2">
        <v>0</v>
      </c>
      <c r="AO218" s="2">
        <v>0</v>
      </c>
      <c r="AP218">
        <v>0</v>
      </c>
      <c r="AQ218">
        <v>0</v>
      </c>
      <c r="AR218" s="2">
        <v>1393945</v>
      </c>
      <c r="AS218" s="2">
        <v>2232614</v>
      </c>
      <c r="AT218" s="2">
        <v>41919</v>
      </c>
      <c r="AU218" s="2">
        <v>488202378</v>
      </c>
      <c r="AV218" s="2">
        <v>654779131</v>
      </c>
      <c r="AW218" s="2">
        <v>0</v>
      </c>
      <c r="AX218" s="2">
        <v>0</v>
      </c>
      <c r="AY218" s="2">
        <v>0</v>
      </c>
      <c r="AZ218">
        <v>14</v>
      </c>
      <c r="BA218" s="2">
        <v>235292</v>
      </c>
      <c r="BB218" s="2">
        <v>351900</v>
      </c>
      <c r="BC218" s="2">
        <v>0</v>
      </c>
      <c r="BD218" s="2">
        <v>0</v>
      </c>
      <c r="BE218" s="2">
        <v>0</v>
      </c>
      <c r="BF218">
        <v>0</v>
      </c>
      <c r="BG218">
        <v>0</v>
      </c>
      <c r="BH218">
        <v>0</v>
      </c>
      <c r="BI218">
        <v>0</v>
      </c>
      <c r="BJ218" s="2">
        <v>0</v>
      </c>
      <c r="BK218" s="2">
        <v>0</v>
      </c>
      <c r="BL218" s="2">
        <v>230699401</v>
      </c>
      <c r="BM218" s="2">
        <v>311277015</v>
      </c>
      <c r="BN218" s="2">
        <v>111156963</v>
      </c>
      <c r="BO218" s="2">
        <v>147118875</v>
      </c>
      <c r="BP218" s="2">
        <v>90439549</v>
      </c>
      <c r="BQ218" s="2">
        <v>121435241</v>
      </c>
      <c r="BR218" s="2">
        <v>38765847</v>
      </c>
      <c r="BS218" s="2">
        <v>52428750</v>
      </c>
      <c r="BT218" s="3">
        <v>44414</v>
      </c>
      <c r="BU218" s="3">
        <v>44402</v>
      </c>
      <c r="BV218" s="3">
        <v>44416</v>
      </c>
      <c r="BW218">
        <v>41919</v>
      </c>
      <c r="BX218">
        <v>41919</v>
      </c>
      <c r="BY218" t="s">
        <v>86</v>
      </c>
      <c r="BZ218" s="2">
        <v>0</v>
      </c>
      <c r="CA218" s="2">
        <v>0</v>
      </c>
      <c r="CB218" s="2">
        <v>0</v>
      </c>
    </row>
    <row r="219" spans="1:80" x14ac:dyDescent="0.25">
      <c r="A219" t="str">
        <f t="shared" si="13"/>
        <v>11041</v>
      </c>
      <c r="B219" t="s">
        <v>327</v>
      </c>
      <c r="C219" t="s">
        <v>80</v>
      </c>
      <c r="D219" t="s">
        <v>328</v>
      </c>
      <c r="E219" t="s">
        <v>89</v>
      </c>
      <c r="F219" t="s">
        <v>82</v>
      </c>
      <c r="G219" t="s">
        <v>140</v>
      </c>
      <c r="H219" t="s">
        <v>141</v>
      </c>
      <c r="I219" t="s">
        <v>142</v>
      </c>
      <c r="J219" t="s">
        <v>103</v>
      </c>
      <c r="K219" t="s">
        <v>86</v>
      </c>
      <c r="L219" t="s">
        <v>93</v>
      </c>
      <c r="M219">
        <f t="shared" si="14"/>
        <v>11282</v>
      </c>
      <c r="N219" t="s">
        <v>469</v>
      </c>
      <c r="O219" t="str">
        <f t="shared" si="12"/>
        <v>O041M8B</v>
      </c>
      <c r="P219">
        <v>118300000</v>
      </c>
      <c r="Q219">
        <v>0</v>
      </c>
      <c r="R219">
        <f t="shared" si="15"/>
        <v>118300000</v>
      </c>
      <c r="S219" t="s">
        <v>143</v>
      </c>
      <c r="T219">
        <v>11282</v>
      </c>
      <c r="U219" s="2">
        <v>130140000</v>
      </c>
      <c r="V219" s="2">
        <v>144600000</v>
      </c>
      <c r="W219" s="2">
        <v>43403</v>
      </c>
      <c r="X219" s="2">
        <v>354488314</v>
      </c>
      <c r="Y219" s="2">
        <v>460198877</v>
      </c>
      <c r="Z219" s="2">
        <v>4027</v>
      </c>
      <c r="AA219" s="2">
        <v>26317963</v>
      </c>
      <c r="AB219" s="2">
        <v>29118071</v>
      </c>
      <c r="AC219" s="2">
        <v>328</v>
      </c>
      <c r="AD219" s="2">
        <v>1643638</v>
      </c>
      <c r="AE219" s="2">
        <v>2178000</v>
      </c>
      <c r="AF219" s="2">
        <v>1980000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520</v>
      </c>
      <c r="AN219" s="2">
        <v>7948173</v>
      </c>
      <c r="AO219" s="2">
        <v>8948000</v>
      </c>
      <c r="AP219">
        <v>0</v>
      </c>
      <c r="AQ219">
        <v>0</v>
      </c>
      <c r="AR219" s="2">
        <v>706082</v>
      </c>
      <c r="AS219" s="2">
        <v>1294136</v>
      </c>
      <c r="AT219" s="2">
        <v>40542</v>
      </c>
      <c r="AU219" s="2">
        <v>337835273</v>
      </c>
      <c r="AV219" s="2">
        <v>439537627</v>
      </c>
      <c r="AW219" s="2">
        <v>0</v>
      </c>
      <c r="AX219" s="2">
        <v>0</v>
      </c>
      <c r="AY219" s="2">
        <v>0</v>
      </c>
      <c r="AZ219" s="2">
        <v>820</v>
      </c>
      <c r="BA219" s="2">
        <v>16895804</v>
      </c>
      <c r="BB219" s="2">
        <v>18902000</v>
      </c>
      <c r="BC219" s="2">
        <v>9372</v>
      </c>
      <c r="BD219" s="2">
        <v>44764294</v>
      </c>
      <c r="BE219" s="2">
        <v>62298600</v>
      </c>
      <c r="BF219">
        <v>0</v>
      </c>
      <c r="BG219">
        <v>0</v>
      </c>
      <c r="BH219">
        <v>0</v>
      </c>
      <c r="BI219">
        <v>0</v>
      </c>
      <c r="BJ219" s="2">
        <v>-87264</v>
      </c>
      <c r="BK219" s="2">
        <v>2183700</v>
      </c>
      <c r="BL219" s="2">
        <v>160653704</v>
      </c>
      <c r="BM219" s="2">
        <v>198532900</v>
      </c>
      <c r="BN219" s="2">
        <v>140935897</v>
      </c>
      <c r="BO219" s="2">
        <v>189962714</v>
      </c>
      <c r="BP219" s="2">
        <v>17501165</v>
      </c>
      <c r="BQ219" s="2">
        <v>22651713</v>
      </c>
      <c r="BR219" s="2">
        <v>11433396</v>
      </c>
      <c r="BS219" s="2">
        <v>16785700</v>
      </c>
      <c r="BT219" s="3">
        <v>44414</v>
      </c>
      <c r="BU219" s="3">
        <v>44414</v>
      </c>
      <c r="BV219" s="3">
        <v>44416</v>
      </c>
      <c r="BW219">
        <v>40542</v>
      </c>
      <c r="BX219">
        <v>40542</v>
      </c>
      <c r="BY219" t="s">
        <v>86</v>
      </c>
      <c r="BZ219" s="2">
        <v>520</v>
      </c>
      <c r="CA219" s="2">
        <v>7948173</v>
      </c>
      <c r="CB219" s="2">
        <v>8948000</v>
      </c>
    </row>
    <row r="220" spans="1:80" x14ac:dyDescent="0.25">
      <c r="A220" t="str">
        <f t="shared" si="13"/>
        <v>11041</v>
      </c>
      <c r="B220" t="s">
        <v>327</v>
      </c>
      <c r="C220" t="s">
        <v>80</v>
      </c>
      <c r="D220" t="s">
        <v>328</v>
      </c>
      <c r="E220" t="s">
        <v>89</v>
      </c>
      <c r="F220" t="s">
        <v>82</v>
      </c>
      <c r="G220" t="s">
        <v>140</v>
      </c>
      <c r="H220" t="s">
        <v>141</v>
      </c>
      <c r="I220" t="s">
        <v>142</v>
      </c>
      <c r="J220" t="s">
        <v>103</v>
      </c>
      <c r="K220" t="s">
        <v>86</v>
      </c>
      <c r="L220" t="s">
        <v>93</v>
      </c>
      <c r="M220">
        <f t="shared" si="14"/>
        <v>11283</v>
      </c>
      <c r="N220" t="s">
        <v>470</v>
      </c>
      <c r="O220" t="str">
        <f t="shared" si="12"/>
        <v>O041M8C</v>
      </c>
      <c r="P220">
        <v>85900000</v>
      </c>
      <c r="Q220">
        <v>0</v>
      </c>
      <c r="R220">
        <f t="shared" si="15"/>
        <v>85900000</v>
      </c>
      <c r="S220" t="s">
        <v>143</v>
      </c>
      <c r="T220">
        <v>11283</v>
      </c>
      <c r="U220" s="2">
        <v>94488000</v>
      </c>
      <c r="V220" s="2">
        <v>101600000</v>
      </c>
      <c r="W220" s="2">
        <v>23374</v>
      </c>
      <c r="X220" s="2">
        <v>215927264</v>
      </c>
      <c r="Y220" s="2">
        <v>270439100</v>
      </c>
      <c r="Z220" s="2">
        <v>2105</v>
      </c>
      <c r="AA220" s="2">
        <v>16575286</v>
      </c>
      <c r="AB220" s="2">
        <v>18486935</v>
      </c>
      <c r="AC220" s="2">
        <v>1548</v>
      </c>
      <c r="AD220" s="2">
        <v>8137935</v>
      </c>
      <c r="AE220" s="2">
        <v>10755360</v>
      </c>
      <c r="AF220" s="2">
        <v>9777604</v>
      </c>
      <c r="AG220" s="2">
        <v>0</v>
      </c>
      <c r="AH220" s="2">
        <v>0</v>
      </c>
      <c r="AI220" s="2">
        <v>0</v>
      </c>
      <c r="AJ220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>
        <v>0</v>
      </c>
      <c r="AQ220">
        <v>0</v>
      </c>
      <c r="AR220" s="2">
        <v>287446</v>
      </c>
      <c r="AS220" s="2">
        <v>1298648</v>
      </c>
      <c r="AT220" s="2">
        <v>23317</v>
      </c>
      <c r="AU220" s="2">
        <v>212008734</v>
      </c>
      <c r="AV220" s="2">
        <v>263440895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3408</v>
      </c>
      <c r="BD220" s="2">
        <v>20594574</v>
      </c>
      <c r="BE220" s="2">
        <v>25516260</v>
      </c>
      <c r="BF220">
        <v>0</v>
      </c>
      <c r="BG220">
        <v>0</v>
      </c>
      <c r="BH220">
        <v>0</v>
      </c>
      <c r="BI220">
        <v>0</v>
      </c>
      <c r="BJ220" s="2">
        <v>-29311</v>
      </c>
      <c r="BK220" s="2">
        <v>3164550</v>
      </c>
      <c r="BL220" s="2">
        <v>68162720</v>
      </c>
      <c r="BM220" s="2">
        <v>82810455</v>
      </c>
      <c r="BN220" s="2">
        <v>88345045</v>
      </c>
      <c r="BO220" s="2">
        <v>109608475</v>
      </c>
      <c r="BP220" s="2">
        <v>30896843</v>
      </c>
      <c r="BQ220" s="2">
        <v>39545665</v>
      </c>
      <c r="BR220" s="2">
        <v>24604126</v>
      </c>
      <c r="BS220" s="2">
        <v>31476300</v>
      </c>
      <c r="BT220" s="3">
        <v>44414</v>
      </c>
      <c r="BU220" s="3">
        <v>44415</v>
      </c>
      <c r="BV220" s="3">
        <v>44416</v>
      </c>
      <c r="BW220">
        <v>23317</v>
      </c>
      <c r="BX220">
        <v>23317</v>
      </c>
      <c r="BY220" t="s">
        <v>86</v>
      </c>
      <c r="BZ220" s="2">
        <v>0</v>
      </c>
      <c r="CA220" s="2">
        <v>0</v>
      </c>
      <c r="CB220" s="2">
        <v>0</v>
      </c>
    </row>
    <row r="221" spans="1:80" x14ac:dyDescent="0.25">
      <c r="A221" t="str">
        <f t="shared" si="13"/>
        <v>11041</v>
      </c>
      <c r="B221" t="s">
        <v>327</v>
      </c>
      <c r="C221" t="s">
        <v>96</v>
      </c>
      <c r="D221" t="s">
        <v>328</v>
      </c>
      <c r="E221" t="s">
        <v>81</v>
      </c>
      <c r="F221" t="s">
        <v>82</v>
      </c>
      <c r="G221" t="s">
        <v>83</v>
      </c>
      <c r="H221" t="s">
        <v>97</v>
      </c>
      <c r="I221" t="s">
        <v>98</v>
      </c>
      <c r="J221" t="s">
        <v>86</v>
      </c>
      <c r="K221" t="s">
        <v>86</v>
      </c>
      <c r="L221" t="s">
        <v>105</v>
      </c>
      <c r="M221">
        <f t="shared" si="14"/>
        <v>11384</v>
      </c>
      <c r="N221" t="s">
        <v>471</v>
      </c>
      <c r="O221" t="str">
        <f t="shared" si="12"/>
        <v>O041M8D</v>
      </c>
      <c r="P221">
        <v>99500000</v>
      </c>
      <c r="Q221">
        <v>0</v>
      </c>
      <c r="R221">
        <f t="shared" si="15"/>
        <v>99500000</v>
      </c>
      <c r="S221" t="s">
        <v>143</v>
      </c>
      <c r="T221">
        <v>11384</v>
      </c>
      <c r="U221" s="2">
        <v>109466000</v>
      </c>
      <c r="V221" s="2">
        <v>111700000</v>
      </c>
      <c r="W221" s="2">
        <v>11310</v>
      </c>
      <c r="X221" s="2">
        <v>178525268</v>
      </c>
      <c r="Y221" s="2">
        <v>250301084</v>
      </c>
      <c r="Z221" s="2">
        <v>673</v>
      </c>
      <c r="AA221" s="2">
        <v>18045928</v>
      </c>
      <c r="AB221" s="2">
        <v>19269885</v>
      </c>
      <c r="AC221" s="2">
        <v>104</v>
      </c>
      <c r="AD221" s="2">
        <v>1897500</v>
      </c>
      <c r="AE221" s="2">
        <v>2737600</v>
      </c>
      <c r="AF221" s="2">
        <v>2488728</v>
      </c>
      <c r="AG221" s="2">
        <v>0</v>
      </c>
      <c r="AH221" s="2">
        <v>0</v>
      </c>
      <c r="AI221" s="2">
        <v>0</v>
      </c>
      <c r="AJ221">
        <v>0</v>
      </c>
      <c r="AK221">
        <v>0</v>
      </c>
      <c r="AL221">
        <v>0</v>
      </c>
      <c r="AM221">
        <v>0</v>
      </c>
      <c r="AN221" s="2">
        <v>0</v>
      </c>
      <c r="AO221" s="2">
        <v>0</v>
      </c>
      <c r="AP221">
        <v>0</v>
      </c>
      <c r="AQ221">
        <v>0</v>
      </c>
      <c r="AR221" s="2">
        <v>354136</v>
      </c>
      <c r="AS221" s="2">
        <v>523950</v>
      </c>
      <c r="AT221" s="2">
        <v>10911</v>
      </c>
      <c r="AU221" s="2">
        <v>166724162</v>
      </c>
      <c r="AV221" s="2">
        <v>234283674</v>
      </c>
      <c r="AW221" s="2">
        <v>0</v>
      </c>
      <c r="AX221" s="2">
        <v>0</v>
      </c>
      <c r="AY221" s="2">
        <v>0</v>
      </c>
      <c r="AZ221">
        <v>0</v>
      </c>
      <c r="BA221">
        <v>0</v>
      </c>
      <c r="BB221">
        <v>0</v>
      </c>
      <c r="BC221" s="2">
        <v>1835</v>
      </c>
      <c r="BD221" s="2">
        <v>41277020</v>
      </c>
      <c r="BE221" s="2">
        <v>52261150</v>
      </c>
      <c r="BF221">
        <v>45</v>
      </c>
      <c r="BG221" s="2">
        <v>1524980</v>
      </c>
      <c r="BH221" s="2">
        <v>390000</v>
      </c>
      <c r="BI221">
        <v>-2</v>
      </c>
      <c r="BJ221" s="2">
        <v>-1401160</v>
      </c>
      <c r="BK221" s="2">
        <v>3857900</v>
      </c>
      <c r="BL221" s="2">
        <v>122238549</v>
      </c>
      <c r="BM221" s="2">
        <v>163297994</v>
      </c>
      <c r="BN221" s="2">
        <v>37004968</v>
      </c>
      <c r="BO221" s="2">
        <v>60188130</v>
      </c>
      <c r="BP221" s="2">
        <v>3791134</v>
      </c>
      <c r="BQ221" s="2">
        <v>5629000</v>
      </c>
      <c r="BR221" s="2">
        <v>3689511</v>
      </c>
      <c r="BS221" s="2">
        <v>5168550</v>
      </c>
      <c r="BT221" s="3">
        <v>44414</v>
      </c>
      <c r="BU221" s="3">
        <v>44414</v>
      </c>
      <c r="BV221" s="3">
        <v>44416</v>
      </c>
      <c r="BW221">
        <v>10911</v>
      </c>
      <c r="BX221">
        <v>10911</v>
      </c>
      <c r="BY221" t="s">
        <v>86</v>
      </c>
      <c r="BZ221">
        <v>0</v>
      </c>
      <c r="CA221" s="2">
        <v>0</v>
      </c>
      <c r="CB221" s="2">
        <v>0</v>
      </c>
    </row>
    <row r="222" spans="1:80" x14ac:dyDescent="0.25">
      <c r="A222" t="str">
        <f t="shared" si="13"/>
        <v>11042</v>
      </c>
      <c r="B222" t="s">
        <v>329</v>
      </c>
      <c r="C222" t="s">
        <v>96</v>
      </c>
      <c r="D222" t="s">
        <v>144</v>
      </c>
      <c r="E222" t="s">
        <v>81</v>
      </c>
      <c r="F222" t="s">
        <v>82</v>
      </c>
      <c r="G222" t="s">
        <v>83</v>
      </c>
      <c r="H222" t="s">
        <v>97</v>
      </c>
      <c r="I222" t="s">
        <v>98</v>
      </c>
      <c r="J222" t="s">
        <v>86</v>
      </c>
      <c r="K222" t="s">
        <v>86</v>
      </c>
      <c r="L222" t="s">
        <v>105</v>
      </c>
      <c r="M222">
        <f t="shared" si="14"/>
        <v>11161</v>
      </c>
      <c r="N222" t="s">
        <v>463</v>
      </c>
      <c r="O222" t="str">
        <f t="shared" si="12"/>
        <v>S042M6A</v>
      </c>
      <c r="P222">
        <v>0</v>
      </c>
      <c r="Q222">
        <v>0</v>
      </c>
      <c r="R222">
        <f t="shared" si="15"/>
        <v>0</v>
      </c>
      <c r="S222" t="s">
        <v>144</v>
      </c>
      <c r="T222">
        <v>11161</v>
      </c>
      <c r="U222">
        <v>0</v>
      </c>
      <c r="V222">
        <v>0</v>
      </c>
      <c r="W222">
        <v>-42</v>
      </c>
      <c r="X222" s="2">
        <v>-3209460</v>
      </c>
      <c r="Y222" s="2">
        <v>-4500000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-42</v>
      </c>
      <c r="AU222" s="2">
        <v>-3209460</v>
      </c>
      <c r="AV222" s="2">
        <v>-4500000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 s="2">
        <v>-3209460</v>
      </c>
      <c r="BS222" s="2">
        <v>-4500000</v>
      </c>
      <c r="BU222" s="3">
        <v>43169</v>
      </c>
      <c r="BV222" s="3">
        <v>44416</v>
      </c>
      <c r="BW222">
        <v>-42</v>
      </c>
      <c r="BX222">
        <v>-42</v>
      </c>
      <c r="BY222" t="s">
        <v>86</v>
      </c>
      <c r="BZ222">
        <v>0</v>
      </c>
      <c r="CA222">
        <v>0</v>
      </c>
      <c r="CB222">
        <v>0</v>
      </c>
    </row>
    <row r="223" spans="1:80" x14ac:dyDescent="0.25">
      <c r="A223" t="str">
        <f t="shared" si="13"/>
        <v>11042</v>
      </c>
      <c r="B223" t="s">
        <v>329</v>
      </c>
      <c r="C223" t="s">
        <v>96</v>
      </c>
      <c r="D223" t="s">
        <v>144</v>
      </c>
      <c r="E223" t="s">
        <v>81</v>
      </c>
      <c r="F223" t="s">
        <v>82</v>
      </c>
      <c r="G223" t="s">
        <v>83</v>
      </c>
      <c r="H223" t="s">
        <v>97</v>
      </c>
      <c r="I223" t="s">
        <v>98</v>
      </c>
      <c r="J223" t="s">
        <v>86</v>
      </c>
      <c r="K223" t="s">
        <v>86</v>
      </c>
      <c r="L223" t="s">
        <v>105</v>
      </c>
      <c r="M223">
        <f t="shared" si="14"/>
        <v>11162</v>
      </c>
      <c r="N223" t="s">
        <v>464</v>
      </c>
      <c r="O223" t="str">
        <f t="shared" si="12"/>
        <v>S042M6B</v>
      </c>
      <c r="P223">
        <v>0</v>
      </c>
      <c r="Q223">
        <v>0</v>
      </c>
      <c r="R223">
        <f t="shared" si="15"/>
        <v>0</v>
      </c>
      <c r="S223" t="s">
        <v>144</v>
      </c>
      <c r="T223">
        <v>11162</v>
      </c>
      <c r="U223">
        <v>0</v>
      </c>
      <c r="V223">
        <v>0</v>
      </c>
      <c r="W223">
        <v>-39</v>
      </c>
      <c r="X223" s="2">
        <v>-1231150</v>
      </c>
      <c r="Y223" s="2">
        <v>-2217000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-39</v>
      </c>
      <c r="AU223" s="2">
        <v>-1231150</v>
      </c>
      <c r="AV223" s="2">
        <v>-2217000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 s="2">
        <v>-1231150</v>
      </c>
      <c r="BS223" s="2">
        <v>-2217000</v>
      </c>
      <c r="BU223" s="3">
        <v>43032</v>
      </c>
      <c r="BV223" s="3">
        <v>44416</v>
      </c>
      <c r="BW223">
        <v>-39</v>
      </c>
      <c r="BX223">
        <v>-39</v>
      </c>
      <c r="BY223" t="s">
        <v>86</v>
      </c>
      <c r="BZ223">
        <v>0</v>
      </c>
      <c r="CA223">
        <v>0</v>
      </c>
      <c r="CB223">
        <v>0</v>
      </c>
    </row>
    <row r="224" spans="1:80" x14ac:dyDescent="0.25">
      <c r="A224" t="str">
        <f t="shared" si="13"/>
        <v>11042</v>
      </c>
      <c r="B224" t="s">
        <v>329</v>
      </c>
      <c r="C224" t="s">
        <v>96</v>
      </c>
      <c r="D224" t="s">
        <v>144</v>
      </c>
      <c r="E224" t="s">
        <v>81</v>
      </c>
      <c r="F224" t="s">
        <v>82</v>
      </c>
      <c r="G224" t="s">
        <v>83</v>
      </c>
      <c r="H224" t="s">
        <v>97</v>
      </c>
      <c r="I224" t="s">
        <v>98</v>
      </c>
      <c r="J224" t="s">
        <v>86</v>
      </c>
      <c r="K224" t="s">
        <v>86</v>
      </c>
      <c r="L224" t="s">
        <v>105</v>
      </c>
      <c r="M224">
        <f t="shared" si="14"/>
        <v>11171</v>
      </c>
      <c r="N224" t="s">
        <v>465</v>
      </c>
      <c r="O224" t="str">
        <f t="shared" si="12"/>
        <v>S042M7A</v>
      </c>
      <c r="P224">
        <v>0</v>
      </c>
      <c r="Q224">
        <v>0</v>
      </c>
      <c r="R224">
        <f t="shared" si="15"/>
        <v>0</v>
      </c>
      <c r="S224" t="s">
        <v>144</v>
      </c>
      <c r="T224">
        <v>11171</v>
      </c>
      <c r="U224">
        <v>0</v>
      </c>
      <c r="V224">
        <v>0</v>
      </c>
      <c r="W224">
        <v>-90</v>
      </c>
      <c r="X224" s="2">
        <v>-8106679</v>
      </c>
      <c r="Y224" s="2">
        <v>-8152000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-90</v>
      </c>
      <c r="AU224" s="2">
        <v>-8106679</v>
      </c>
      <c r="AV224" s="2">
        <v>-8152000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 s="2">
        <v>-8106679</v>
      </c>
      <c r="BS224" s="2">
        <v>-8152000</v>
      </c>
      <c r="BU224" s="3">
        <v>43296</v>
      </c>
      <c r="BV224" s="3">
        <v>44416</v>
      </c>
      <c r="BW224">
        <v>-90</v>
      </c>
      <c r="BX224">
        <v>-90</v>
      </c>
      <c r="BY224" t="s">
        <v>86</v>
      </c>
      <c r="BZ224">
        <v>0</v>
      </c>
      <c r="CA224">
        <v>0</v>
      </c>
      <c r="CB224">
        <v>0</v>
      </c>
    </row>
    <row r="225" spans="1:80" x14ac:dyDescent="0.25">
      <c r="A225" t="str">
        <f t="shared" si="13"/>
        <v>11042</v>
      </c>
      <c r="B225" t="s">
        <v>329</v>
      </c>
      <c r="C225" t="s">
        <v>96</v>
      </c>
      <c r="D225" t="s">
        <v>144</v>
      </c>
      <c r="E225" t="s">
        <v>81</v>
      </c>
      <c r="F225" t="s">
        <v>82</v>
      </c>
      <c r="G225" t="s">
        <v>83</v>
      </c>
      <c r="H225" t="s">
        <v>97</v>
      </c>
      <c r="I225" t="s">
        <v>98</v>
      </c>
      <c r="J225" t="s">
        <v>86</v>
      </c>
      <c r="K225" t="s">
        <v>86</v>
      </c>
      <c r="L225" t="s">
        <v>105</v>
      </c>
      <c r="M225">
        <f t="shared" si="14"/>
        <v>11172</v>
      </c>
      <c r="N225" t="s">
        <v>466</v>
      </c>
      <c r="O225" t="str">
        <f t="shared" si="12"/>
        <v>S042M7B</v>
      </c>
      <c r="P225">
        <v>0</v>
      </c>
      <c r="Q225">
        <v>0</v>
      </c>
      <c r="R225">
        <f t="shared" si="15"/>
        <v>0</v>
      </c>
      <c r="S225" t="s">
        <v>144</v>
      </c>
      <c r="T225">
        <v>11172</v>
      </c>
      <c r="U225">
        <v>0</v>
      </c>
      <c r="V225">
        <v>0</v>
      </c>
      <c r="W225" s="2">
        <v>-2316</v>
      </c>
      <c r="X225" s="2">
        <v>-45359872</v>
      </c>
      <c r="Y225" s="2">
        <v>-51560700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 s="2">
        <v>-2316</v>
      </c>
      <c r="AU225" s="2">
        <v>-45359872</v>
      </c>
      <c r="AV225" s="2">
        <v>-51560700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 s="2">
        <v>-45359872</v>
      </c>
      <c r="BS225" s="2">
        <v>-51560700</v>
      </c>
      <c r="BU225" s="3">
        <v>43288</v>
      </c>
      <c r="BV225" s="3">
        <v>44416</v>
      </c>
      <c r="BW225">
        <v>-2316</v>
      </c>
      <c r="BX225">
        <v>-2316</v>
      </c>
      <c r="BY225" t="s">
        <v>86</v>
      </c>
      <c r="BZ225">
        <v>0</v>
      </c>
      <c r="CA225">
        <v>0</v>
      </c>
      <c r="CB225">
        <v>0</v>
      </c>
    </row>
    <row r="226" spans="1:80" x14ac:dyDescent="0.25">
      <c r="A226" t="str">
        <f t="shared" si="13"/>
        <v>11042</v>
      </c>
      <c r="B226" t="s">
        <v>329</v>
      </c>
      <c r="C226" t="s">
        <v>96</v>
      </c>
      <c r="D226" t="s">
        <v>144</v>
      </c>
      <c r="E226" t="s">
        <v>81</v>
      </c>
      <c r="F226" t="s">
        <v>82</v>
      </c>
      <c r="G226" t="s">
        <v>83</v>
      </c>
      <c r="H226" t="s">
        <v>97</v>
      </c>
      <c r="I226" t="s">
        <v>98</v>
      </c>
      <c r="J226" t="s">
        <v>86</v>
      </c>
      <c r="K226" t="s">
        <v>86</v>
      </c>
      <c r="L226" t="s">
        <v>105</v>
      </c>
      <c r="M226">
        <f t="shared" si="14"/>
        <v>11173</v>
      </c>
      <c r="N226" t="s">
        <v>467</v>
      </c>
      <c r="O226" t="str">
        <f t="shared" si="12"/>
        <v>S042M7C</v>
      </c>
      <c r="P226">
        <v>0</v>
      </c>
      <c r="Q226">
        <v>0</v>
      </c>
      <c r="R226">
        <f t="shared" si="15"/>
        <v>0</v>
      </c>
      <c r="S226" t="s">
        <v>144</v>
      </c>
      <c r="T226">
        <v>11173</v>
      </c>
      <c r="U226">
        <v>0</v>
      </c>
      <c r="V226">
        <v>0</v>
      </c>
      <c r="W226">
        <v>-2</v>
      </c>
      <c r="X226" s="2">
        <v>-7273</v>
      </c>
      <c r="Y226" s="2">
        <v>-15000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-2</v>
      </c>
      <c r="AU226" s="2">
        <v>-7273</v>
      </c>
      <c r="AV226" s="2">
        <v>-15000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 s="2">
        <v>-7273</v>
      </c>
      <c r="BS226" s="2">
        <v>-15000</v>
      </c>
      <c r="BU226" s="3">
        <v>43172</v>
      </c>
      <c r="BV226" s="3">
        <v>44416</v>
      </c>
      <c r="BW226">
        <v>-2</v>
      </c>
      <c r="BX226">
        <v>-2</v>
      </c>
      <c r="BY226" t="s">
        <v>86</v>
      </c>
      <c r="BZ226">
        <v>0</v>
      </c>
      <c r="CA226">
        <v>0</v>
      </c>
      <c r="CB226">
        <v>0</v>
      </c>
    </row>
    <row r="227" spans="1:80" x14ac:dyDescent="0.25">
      <c r="A227" t="str">
        <f t="shared" si="13"/>
        <v>11042</v>
      </c>
      <c r="B227" t="s">
        <v>329</v>
      </c>
      <c r="C227" t="s">
        <v>96</v>
      </c>
      <c r="D227" t="s">
        <v>144</v>
      </c>
      <c r="E227" t="s">
        <v>81</v>
      </c>
      <c r="F227" t="s">
        <v>82</v>
      </c>
      <c r="G227" t="s">
        <v>83</v>
      </c>
      <c r="H227" t="s">
        <v>97</v>
      </c>
      <c r="I227" t="s">
        <v>98</v>
      </c>
      <c r="J227" t="s">
        <v>86</v>
      </c>
      <c r="K227" t="s">
        <v>86</v>
      </c>
      <c r="L227" t="s">
        <v>105</v>
      </c>
      <c r="M227">
        <f t="shared" si="14"/>
        <v>11281</v>
      </c>
      <c r="N227" t="s">
        <v>468</v>
      </c>
      <c r="O227" t="str">
        <f t="shared" si="12"/>
        <v>S042M8A</v>
      </c>
      <c r="P227">
        <v>0</v>
      </c>
      <c r="Q227">
        <v>0</v>
      </c>
      <c r="R227">
        <f t="shared" si="15"/>
        <v>0</v>
      </c>
      <c r="S227" t="s">
        <v>144</v>
      </c>
      <c r="T227">
        <v>11281</v>
      </c>
      <c r="U227">
        <v>0</v>
      </c>
      <c r="V227">
        <v>0</v>
      </c>
      <c r="W227">
        <v>-528</v>
      </c>
      <c r="X227" s="2">
        <v>-7339200</v>
      </c>
      <c r="Y227" s="2">
        <v>-10322400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-528</v>
      </c>
      <c r="AU227" s="2">
        <v>-7339200</v>
      </c>
      <c r="AV227" s="2">
        <v>-10322400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 s="2">
        <v>-7339200</v>
      </c>
      <c r="BS227" s="2">
        <v>-10322400</v>
      </c>
      <c r="BU227" s="3">
        <v>43303</v>
      </c>
      <c r="BV227" s="3">
        <v>44416</v>
      </c>
      <c r="BW227">
        <v>-528</v>
      </c>
      <c r="BX227">
        <v>-528</v>
      </c>
      <c r="BY227" t="s">
        <v>86</v>
      </c>
      <c r="BZ227">
        <v>0</v>
      </c>
      <c r="CA227">
        <v>0</v>
      </c>
      <c r="CB227">
        <v>0</v>
      </c>
    </row>
    <row r="228" spans="1:80" x14ac:dyDescent="0.25">
      <c r="A228" t="str">
        <f t="shared" si="13"/>
        <v>11042</v>
      </c>
      <c r="B228" t="s">
        <v>329</v>
      </c>
      <c r="C228" t="s">
        <v>96</v>
      </c>
      <c r="D228" t="s">
        <v>144</v>
      </c>
      <c r="E228" t="s">
        <v>81</v>
      </c>
      <c r="F228" t="s">
        <v>82</v>
      </c>
      <c r="G228" t="s">
        <v>83</v>
      </c>
      <c r="H228" t="s">
        <v>97</v>
      </c>
      <c r="I228" t="s">
        <v>98</v>
      </c>
      <c r="J228" t="s">
        <v>86</v>
      </c>
      <c r="K228" t="s">
        <v>86</v>
      </c>
      <c r="L228" t="s">
        <v>105</v>
      </c>
      <c r="M228">
        <f t="shared" si="14"/>
        <v>11282</v>
      </c>
      <c r="N228" t="s">
        <v>469</v>
      </c>
      <c r="O228" t="str">
        <f t="shared" si="12"/>
        <v>S042M8B</v>
      </c>
      <c r="P228">
        <v>0</v>
      </c>
      <c r="Q228">
        <v>0</v>
      </c>
      <c r="R228">
        <f t="shared" si="15"/>
        <v>0</v>
      </c>
      <c r="S228" t="s">
        <v>144</v>
      </c>
      <c r="T228">
        <v>11282</v>
      </c>
      <c r="U228">
        <v>0</v>
      </c>
      <c r="V228">
        <v>0</v>
      </c>
      <c r="W228">
        <v>-109</v>
      </c>
      <c r="X228" s="2">
        <v>-1376800</v>
      </c>
      <c r="Y228" s="2">
        <v>-1596600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-109</v>
      </c>
      <c r="AU228" s="2">
        <v>-1376800</v>
      </c>
      <c r="AV228" s="2">
        <v>-1596600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 s="2">
        <v>-1376800</v>
      </c>
      <c r="BS228" s="2">
        <v>-1596600</v>
      </c>
      <c r="BU228" s="3">
        <v>43183</v>
      </c>
      <c r="BV228" s="3">
        <v>44416</v>
      </c>
      <c r="BW228">
        <v>-109</v>
      </c>
      <c r="BX228">
        <v>-109</v>
      </c>
      <c r="BY228" t="s">
        <v>86</v>
      </c>
      <c r="BZ228">
        <v>0</v>
      </c>
      <c r="CA228">
        <v>0</v>
      </c>
      <c r="CB228">
        <v>0</v>
      </c>
    </row>
    <row r="229" spans="1:80" x14ac:dyDescent="0.25">
      <c r="A229" t="str">
        <f t="shared" si="13"/>
        <v>11042</v>
      </c>
      <c r="B229" t="s">
        <v>329</v>
      </c>
      <c r="C229" t="s">
        <v>80</v>
      </c>
      <c r="D229" t="s">
        <v>144</v>
      </c>
      <c r="E229" t="s">
        <v>81</v>
      </c>
      <c r="F229" t="s">
        <v>82</v>
      </c>
      <c r="G229" t="s">
        <v>83</v>
      </c>
      <c r="H229" t="s">
        <v>84</v>
      </c>
      <c r="I229" t="s">
        <v>112</v>
      </c>
      <c r="J229" t="s">
        <v>99</v>
      </c>
      <c r="K229" t="s">
        <v>113</v>
      </c>
      <c r="L229" t="s">
        <v>93</v>
      </c>
      <c r="M229">
        <f t="shared" si="14"/>
        <v>11283</v>
      </c>
      <c r="N229" t="s">
        <v>470</v>
      </c>
      <c r="O229" t="str">
        <f t="shared" si="12"/>
        <v>S042M8C</v>
      </c>
      <c r="P229">
        <v>0</v>
      </c>
      <c r="Q229">
        <v>0</v>
      </c>
      <c r="R229">
        <f t="shared" si="15"/>
        <v>0</v>
      </c>
      <c r="S229" t="s">
        <v>144</v>
      </c>
      <c r="T229">
        <v>11283</v>
      </c>
      <c r="U229">
        <v>0</v>
      </c>
      <c r="V229">
        <v>0</v>
      </c>
      <c r="W229">
        <v>-260</v>
      </c>
      <c r="X229" s="2">
        <v>-3568449</v>
      </c>
      <c r="Y229" s="2">
        <v>-3095800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-260</v>
      </c>
      <c r="AU229" s="2">
        <v>-3568449</v>
      </c>
      <c r="AV229" s="2">
        <v>-3095800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 s="2">
        <v>-3568449</v>
      </c>
      <c r="BS229" s="2">
        <v>-3095800</v>
      </c>
      <c r="BU229" s="3">
        <v>43526</v>
      </c>
      <c r="BV229" s="3">
        <v>44416</v>
      </c>
      <c r="BW229">
        <v>-260</v>
      </c>
      <c r="BX229">
        <v>-260</v>
      </c>
      <c r="BY229" t="s">
        <v>86</v>
      </c>
      <c r="BZ229">
        <v>0</v>
      </c>
      <c r="CA229">
        <v>0</v>
      </c>
      <c r="CB229">
        <v>0</v>
      </c>
    </row>
    <row r="230" spans="1:80" x14ac:dyDescent="0.25">
      <c r="A230" t="str">
        <f t="shared" si="13"/>
        <v>11043</v>
      </c>
      <c r="B230" t="s">
        <v>330</v>
      </c>
      <c r="C230" t="s">
        <v>80</v>
      </c>
      <c r="D230" t="s">
        <v>331</v>
      </c>
      <c r="E230" t="s">
        <v>81</v>
      </c>
      <c r="F230" t="s">
        <v>82</v>
      </c>
      <c r="G230" t="s">
        <v>83</v>
      </c>
      <c r="H230" t="s">
        <v>84</v>
      </c>
      <c r="I230" t="s">
        <v>112</v>
      </c>
      <c r="J230" t="s">
        <v>99</v>
      </c>
      <c r="K230" t="s">
        <v>113</v>
      </c>
      <c r="L230" t="s">
        <v>93</v>
      </c>
      <c r="M230">
        <f t="shared" si="14"/>
        <v>11161</v>
      </c>
      <c r="N230" t="s">
        <v>463</v>
      </c>
      <c r="O230" t="str">
        <f t="shared" si="12"/>
        <v>S043M6A</v>
      </c>
      <c r="P230">
        <v>4400000</v>
      </c>
      <c r="Q230">
        <v>2600000</v>
      </c>
      <c r="R230">
        <f t="shared" si="15"/>
        <v>7000000</v>
      </c>
      <c r="S230" t="s">
        <v>145</v>
      </c>
      <c r="T230">
        <v>11161</v>
      </c>
      <c r="U230" s="2">
        <v>4830000</v>
      </c>
      <c r="V230" s="2">
        <v>6900000</v>
      </c>
      <c r="W230" s="2">
        <v>4293</v>
      </c>
      <c r="X230" s="2">
        <v>123790372</v>
      </c>
      <c r="Y230" s="2">
        <v>203005900</v>
      </c>
      <c r="Z230">
        <v>22</v>
      </c>
      <c r="AA230" s="2">
        <v>783636</v>
      </c>
      <c r="AB230" s="2">
        <v>1156900</v>
      </c>
      <c r="AC230">
        <v>0</v>
      </c>
      <c r="AD230">
        <v>0</v>
      </c>
      <c r="AE230">
        <v>0</v>
      </c>
      <c r="AF230">
        <v>0</v>
      </c>
      <c r="AG230">
        <v>0</v>
      </c>
      <c r="AH230" s="2">
        <v>0</v>
      </c>
      <c r="AI230" s="2">
        <v>0</v>
      </c>
      <c r="AJ230">
        <v>0</v>
      </c>
      <c r="AK230" s="2">
        <v>0</v>
      </c>
      <c r="AL230" s="2">
        <v>0</v>
      </c>
      <c r="AM230">
        <v>0</v>
      </c>
      <c r="AN230" s="2">
        <v>0</v>
      </c>
      <c r="AO230" s="2">
        <v>0</v>
      </c>
      <c r="AP230">
        <v>0</v>
      </c>
      <c r="AQ230">
        <v>0</v>
      </c>
      <c r="AR230" s="2">
        <v>294900</v>
      </c>
      <c r="AS230" s="2">
        <v>78705</v>
      </c>
      <c r="AT230" s="2">
        <v>4279</v>
      </c>
      <c r="AU230" s="2">
        <v>123313706</v>
      </c>
      <c r="AV230" s="2">
        <v>202216700</v>
      </c>
      <c r="AW230">
        <v>0</v>
      </c>
      <c r="AX230" s="2">
        <v>0</v>
      </c>
      <c r="AY230" s="2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 s="2">
        <v>0</v>
      </c>
      <c r="BH230" s="2">
        <v>0</v>
      </c>
      <c r="BI230">
        <v>0</v>
      </c>
      <c r="BJ230" s="2">
        <v>0</v>
      </c>
      <c r="BK230" s="2">
        <v>0</v>
      </c>
      <c r="BL230" s="2">
        <v>8299662</v>
      </c>
      <c r="BM230" s="2">
        <v>14368200</v>
      </c>
      <c r="BN230" s="2">
        <v>23469643</v>
      </c>
      <c r="BO230" s="2">
        <v>38570900</v>
      </c>
      <c r="BP230" s="2">
        <v>9896892</v>
      </c>
      <c r="BQ230" s="2">
        <v>16945300</v>
      </c>
      <c r="BR230" s="2">
        <v>76949824</v>
      </c>
      <c r="BS230" s="2">
        <v>124606300</v>
      </c>
      <c r="BT230" s="3">
        <v>44414</v>
      </c>
      <c r="BU230" s="3">
        <v>44390</v>
      </c>
      <c r="BV230" s="3">
        <v>44416</v>
      </c>
      <c r="BW230">
        <v>4279</v>
      </c>
      <c r="BX230">
        <v>4279</v>
      </c>
      <c r="BY230" t="s">
        <v>113</v>
      </c>
      <c r="BZ230">
        <v>0</v>
      </c>
      <c r="CA230">
        <v>0</v>
      </c>
      <c r="CB230">
        <v>0</v>
      </c>
    </row>
    <row r="231" spans="1:80" x14ac:dyDescent="0.25">
      <c r="A231" t="str">
        <f t="shared" si="13"/>
        <v>11043</v>
      </c>
      <c r="B231" t="s">
        <v>330</v>
      </c>
      <c r="C231" t="s">
        <v>80</v>
      </c>
      <c r="D231" t="s">
        <v>331</v>
      </c>
      <c r="E231" t="s">
        <v>81</v>
      </c>
      <c r="F231" t="s">
        <v>82</v>
      </c>
      <c r="G231" t="s">
        <v>83</v>
      </c>
      <c r="H231" t="s">
        <v>84</v>
      </c>
      <c r="I231" t="s">
        <v>112</v>
      </c>
      <c r="J231" t="s">
        <v>99</v>
      </c>
      <c r="K231" t="s">
        <v>113</v>
      </c>
      <c r="L231" t="s">
        <v>93</v>
      </c>
      <c r="M231">
        <f t="shared" si="14"/>
        <v>11162</v>
      </c>
      <c r="N231" t="s">
        <v>464</v>
      </c>
      <c r="O231" t="str">
        <f t="shared" si="12"/>
        <v>S043M6B</v>
      </c>
      <c r="P231">
        <v>1200000</v>
      </c>
      <c r="Q231">
        <v>300000</v>
      </c>
      <c r="R231">
        <f t="shared" si="15"/>
        <v>1500000</v>
      </c>
      <c r="S231" t="s">
        <v>145</v>
      </c>
      <c r="T231">
        <v>11162</v>
      </c>
      <c r="U231" s="2">
        <v>1330000</v>
      </c>
      <c r="V231" s="2">
        <v>1900000</v>
      </c>
      <c r="W231" s="2">
        <v>4173</v>
      </c>
      <c r="X231" s="2">
        <v>63817416</v>
      </c>
      <c r="Y231" s="2">
        <v>85165800</v>
      </c>
      <c r="Z231">
        <v>28</v>
      </c>
      <c r="AA231" s="2">
        <v>662456</v>
      </c>
      <c r="AB231" s="2">
        <v>756600</v>
      </c>
      <c r="AC231">
        <v>0</v>
      </c>
      <c r="AD231">
        <v>0</v>
      </c>
      <c r="AE231">
        <v>0</v>
      </c>
      <c r="AF231">
        <v>0</v>
      </c>
      <c r="AG231">
        <v>0</v>
      </c>
      <c r="AH231" s="2">
        <v>0</v>
      </c>
      <c r="AI231" s="2">
        <v>0</v>
      </c>
      <c r="AJ231">
        <v>0</v>
      </c>
      <c r="AK231">
        <v>0</v>
      </c>
      <c r="AL231">
        <v>0</v>
      </c>
      <c r="AM231">
        <v>225</v>
      </c>
      <c r="AN231" s="2">
        <v>4984360</v>
      </c>
      <c r="AO231" s="2">
        <v>7254900</v>
      </c>
      <c r="AP231">
        <v>0</v>
      </c>
      <c r="AQ231">
        <v>0</v>
      </c>
      <c r="AR231" s="2">
        <v>27900</v>
      </c>
      <c r="AS231" s="2">
        <v>158973</v>
      </c>
      <c r="AT231" s="2">
        <v>3943</v>
      </c>
      <c r="AU231" s="2">
        <v>58780368</v>
      </c>
      <c r="AV231" s="2">
        <v>77840000</v>
      </c>
      <c r="AW231">
        <v>0</v>
      </c>
      <c r="AX231" s="2">
        <v>0</v>
      </c>
      <c r="AY231" s="2">
        <v>0</v>
      </c>
      <c r="AZ231">
        <v>65</v>
      </c>
      <c r="BA231" s="2">
        <v>1811902</v>
      </c>
      <c r="BB231" s="2">
        <v>2605900</v>
      </c>
      <c r="BC231">
        <v>0</v>
      </c>
      <c r="BD231">
        <v>0</v>
      </c>
      <c r="BE231">
        <v>0</v>
      </c>
      <c r="BF231">
        <v>0</v>
      </c>
      <c r="BG231" s="2">
        <v>0</v>
      </c>
      <c r="BH231" s="2">
        <v>0</v>
      </c>
      <c r="BI231">
        <v>0</v>
      </c>
      <c r="BJ231">
        <v>0</v>
      </c>
      <c r="BK231">
        <v>0</v>
      </c>
      <c r="BL231" s="2">
        <v>5339823</v>
      </c>
      <c r="BM231" s="2">
        <v>8537200</v>
      </c>
      <c r="BN231" s="2">
        <v>5928595</v>
      </c>
      <c r="BO231" s="2">
        <v>10724700</v>
      </c>
      <c r="BP231" s="2">
        <v>4268320</v>
      </c>
      <c r="BQ231" s="2">
        <v>7903200</v>
      </c>
      <c r="BR231" s="2">
        <v>42080369</v>
      </c>
      <c r="BS231" s="2">
        <v>48376900</v>
      </c>
      <c r="BT231" s="3">
        <v>44412</v>
      </c>
      <c r="BU231" s="3">
        <v>44360</v>
      </c>
      <c r="BV231" s="3">
        <v>44416</v>
      </c>
      <c r="BW231">
        <v>3943</v>
      </c>
      <c r="BX231">
        <v>3943</v>
      </c>
      <c r="BY231" t="s">
        <v>113</v>
      </c>
      <c r="BZ231">
        <v>0</v>
      </c>
      <c r="CA231">
        <v>0</v>
      </c>
      <c r="CB231">
        <v>0</v>
      </c>
    </row>
    <row r="232" spans="1:80" x14ac:dyDescent="0.25">
      <c r="A232" t="str">
        <f t="shared" si="13"/>
        <v>11043</v>
      </c>
      <c r="B232" t="s">
        <v>330</v>
      </c>
      <c r="C232" t="s">
        <v>80</v>
      </c>
      <c r="D232" t="s">
        <v>331</v>
      </c>
      <c r="E232" t="s">
        <v>81</v>
      </c>
      <c r="F232" t="s">
        <v>82</v>
      </c>
      <c r="G232" t="s">
        <v>83</v>
      </c>
      <c r="H232" t="s">
        <v>84</v>
      </c>
      <c r="I232" t="s">
        <v>112</v>
      </c>
      <c r="J232" t="s">
        <v>99</v>
      </c>
      <c r="K232" t="s">
        <v>113</v>
      </c>
      <c r="L232" t="s">
        <v>93</v>
      </c>
      <c r="M232">
        <f t="shared" si="14"/>
        <v>11171</v>
      </c>
      <c r="N232" t="s">
        <v>465</v>
      </c>
      <c r="O232" t="str">
        <f t="shared" si="12"/>
        <v>S043M7A</v>
      </c>
      <c r="P232">
        <v>6800000</v>
      </c>
      <c r="Q232">
        <v>400000</v>
      </c>
      <c r="R232">
        <f t="shared" si="15"/>
        <v>7200000</v>
      </c>
      <c r="S232" t="s">
        <v>145</v>
      </c>
      <c r="T232">
        <v>11171</v>
      </c>
      <c r="U232" s="2">
        <v>7500000</v>
      </c>
      <c r="V232" s="2">
        <v>10000000</v>
      </c>
      <c r="W232" s="2">
        <v>3236</v>
      </c>
      <c r="X232" s="2">
        <v>87914590</v>
      </c>
      <c r="Y232" s="2">
        <v>147171100</v>
      </c>
      <c r="Z232" s="2">
        <v>37</v>
      </c>
      <c r="AA232" s="2">
        <v>1686362</v>
      </c>
      <c r="AB232" s="2">
        <v>2251000</v>
      </c>
      <c r="AC232">
        <v>0</v>
      </c>
      <c r="AD232">
        <v>0</v>
      </c>
      <c r="AE232">
        <v>0</v>
      </c>
      <c r="AF232">
        <v>0</v>
      </c>
      <c r="AG232">
        <v>0</v>
      </c>
      <c r="AH232" s="2">
        <v>0</v>
      </c>
      <c r="AI232" s="2">
        <v>0</v>
      </c>
      <c r="AJ232">
        <v>0</v>
      </c>
      <c r="AK232" s="2">
        <v>0</v>
      </c>
      <c r="AL232" s="2">
        <v>0</v>
      </c>
      <c r="AM232">
        <v>0</v>
      </c>
      <c r="AN232" s="2">
        <v>0</v>
      </c>
      <c r="AO232" s="2">
        <v>0</v>
      </c>
      <c r="AP232">
        <v>0</v>
      </c>
      <c r="AQ232">
        <v>0</v>
      </c>
      <c r="AR232" s="2">
        <v>423000</v>
      </c>
      <c r="AS232" s="2">
        <v>395689</v>
      </c>
      <c r="AT232" s="2">
        <v>3212</v>
      </c>
      <c r="AU232" s="2">
        <v>87014077</v>
      </c>
      <c r="AV232" s="2">
        <v>145597100</v>
      </c>
      <c r="AW232">
        <v>0</v>
      </c>
      <c r="AX232" s="2">
        <v>0</v>
      </c>
      <c r="AY232" s="2">
        <v>0</v>
      </c>
      <c r="AZ232">
        <v>30</v>
      </c>
      <c r="BA232" s="2">
        <v>901504</v>
      </c>
      <c r="BB232" s="2">
        <v>1252000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2">
        <v>0</v>
      </c>
      <c r="BK232" s="2">
        <v>0</v>
      </c>
      <c r="BL232" s="2">
        <v>33877596</v>
      </c>
      <c r="BM232" s="2">
        <v>57279100</v>
      </c>
      <c r="BN232" s="2">
        <v>14330700</v>
      </c>
      <c r="BO232" s="2">
        <v>24293400</v>
      </c>
      <c r="BP232" s="2">
        <v>5940916</v>
      </c>
      <c r="BQ232" s="2">
        <v>10505500</v>
      </c>
      <c r="BR232" s="2">
        <v>32423050</v>
      </c>
      <c r="BS232" s="2">
        <v>52724100</v>
      </c>
      <c r="BT232" s="3">
        <v>44414</v>
      </c>
      <c r="BU232" s="3">
        <v>44404</v>
      </c>
      <c r="BV232" s="3">
        <v>44416</v>
      </c>
      <c r="BW232">
        <v>3212</v>
      </c>
      <c r="BX232">
        <v>3212</v>
      </c>
      <c r="BY232" t="s">
        <v>113</v>
      </c>
      <c r="BZ232">
        <v>0</v>
      </c>
      <c r="CA232" s="2">
        <v>0</v>
      </c>
      <c r="CB232" s="2">
        <v>0</v>
      </c>
    </row>
    <row r="233" spans="1:80" x14ac:dyDescent="0.25">
      <c r="A233" t="str">
        <f t="shared" si="13"/>
        <v>11043</v>
      </c>
      <c r="B233" t="s">
        <v>330</v>
      </c>
      <c r="C233" t="s">
        <v>80</v>
      </c>
      <c r="D233" t="s">
        <v>331</v>
      </c>
      <c r="E233" t="s">
        <v>81</v>
      </c>
      <c r="F233" t="s">
        <v>82</v>
      </c>
      <c r="G233" t="s">
        <v>83</v>
      </c>
      <c r="H233" t="s">
        <v>84</v>
      </c>
      <c r="I233" t="s">
        <v>112</v>
      </c>
      <c r="J233" t="s">
        <v>99</v>
      </c>
      <c r="K233" t="s">
        <v>113</v>
      </c>
      <c r="L233" t="s">
        <v>93</v>
      </c>
      <c r="M233">
        <f t="shared" si="14"/>
        <v>11172</v>
      </c>
      <c r="N233" t="s">
        <v>466</v>
      </c>
      <c r="O233" t="str">
        <f t="shared" si="12"/>
        <v>S043M7B</v>
      </c>
      <c r="P233">
        <v>11800000</v>
      </c>
      <c r="Q233">
        <v>300000</v>
      </c>
      <c r="R233">
        <f t="shared" si="15"/>
        <v>12100000</v>
      </c>
      <c r="S233" t="s">
        <v>145</v>
      </c>
      <c r="T233">
        <v>11172</v>
      </c>
      <c r="U233" s="2">
        <v>13013000</v>
      </c>
      <c r="V233" s="2">
        <v>16900000</v>
      </c>
      <c r="W233" s="2">
        <v>5522</v>
      </c>
      <c r="X233" s="2">
        <v>105081747</v>
      </c>
      <c r="Y233" s="2">
        <v>165182000</v>
      </c>
      <c r="Z233" s="2">
        <v>36</v>
      </c>
      <c r="AA233" s="2">
        <v>918410</v>
      </c>
      <c r="AB233" s="2">
        <v>1085900</v>
      </c>
      <c r="AC233">
        <v>0</v>
      </c>
      <c r="AD233">
        <v>0</v>
      </c>
      <c r="AE233">
        <v>0</v>
      </c>
      <c r="AF233">
        <v>0</v>
      </c>
      <c r="AG233" s="2">
        <v>0</v>
      </c>
      <c r="AH233" s="2">
        <v>0</v>
      </c>
      <c r="AI233" s="2">
        <v>0</v>
      </c>
      <c r="AJ233">
        <v>0</v>
      </c>
      <c r="AK233" s="2">
        <v>0</v>
      </c>
      <c r="AL233" s="2">
        <v>0</v>
      </c>
      <c r="AM233">
        <v>0</v>
      </c>
      <c r="AN233" s="2">
        <v>0</v>
      </c>
      <c r="AO233" s="2">
        <v>0</v>
      </c>
      <c r="AP233">
        <v>0</v>
      </c>
      <c r="AQ233">
        <v>0</v>
      </c>
      <c r="AR233" s="2">
        <v>90650</v>
      </c>
      <c r="AS233" s="2">
        <v>214512</v>
      </c>
      <c r="AT233" s="2">
        <v>5564</v>
      </c>
      <c r="AU233" s="2">
        <v>106127796</v>
      </c>
      <c r="AV233" s="2">
        <v>167057800</v>
      </c>
      <c r="AW233">
        <v>0</v>
      </c>
      <c r="AX233" s="2">
        <v>0</v>
      </c>
      <c r="AY233" s="2">
        <v>0</v>
      </c>
      <c r="AZ233">
        <v>48</v>
      </c>
      <c r="BA233" s="2">
        <v>2410507</v>
      </c>
      <c r="BB233" s="2">
        <v>3999000</v>
      </c>
      <c r="BC233">
        <v>0</v>
      </c>
      <c r="BD233">
        <v>0</v>
      </c>
      <c r="BE233">
        <v>0</v>
      </c>
      <c r="BF233">
        <v>0</v>
      </c>
      <c r="BG233" s="2">
        <v>0</v>
      </c>
      <c r="BH233" s="2">
        <v>0</v>
      </c>
      <c r="BI233">
        <v>0</v>
      </c>
      <c r="BJ233" s="2">
        <v>0</v>
      </c>
      <c r="BK233" s="2">
        <v>0</v>
      </c>
      <c r="BL233" s="2">
        <v>22853033</v>
      </c>
      <c r="BM233" s="2">
        <v>39392800</v>
      </c>
      <c r="BN233" s="2">
        <v>22064727</v>
      </c>
      <c r="BO233" s="2">
        <v>38498900</v>
      </c>
      <c r="BP233" s="2">
        <v>15242190</v>
      </c>
      <c r="BQ233" s="2">
        <v>21927300</v>
      </c>
      <c r="BR233" s="2">
        <v>45362946</v>
      </c>
      <c r="BS233" s="2">
        <v>66188800</v>
      </c>
      <c r="BT233" s="3">
        <v>44414</v>
      </c>
      <c r="BU233" s="3">
        <v>44412</v>
      </c>
      <c r="BV233" s="3">
        <v>44416</v>
      </c>
      <c r="BW233">
        <v>5564</v>
      </c>
      <c r="BX233">
        <v>5564</v>
      </c>
      <c r="BY233" t="s">
        <v>113</v>
      </c>
      <c r="BZ233">
        <v>69</v>
      </c>
      <c r="CA233" s="2">
        <v>1527597</v>
      </c>
      <c r="CB233" s="2">
        <v>2642700</v>
      </c>
    </row>
    <row r="234" spans="1:80" x14ac:dyDescent="0.25">
      <c r="A234" t="str">
        <f t="shared" si="13"/>
        <v>11043</v>
      </c>
      <c r="B234" t="s">
        <v>330</v>
      </c>
      <c r="C234" t="s">
        <v>80</v>
      </c>
      <c r="D234" t="s">
        <v>331</v>
      </c>
      <c r="E234" t="s">
        <v>81</v>
      </c>
      <c r="F234" t="s">
        <v>82</v>
      </c>
      <c r="G234" t="s">
        <v>83</v>
      </c>
      <c r="H234" t="s">
        <v>84</v>
      </c>
      <c r="I234" t="s">
        <v>112</v>
      </c>
      <c r="J234" t="s">
        <v>99</v>
      </c>
      <c r="K234" t="s">
        <v>113</v>
      </c>
      <c r="L234" t="s">
        <v>93</v>
      </c>
      <c r="M234">
        <f t="shared" si="14"/>
        <v>11173</v>
      </c>
      <c r="N234" t="s">
        <v>467</v>
      </c>
      <c r="O234" t="str">
        <f t="shared" si="12"/>
        <v>S043M7C</v>
      </c>
      <c r="P234">
        <v>7600000</v>
      </c>
      <c r="Q234">
        <v>200000</v>
      </c>
      <c r="R234">
        <f t="shared" si="15"/>
        <v>7800000</v>
      </c>
      <c r="S234" t="s">
        <v>145</v>
      </c>
      <c r="T234">
        <v>11173</v>
      </c>
      <c r="U234" s="2">
        <v>8330000</v>
      </c>
      <c r="V234" s="2">
        <v>9800000</v>
      </c>
      <c r="W234" s="2">
        <v>4102</v>
      </c>
      <c r="X234" s="2">
        <v>137134913</v>
      </c>
      <c r="Y234" s="2">
        <v>191653000</v>
      </c>
      <c r="Z234">
        <v>33</v>
      </c>
      <c r="AA234" s="2">
        <v>1102953</v>
      </c>
      <c r="AB234" s="2">
        <v>1244000</v>
      </c>
      <c r="AC234">
        <v>0</v>
      </c>
      <c r="AD234" s="2">
        <v>0</v>
      </c>
      <c r="AE234" s="2">
        <v>0</v>
      </c>
      <c r="AF234" s="2">
        <v>0</v>
      </c>
      <c r="AG234">
        <v>0</v>
      </c>
      <c r="AH234" s="2">
        <v>0</v>
      </c>
      <c r="AI234" s="2">
        <v>0</v>
      </c>
      <c r="AJ234">
        <v>0</v>
      </c>
      <c r="AK234" s="2">
        <v>0</v>
      </c>
      <c r="AL234" s="2">
        <v>0</v>
      </c>
      <c r="AM234">
        <v>0</v>
      </c>
      <c r="AN234" s="2">
        <v>0</v>
      </c>
      <c r="AO234" s="2">
        <v>0</v>
      </c>
      <c r="AP234">
        <v>0</v>
      </c>
      <c r="AQ234">
        <v>0</v>
      </c>
      <c r="AR234" s="2">
        <v>30750</v>
      </c>
      <c r="AS234" s="2">
        <v>204388</v>
      </c>
      <c r="AT234" s="2">
        <v>4083</v>
      </c>
      <c r="AU234" s="2">
        <v>136669657</v>
      </c>
      <c r="AV234" s="2">
        <v>191020500</v>
      </c>
      <c r="AW234">
        <v>0</v>
      </c>
      <c r="AX234" s="2">
        <v>0</v>
      </c>
      <c r="AY234" s="2">
        <v>0</v>
      </c>
      <c r="AZ234">
        <v>0</v>
      </c>
      <c r="BA234" s="2">
        <v>0</v>
      </c>
      <c r="BB234" s="2">
        <v>0</v>
      </c>
      <c r="BC234">
        <v>0</v>
      </c>
      <c r="BD234" s="2">
        <v>0</v>
      </c>
      <c r="BE234" s="2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 s="2">
        <v>54674823</v>
      </c>
      <c r="BM234" s="2">
        <v>80125500</v>
      </c>
      <c r="BN234" s="2">
        <v>6141623</v>
      </c>
      <c r="BO234" s="2">
        <v>7901000</v>
      </c>
      <c r="BP234" s="2">
        <v>10692279</v>
      </c>
      <c r="BQ234" s="2">
        <v>15212000</v>
      </c>
      <c r="BR234" s="2">
        <v>64992766</v>
      </c>
      <c r="BS234" s="2">
        <v>87530000</v>
      </c>
      <c r="BT234" s="3">
        <v>44414</v>
      </c>
      <c r="BU234" s="3">
        <v>44383</v>
      </c>
      <c r="BV234" s="3">
        <v>44416</v>
      </c>
      <c r="BW234">
        <v>4083</v>
      </c>
      <c r="BX234">
        <v>4083</v>
      </c>
      <c r="BY234" t="s">
        <v>113</v>
      </c>
      <c r="BZ234">
        <v>0</v>
      </c>
      <c r="CA234" s="2">
        <v>0</v>
      </c>
      <c r="CB234" s="2">
        <v>0</v>
      </c>
    </row>
    <row r="235" spans="1:80" x14ac:dyDescent="0.25">
      <c r="A235" t="str">
        <f t="shared" si="13"/>
        <v>11043</v>
      </c>
      <c r="B235" t="s">
        <v>330</v>
      </c>
      <c r="C235" t="s">
        <v>80</v>
      </c>
      <c r="D235" t="s">
        <v>331</v>
      </c>
      <c r="E235" t="s">
        <v>81</v>
      </c>
      <c r="F235" t="s">
        <v>82</v>
      </c>
      <c r="G235" t="s">
        <v>83</v>
      </c>
      <c r="H235" t="s">
        <v>84</v>
      </c>
      <c r="I235" t="s">
        <v>112</v>
      </c>
      <c r="J235" t="s">
        <v>99</v>
      </c>
      <c r="K235" t="s">
        <v>113</v>
      </c>
      <c r="L235" t="s">
        <v>93</v>
      </c>
      <c r="M235">
        <f t="shared" si="14"/>
        <v>11281</v>
      </c>
      <c r="N235" t="s">
        <v>468</v>
      </c>
      <c r="O235" t="str">
        <f t="shared" si="12"/>
        <v>S043M8A</v>
      </c>
      <c r="P235">
        <v>92400000</v>
      </c>
      <c r="Q235">
        <v>0</v>
      </c>
      <c r="R235">
        <f t="shared" si="15"/>
        <v>92400000</v>
      </c>
      <c r="S235" t="s">
        <v>145</v>
      </c>
      <c r="T235">
        <v>11281</v>
      </c>
      <c r="U235" s="2">
        <v>101610000</v>
      </c>
      <c r="V235" s="2">
        <v>112900000</v>
      </c>
      <c r="W235" s="2">
        <v>59723</v>
      </c>
      <c r="X235" s="2">
        <v>660158723</v>
      </c>
      <c r="Y235" s="2">
        <v>885520675</v>
      </c>
      <c r="Z235" s="2">
        <v>1534</v>
      </c>
      <c r="AA235" s="2">
        <v>57447086</v>
      </c>
      <c r="AB235" s="2">
        <v>72534675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>
        <v>0</v>
      </c>
      <c r="AK235" s="2">
        <v>0</v>
      </c>
      <c r="AL235" s="2">
        <v>0</v>
      </c>
      <c r="AM235">
        <v>0</v>
      </c>
      <c r="AN235" s="2">
        <v>0</v>
      </c>
      <c r="AO235" s="2">
        <v>0</v>
      </c>
      <c r="AP235">
        <v>0</v>
      </c>
      <c r="AQ235">
        <v>0</v>
      </c>
      <c r="AR235" s="2">
        <v>9261123</v>
      </c>
      <c r="AS235" s="2">
        <v>2758065</v>
      </c>
      <c r="AT235" s="2">
        <v>58341</v>
      </c>
      <c r="AU235" s="2">
        <v>611699620</v>
      </c>
      <c r="AV235" s="2">
        <v>822765875</v>
      </c>
      <c r="AW235">
        <v>0</v>
      </c>
      <c r="AX235" s="2">
        <v>0</v>
      </c>
      <c r="AY235" s="2">
        <v>0</v>
      </c>
      <c r="AZ235">
        <v>0</v>
      </c>
      <c r="BA235" s="2">
        <v>0</v>
      </c>
      <c r="BB235" s="2">
        <v>0</v>
      </c>
      <c r="BC235" s="2">
        <v>84</v>
      </c>
      <c r="BD235" s="2">
        <v>1081492</v>
      </c>
      <c r="BE235" s="2">
        <v>1482600</v>
      </c>
      <c r="BF235">
        <v>0</v>
      </c>
      <c r="BG235" s="2">
        <v>0</v>
      </c>
      <c r="BH235" s="2">
        <v>0</v>
      </c>
      <c r="BI235">
        <v>0</v>
      </c>
      <c r="BJ235" s="2">
        <v>0</v>
      </c>
      <c r="BK235" s="2">
        <v>0</v>
      </c>
      <c r="BL235" s="2">
        <v>128572657</v>
      </c>
      <c r="BM235" s="2">
        <v>169691950</v>
      </c>
      <c r="BN235" s="2">
        <v>54378134</v>
      </c>
      <c r="BO235" s="2">
        <v>71699400</v>
      </c>
      <c r="BP235" s="2">
        <v>72169342</v>
      </c>
      <c r="BQ235" s="2">
        <v>97781400</v>
      </c>
      <c r="BR235" s="2">
        <v>314161397</v>
      </c>
      <c r="BS235" s="2">
        <v>429308450</v>
      </c>
      <c r="BT235" s="3">
        <v>44414</v>
      </c>
      <c r="BU235" s="3">
        <v>44414</v>
      </c>
      <c r="BV235" s="3">
        <v>44416</v>
      </c>
      <c r="BW235">
        <v>58341</v>
      </c>
      <c r="BX235">
        <v>58341</v>
      </c>
      <c r="BY235" t="s">
        <v>113</v>
      </c>
      <c r="BZ235" s="2">
        <v>0</v>
      </c>
      <c r="CA235" s="2">
        <v>0</v>
      </c>
      <c r="CB235" s="2">
        <v>0</v>
      </c>
    </row>
    <row r="236" spans="1:80" x14ac:dyDescent="0.25">
      <c r="A236" t="str">
        <f t="shared" si="13"/>
        <v>11043</v>
      </c>
      <c r="B236" t="s">
        <v>330</v>
      </c>
      <c r="C236" t="s">
        <v>80</v>
      </c>
      <c r="D236" t="s">
        <v>331</v>
      </c>
      <c r="E236" t="s">
        <v>81</v>
      </c>
      <c r="F236" t="s">
        <v>82</v>
      </c>
      <c r="G236" t="s">
        <v>83</v>
      </c>
      <c r="H236" t="s">
        <v>84</v>
      </c>
      <c r="I236" t="s">
        <v>112</v>
      </c>
      <c r="J236" t="s">
        <v>99</v>
      </c>
      <c r="K236" t="s">
        <v>113</v>
      </c>
      <c r="L236" t="s">
        <v>93</v>
      </c>
      <c r="M236">
        <f t="shared" si="14"/>
        <v>11282</v>
      </c>
      <c r="N236" t="s">
        <v>469</v>
      </c>
      <c r="O236" t="str">
        <f t="shared" si="12"/>
        <v>S043M8B</v>
      </c>
      <c r="P236">
        <v>132400000</v>
      </c>
      <c r="Q236">
        <v>0</v>
      </c>
      <c r="R236">
        <f t="shared" si="15"/>
        <v>132400000</v>
      </c>
      <c r="S236" t="s">
        <v>145</v>
      </c>
      <c r="T236">
        <v>11282</v>
      </c>
      <c r="U236" s="2">
        <v>145620000</v>
      </c>
      <c r="V236" s="2">
        <v>161800000</v>
      </c>
      <c r="W236" s="2">
        <v>78324</v>
      </c>
      <c r="X236" s="2">
        <v>582825256</v>
      </c>
      <c r="Y236" s="2">
        <v>765877600</v>
      </c>
      <c r="Z236" s="2">
        <v>2442</v>
      </c>
      <c r="AA236" s="2">
        <v>15507335</v>
      </c>
      <c r="AB236" s="2">
        <v>18188300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409</v>
      </c>
      <c r="AK236" s="2">
        <v>1814017</v>
      </c>
      <c r="AL236" s="2">
        <v>2656250</v>
      </c>
      <c r="AM236" s="2">
        <v>0</v>
      </c>
      <c r="AN236" s="2">
        <v>0</v>
      </c>
      <c r="AO236" s="2">
        <v>0</v>
      </c>
      <c r="AP236">
        <v>0</v>
      </c>
      <c r="AQ236">
        <v>0</v>
      </c>
      <c r="AR236" s="2">
        <v>908254</v>
      </c>
      <c r="AS236" s="2">
        <v>796752</v>
      </c>
      <c r="AT236" s="2">
        <v>76540</v>
      </c>
      <c r="AU236" s="2">
        <v>574215798</v>
      </c>
      <c r="AV236" s="2">
        <v>753726650</v>
      </c>
      <c r="AW236" s="2">
        <v>0</v>
      </c>
      <c r="AX236" s="2">
        <v>0</v>
      </c>
      <c r="AY236" s="2">
        <v>0</v>
      </c>
      <c r="AZ236">
        <v>60</v>
      </c>
      <c r="BA236" s="2">
        <v>84766</v>
      </c>
      <c r="BB236" s="2">
        <v>120000</v>
      </c>
      <c r="BC236" s="2">
        <v>680</v>
      </c>
      <c r="BD236" s="2">
        <v>2309161</v>
      </c>
      <c r="BE236" s="2">
        <v>3584400</v>
      </c>
      <c r="BF236">
        <v>0</v>
      </c>
      <c r="BG236" s="2">
        <v>0</v>
      </c>
      <c r="BH236" s="2">
        <v>0</v>
      </c>
      <c r="BI236">
        <v>0</v>
      </c>
      <c r="BJ236" s="2">
        <v>-51640</v>
      </c>
      <c r="BK236" s="2">
        <v>947100</v>
      </c>
      <c r="BL236" s="2">
        <v>258669177</v>
      </c>
      <c r="BM236" s="2">
        <v>318683600</v>
      </c>
      <c r="BN236" s="2">
        <v>141467853</v>
      </c>
      <c r="BO236" s="2">
        <v>195874800</v>
      </c>
      <c r="BP236" s="2">
        <v>69061215</v>
      </c>
      <c r="BQ236" s="2">
        <v>93879200</v>
      </c>
      <c r="BR236" s="2">
        <v>82705450</v>
      </c>
      <c r="BS236" s="2">
        <v>114535100</v>
      </c>
      <c r="BT236" s="3">
        <v>44414</v>
      </c>
      <c r="BU236" s="3">
        <v>44414</v>
      </c>
      <c r="BV236" s="3">
        <v>44416</v>
      </c>
      <c r="BW236">
        <v>76540</v>
      </c>
      <c r="BX236">
        <v>76540</v>
      </c>
      <c r="BY236" t="s">
        <v>113</v>
      </c>
      <c r="BZ236" s="2">
        <v>0</v>
      </c>
      <c r="CA236" s="2">
        <v>0</v>
      </c>
      <c r="CB236" s="2">
        <v>0</v>
      </c>
    </row>
    <row r="237" spans="1:80" x14ac:dyDescent="0.25">
      <c r="A237" t="str">
        <f t="shared" si="13"/>
        <v>11043</v>
      </c>
      <c r="B237" t="s">
        <v>330</v>
      </c>
      <c r="C237" t="s">
        <v>80</v>
      </c>
      <c r="D237" t="s">
        <v>331</v>
      </c>
      <c r="E237" t="s">
        <v>81</v>
      </c>
      <c r="F237" t="s">
        <v>82</v>
      </c>
      <c r="G237" t="s">
        <v>83</v>
      </c>
      <c r="H237" t="s">
        <v>84</v>
      </c>
      <c r="I237" t="s">
        <v>112</v>
      </c>
      <c r="J237" t="s">
        <v>99</v>
      </c>
      <c r="K237" t="s">
        <v>113</v>
      </c>
      <c r="L237" t="s">
        <v>93</v>
      </c>
      <c r="M237">
        <f t="shared" si="14"/>
        <v>11283</v>
      </c>
      <c r="N237" t="s">
        <v>470</v>
      </c>
      <c r="O237" t="str">
        <f t="shared" si="12"/>
        <v>S043M8C</v>
      </c>
      <c r="P237">
        <v>57300000</v>
      </c>
      <c r="Q237">
        <v>0</v>
      </c>
      <c r="R237">
        <f t="shared" si="15"/>
        <v>57300000</v>
      </c>
      <c r="S237" t="s">
        <v>145</v>
      </c>
      <c r="T237">
        <v>11283</v>
      </c>
      <c r="U237" s="2">
        <v>63054000</v>
      </c>
      <c r="V237" s="2">
        <v>67800000</v>
      </c>
      <c r="W237" s="2">
        <v>29762</v>
      </c>
      <c r="X237" s="2">
        <v>245456196</v>
      </c>
      <c r="Y237" s="2">
        <v>311719105</v>
      </c>
      <c r="Z237" s="2">
        <v>907</v>
      </c>
      <c r="AA237" s="2">
        <v>6308723</v>
      </c>
      <c r="AB237" s="2">
        <v>7087525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112</v>
      </c>
      <c r="AK237" s="2">
        <v>491077</v>
      </c>
      <c r="AL237" s="2">
        <v>641650</v>
      </c>
      <c r="AM237" s="2">
        <v>0</v>
      </c>
      <c r="AN237" s="2">
        <v>0</v>
      </c>
      <c r="AO237" s="2">
        <v>0</v>
      </c>
      <c r="AP237">
        <v>0</v>
      </c>
      <c r="AQ237">
        <v>0</v>
      </c>
      <c r="AR237" s="2">
        <v>146034</v>
      </c>
      <c r="AS237" s="2">
        <v>366192</v>
      </c>
      <c r="AT237" s="2">
        <v>29168</v>
      </c>
      <c r="AU237" s="2">
        <v>243219599</v>
      </c>
      <c r="AV237" s="2">
        <v>301826130</v>
      </c>
      <c r="AW237" s="2">
        <v>0</v>
      </c>
      <c r="AX237" s="2">
        <v>0</v>
      </c>
      <c r="AY237" s="2">
        <v>0</v>
      </c>
      <c r="AZ237" s="2">
        <v>17</v>
      </c>
      <c r="BA237" s="2">
        <v>68515</v>
      </c>
      <c r="BB237" s="2">
        <v>85000</v>
      </c>
      <c r="BC237" s="2">
        <v>0</v>
      </c>
      <c r="BD237" s="2">
        <v>0</v>
      </c>
      <c r="BE237" s="2">
        <v>0</v>
      </c>
      <c r="BF237">
        <v>0</v>
      </c>
      <c r="BG237" s="2">
        <v>0</v>
      </c>
      <c r="BH237" s="2">
        <v>0</v>
      </c>
      <c r="BI237">
        <v>0</v>
      </c>
      <c r="BJ237" s="2">
        <v>-1035393</v>
      </c>
      <c r="BK237" s="2">
        <v>5904400</v>
      </c>
      <c r="BL237" s="2">
        <v>95767838</v>
      </c>
      <c r="BM237" s="2">
        <v>115590900</v>
      </c>
      <c r="BN237" s="2">
        <v>39191039</v>
      </c>
      <c r="BO237" s="2">
        <v>49800250</v>
      </c>
      <c r="BP237" s="2">
        <v>43542922</v>
      </c>
      <c r="BQ237" s="2">
        <v>55586450</v>
      </c>
      <c r="BR237" s="2">
        <v>63975547</v>
      </c>
      <c r="BS237" s="2">
        <v>79872330</v>
      </c>
      <c r="BT237" s="3">
        <v>44414</v>
      </c>
      <c r="BU237" s="3">
        <v>44414</v>
      </c>
      <c r="BV237" s="3">
        <v>44416</v>
      </c>
      <c r="BW237">
        <v>29168</v>
      </c>
      <c r="BX237">
        <v>29168</v>
      </c>
      <c r="BY237" t="s">
        <v>113</v>
      </c>
      <c r="BZ237" s="2">
        <v>14</v>
      </c>
      <c r="CA237" s="2">
        <v>68994</v>
      </c>
      <c r="CB237" s="2">
        <v>91050</v>
      </c>
    </row>
    <row r="238" spans="1:80" x14ac:dyDescent="0.25">
      <c r="A238" t="str">
        <f t="shared" si="13"/>
        <v>11043</v>
      </c>
      <c r="B238" t="s">
        <v>330</v>
      </c>
      <c r="C238" t="s">
        <v>80</v>
      </c>
      <c r="D238" t="s">
        <v>331</v>
      </c>
      <c r="E238" t="s">
        <v>89</v>
      </c>
      <c r="F238" t="s">
        <v>82</v>
      </c>
      <c r="G238" t="s">
        <v>140</v>
      </c>
      <c r="H238" t="s">
        <v>146</v>
      </c>
      <c r="I238" t="s">
        <v>146</v>
      </c>
      <c r="J238" t="s">
        <v>99</v>
      </c>
      <c r="K238" t="s">
        <v>147</v>
      </c>
      <c r="L238" t="s">
        <v>93</v>
      </c>
      <c r="M238">
        <f t="shared" si="14"/>
        <v>11384</v>
      </c>
      <c r="N238" t="s">
        <v>471</v>
      </c>
      <c r="O238" t="str">
        <f t="shared" si="12"/>
        <v>S043M8D</v>
      </c>
      <c r="P238">
        <v>24000000</v>
      </c>
      <c r="Q238">
        <v>200000</v>
      </c>
      <c r="R238">
        <f t="shared" si="15"/>
        <v>24200000</v>
      </c>
      <c r="S238" t="s">
        <v>145</v>
      </c>
      <c r="T238">
        <v>11384</v>
      </c>
      <c r="U238" s="2">
        <v>26362000</v>
      </c>
      <c r="V238" s="2">
        <v>26900000</v>
      </c>
      <c r="W238" s="2">
        <v>2298</v>
      </c>
      <c r="X238" s="2">
        <v>29325355</v>
      </c>
      <c r="Y238" s="2">
        <v>40238750</v>
      </c>
      <c r="Z238" s="2">
        <v>82</v>
      </c>
      <c r="AA238" s="2">
        <v>3109706</v>
      </c>
      <c r="AB238" s="2">
        <v>3267800</v>
      </c>
      <c r="AC238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>
        <v>0</v>
      </c>
      <c r="AK238" s="2">
        <v>0</v>
      </c>
      <c r="AL238" s="2">
        <v>0</v>
      </c>
      <c r="AM238">
        <v>0</v>
      </c>
      <c r="AN238" s="2">
        <v>0</v>
      </c>
      <c r="AO238" s="2">
        <v>0</v>
      </c>
      <c r="AP238">
        <v>0</v>
      </c>
      <c r="AQ238">
        <v>0</v>
      </c>
      <c r="AR238" s="2">
        <v>127608</v>
      </c>
      <c r="AS238" s="2">
        <v>115693</v>
      </c>
      <c r="AT238" s="2">
        <v>2231</v>
      </c>
      <c r="AU238" s="2">
        <v>26575001</v>
      </c>
      <c r="AV238" s="2">
        <v>37195850</v>
      </c>
      <c r="AW238">
        <v>0</v>
      </c>
      <c r="AX238" s="2">
        <v>0</v>
      </c>
      <c r="AY238" s="2">
        <v>0</v>
      </c>
      <c r="AZ238">
        <v>0</v>
      </c>
      <c r="BA238">
        <v>0</v>
      </c>
      <c r="BB238">
        <v>0</v>
      </c>
      <c r="BC238" s="2">
        <v>0</v>
      </c>
      <c r="BD238" s="2">
        <v>0</v>
      </c>
      <c r="BE238" s="2">
        <v>0</v>
      </c>
      <c r="BF238">
        <v>2</v>
      </c>
      <c r="BG238" s="2">
        <v>53646</v>
      </c>
      <c r="BH238" s="2">
        <v>30000</v>
      </c>
      <c r="BI238">
        <v>0</v>
      </c>
      <c r="BJ238" s="2">
        <v>-646</v>
      </c>
      <c r="BK238" s="2">
        <v>103200</v>
      </c>
      <c r="BL238" s="2">
        <v>16777435</v>
      </c>
      <c r="BM238" s="2">
        <v>23926800</v>
      </c>
      <c r="BN238" s="2">
        <v>6359843</v>
      </c>
      <c r="BO238" s="2">
        <v>8399050</v>
      </c>
      <c r="BP238" s="2">
        <v>6822</v>
      </c>
      <c r="BQ238" s="2">
        <v>10400</v>
      </c>
      <c r="BR238" s="2">
        <v>3430901</v>
      </c>
      <c r="BS238" s="2">
        <v>4859600</v>
      </c>
      <c r="BT238" s="3">
        <v>44414</v>
      </c>
      <c r="BU238" s="3">
        <v>44410</v>
      </c>
      <c r="BV238" s="3">
        <v>44416</v>
      </c>
      <c r="BW238">
        <v>2231</v>
      </c>
      <c r="BX238">
        <v>2231</v>
      </c>
      <c r="BY238" t="s">
        <v>113</v>
      </c>
      <c r="BZ238">
        <v>0</v>
      </c>
      <c r="CA238" s="2">
        <v>0</v>
      </c>
      <c r="CB238" s="2">
        <v>0</v>
      </c>
    </row>
    <row r="239" spans="1:80" x14ac:dyDescent="0.25">
      <c r="A239" t="str">
        <f t="shared" si="13"/>
        <v>11045</v>
      </c>
      <c r="B239" t="s">
        <v>332</v>
      </c>
      <c r="C239" t="s">
        <v>80</v>
      </c>
      <c r="D239" t="s">
        <v>333</v>
      </c>
      <c r="E239" t="s">
        <v>89</v>
      </c>
      <c r="F239" t="s">
        <v>82</v>
      </c>
      <c r="G239" t="s">
        <v>140</v>
      </c>
      <c r="H239" t="s">
        <v>146</v>
      </c>
      <c r="I239" t="s">
        <v>146</v>
      </c>
      <c r="J239" t="s">
        <v>99</v>
      </c>
      <c r="K239" t="s">
        <v>147</v>
      </c>
      <c r="L239" t="s">
        <v>93</v>
      </c>
      <c r="M239">
        <f t="shared" si="14"/>
        <v>11161</v>
      </c>
      <c r="N239" t="s">
        <v>463</v>
      </c>
      <c r="O239" t="str">
        <f t="shared" si="12"/>
        <v>S045M6A</v>
      </c>
      <c r="P239">
        <v>12400000</v>
      </c>
      <c r="Q239">
        <v>400000</v>
      </c>
      <c r="R239">
        <f t="shared" si="15"/>
        <v>12800000</v>
      </c>
      <c r="S239" t="s">
        <v>148</v>
      </c>
      <c r="T239">
        <v>11161</v>
      </c>
      <c r="U239" s="2">
        <v>13650000</v>
      </c>
      <c r="V239" s="2">
        <v>19500000</v>
      </c>
      <c r="W239" s="2">
        <v>4090</v>
      </c>
      <c r="X239" s="2">
        <v>141055768</v>
      </c>
      <c r="Y239" s="2">
        <v>262028930</v>
      </c>
      <c r="Z239" s="2">
        <v>80</v>
      </c>
      <c r="AA239" s="2">
        <v>4014200</v>
      </c>
      <c r="AB239" s="2">
        <v>6221700</v>
      </c>
      <c r="AC239">
        <v>0</v>
      </c>
      <c r="AD239">
        <v>0</v>
      </c>
      <c r="AE239">
        <v>0</v>
      </c>
      <c r="AF239">
        <v>0</v>
      </c>
      <c r="AG239" s="2">
        <v>0</v>
      </c>
      <c r="AH239" s="2">
        <v>0</v>
      </c>
      <c r="AI239" s="2">
        <v>0</v>
      </c>
      <c r="AJ239">
        <v>0</v>
      </c>
      <c r="AK239" s="2">
        <v>0</v>
      </c>
      <c r="AL239" s="2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 s="2">
        <v>1806080</v>
      </c>
      <c r="AS239" s="2">
        <v>826164</v>
      </c>
      <c r="AT239" s="2">
        <v>4029</v>
      </c>
      <c r="AU239" s="2">
        <v>138755796</v>
      </c>
      <c r="AV239" s="2">
        <v>257430730</v>
      </c>
      <c r="AW239">
        <v>0</v>
      </c>
      <c r="AX239" s="2">
        <v>0</v>
      </c>
      <c r="AY239" s="2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 s="2">
        <v>0</v>
      </c>
      <c r="BH239" s="2">
        <v>0</v>
      </c>
      <c r="BI239">
        <v>0</v>
      </c>
      <c r="BJ239" s="2">
        <v>0</v>
      </c>
      <c r="BK239" s="2">
        <v>0</v>
      </c>
      <c r="BL239" s="2">
        <v>26541882</v>
      </c>
      <c r="BM239" s="2">
        <v>52048800</v>
      </c>
      <c r="BN239" s="2">
        <v>30823572</v>
      </c>
      <c r="BO239" s="2">
        <v>56208630</v>
      </c>
      <c r="BP239" s="2">
        <v>21991964</v>
      </c>
      <c r="BQ239" s="2">
        <v>41253200</v>
      </c>
      <c r="BR239" s="2">
        <v>59398378</v>
      </c>
      <c r="BS239" s="2">
        <v>107920100</v>
      </c>
      <c r="BT239" s="3">
        <v>44414</v>
      </c>
      <c r="BU239" s="3">
        <v>44407</v>
      </c>
      <c r="BV239" s="3">
        <v>44416</v>
      </c>
      <c r="BW239">
        <v>4029</v>
      </c>
      <c r="BX239">
        <v>4029</v>
      </c>
      <c r="BY239" t="s">
        <v>147</v>
      </c>
      <c r="BZ239">
        <v>0</v>
      </c>
      <c r="CA239">
        <v>0</v>
      </c>
      <c r="CB239">
        <v>0</v>
      </c>
    </row>
    <row r="240" spans="1:80" x14ac:dyDescent="0.25">
      <c r="A240" t="str">
        <f t="shared" si="13"/>
        <v>11045</v>
      </c>
      <c r="B240" t="s">
        <v>332</v>
      </c>
      <c r="C240" t="s">
        <v>80</v>
      </c>
      <c r="D240" t="s">
        <v>333</v>
      </c>
      <c r="E240" t="s">
        <v>89</v>
      </c>
      <c r="F240" t="s">
        <v>82</v>
      </c>
      <c r="G240" t="s">
        <v>140</v>
      </c>
      <c r="H240" t="s">
        <v>146</v>
      </c>
      <c r="I240" t="s">
        <v>146</v>
      </c>
      <c r="J240" t="s">
        <v>99</v>
      </c>
      <c r="K240" t="s">
        <v>147</v>
      </c>
      <c r="L240" t="s">
        <v>93</v>
      </c>
      <c r="M240">
        <f t="shared" si="14"/>
        <v>11162</v>
      </c>
      <c r="N240" t="s">
        <v>464</v>
      </c>
      <c r="O240" t="str">
        <f t="shared" si="12"/>
        <v>S045M6B</v>
      </c>
      <c r="P240">
        <v>2900000</v>
      </c>
      <c r="Q240">
        <v>200000</v>
      </c>
      <c r="R240">
        <f t="shared" si="15"/>
        <v>3100000</v>
      </c>
      <c r="S240" t="s">
        <v>148</v>
      </c>
      <c r="T240">
        <v>11162</v>
      </c>
      <c r="U240" s="2">
        <v>3220000</v>
      </c>
      <c r="V240" s="2">
        <v>4600000</v>
      </c>
      <c r="W240" s="2">
        <v>5152</v>
      </c>
      <c r="X240" s="2">
        <v>85040209</v>
      </c>
      <c r="Y240" s="2">
        <v>131704529</v>
      </c>
      <c r="Z240" s="2">
        <v>49</v>
      </c>
      <c r="AA240" s="2">
        <v>1466999</v>
      </c>
      <c r="AB240" s="2">
        <v>1761400</v>
      </c>
      <c r="AC240">
        <v>0</v>
      </c>
      <c r="AD240">
        <v>0</v>
      </c>
      <c r="AE240">
        <v>0</v>
      </c>
      <c r="AF240">
        <v>0</v>
      </c>
      <c r="AG240" s="2">
        <v>0</v>
      </c>
      <c r="AH240" s="2">
        <v>0</v>
      </c>
      <c r="AI240" s="2">
        <v>0</v>
      </c>
      <c r="AJ240">
        <v>0</v>
      </c>
      <c r="AK240" s="2">
        <v>0</v>
      </c>
      <c r="AL240" s="2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 s="2">
        <v>147700</v>
      </c>
      <c r="AS240" s="2">
        <v>368406</v>
      </c>
      <c r="AT240" s="2">
        <v>5114</v>
      </c>
      <c r="AU240" s="2">
        <v>84263346</v>
      </c>
      <c r="AV240" s="2">
        <v>130556829</v>
      </c>
      <c r="AW240" s="2">
        <v>0</v>
      </c>
      <c r="AX240" s="2">
        <v>0</v>
      </c>
      <c r="AY240" s="2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 s="2">
        <v>0</v>
      </c>
      <c r="BH240" s="2">
        <v>0</v>
      </c>
      <c r="BI240">
        <v>0</v>
      </c>
      <c r="BJ240" s="2">
        <v>0</v>
      </c>
      <c r="BK240" s="2">
        <v>0</v>
      </c>
      <c r="BL240" s="2">
        <v>1192853</v>
      </c>
      <c r="BM240" s="2">
        <v>2005200</v>
      </c>
      <c r="BN240" s="2">
        <v>28222691</v>
      </c>
      <c r="BO240" s="2">
        <v>54051500</v>
      </c>
      <c r="BP240" s="2">
        <v>10100002</v>
      </c>
      <c r="BQ240" s="2">
        <v>18422400</v>
      </c>
      <c r="BR240" s="2">
        <v>44747800</v>
      </c>
      <c r="BS240" s="2">
        <v>56077729</v>
      </c>
      <c r="BT240" s="3">
        <v>44414</v>
      </c>
      <c r="BU240" s="3">
        <v>44401</v>
      </c>
      <c r="BV240" s="3">
        <v>44416</v>
      </c>
      <c r="BW240">
        <v>5114</v>
      </c>
      <c r="BX240">
        <v>5114</v>
      </c>
      <c r="BY240" t="s">
        <v>147</v>
      </c>
      <c r="BZ240">
        <v>0</v>
      </c>
      <c r="CA240">
        <v>0</v>
      </c>
      <c r="CB240">
        <v>0</v>
      </c>
    </row>
    <row r="241" spans="1:80" x14ac:dyDescent="0.25">
      <c r="A241" t="str">
        <f t="shared" si="13"/>
        <v>11045</v>
      </c>
      <c r="B241" t="s">
        <v>332</v>
      </c>
      <c r="C241" t="s">
        <v>80</v>
      </c>
      <c r="D241" t="s">
        <v>333</v>
      </c>
      <c r="E241" t="s">
        <v>89</v>
      </c>
      <c r="F241" t="s">
        <v>82</v>
      </c>
      <c r="G241" t="s">
        <v>140</v>
      </c>
      <c r="H241" t="s">
        <v>146</v>
      </c>
      <c r="I241" t="s">
        <v>146</v>
      </c>
      <c r="J241" t="s">
        <v>99</v>
      </c>
      <c r="K241" t="s">
        <v>147</v>
      </c>
      <c r="L241" t="s">
        <v>93</v>
      </c>
      <c r="M241">
        <f t="shared" si="14"/>
        <v>11171</v>
      </c>
      <c r="N241" t="s">
        <v>465</v>
      </c>
      <c r="O241" t="str">
        <f t="shared" si="12"/>
        <v>S045M7A</v>
      </c>
      <c r="P241">
        <v>14800000</v>
      </c>
      <c r="Q241">
        <v>0</v>
      </c>
      <c r="R241">
        <f t="shared" si="15"/>
        <v>14800000</v>
      </c>
      <c r="S241" t="s">
        <v>148</v>
      </c>
      <c r="T241">
        <v>11171</v>
      </c>
      <c r="U241" s="2">
        <v>16275000</v>
      </c>
      <c r="V241" s="2">
        <v>21700000</v>
      </c>
      <c r="W241" s="2">
        <v>3882</v>
      </c>
      <c r="X241" s="2">
        <v>117419505</v>
      </c>
      <c r="Y241" s="2">
        <v>219052600</v>
      </c>
      <c r="Z241" s="2">
        <v>50</v>
      </c>
      <c r="AA241" s="2">
        <v>2090002</v>
      </c>
      <c r="AB241" s="2">
        <v>3054400</v>
      </c>
      <c r="AC241">
        <v>0</v>
      </c>
      <c r="AD241">
        <v>0</v>
      </c>
      <c r="AE241">
        <v>0</v>
      </c>
      <c r="AF241">
        <v>0</v>
      </c>
      <c r="AG241" s="2">
        <v>0</v>
      </c>
      <c r="AH241" s="2">
        <v>0</v>
      </c>
      <c r="AI241" s="2">
        <v>0</v>
      </c>
      <c r="AJ241">
        <v>0</v>
      </c>
      <c r="AK241" s="2">
        <v>0</v>
      </c>
      <c r="AL241" s="2">
        <v>0</v>
      </c>
      <c r="AM241">
        <v>0</v>
      </c>
      <c r="AN241" s="2">
        <v>0</v>
      </c>
      <c r="AO241" s="2">
        <v>0</v>
      </c>
      <c r="AP241">
        <v>0</v>
      </c>
      <c r="AQ241">
        <v>0</v>
      </c>
      <c r="AR241" s="2">
        <v>755400</v>
      </c>
      <c r="AS241" s="2">
        <v>471074</v>
      </c>
      <c r="AT241" s="2">
        <v>3842</v>
      </c>
      <c r="AU241" s="2">
        <v>116183267</v>
      </c>
      <c r="AV241" s="2">
        <v>216696700</v>
      </c>
      <c r="AW241">
        <v>0</v>
      </c>
      <c r="AX241" s="2">
        <v>0</v>
      </c>
      <c r="AY241" s="2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 s="2">
        <v>0</v>
      </c>
      <c r="BH241" s="2">
        <v>0</v>
      </c>
      <c r="BI241">
        <v>0</v>
      </c>
      <c r="BJ241" s="2">
        <v>0</v>
      </c>
      <c r="BK241" s="2">
        <v>0</v>
      </c>
      <c r="BL241" s="2">
        <v>41751832</v>
      </c>
      <c r="BM241" s="2">
        <v>77211900</v>
      </c>
      <c r="BN241" s="2">
        <v>20306552</v>
      </c>
      <c r="BO241" s="2">
        <v>39416600</v>
      </c>
      <c r="BP241" s="2">
        <v>13398775</v>
      </c>
      <c r="BQ241" s="2">
        <v>25935200</v>
      </c>
      <c r="BR241" s="2">
        <v>40726108</v>
      </c>
      <c r="BS241" s="2">
        <v>74133000</v>
      </c>
      <c r="BT241" s="3">
        <v>44414</v>
      </c>
      <c r="BU241" s="3">
        <v>44407</v>
      </c>
      <c r="BV241" s="3">
        <v>44416</v>
      </c>
      <c r="BW241">
        <v>3842</v>
      </c>
      <c r="BX241">
        <v>3842</v>
      </c>
      <c r="BY241" t="s">
        <v>147</v>
      </c>
      <c r="BZ241">
        <v>0</v>
      </c>
      <c r="CA241">
        <v>0</v>
      </c>
      <c r="CB241">
        <v>0</v>
      </c>
    </row>
    <row r="242" spans="1:80" x14ac:dyDescent="0.25">
      <c r="A242" t="str">
        <f t="shared" si="13"/>
        <v>11045</v>
      </c>
      <c r="B242" t="s">
        <v>332</v>
      </c>
      <c r="C242" t="s">
        <v>80</v>
      </c>
      <c r="D242" t="s">
        <v>333</v>
      </c>
      <c r="E242" t="s">
        <v>89</v>
      </c>
      <c r="F242" t="s">
        <v>82</v>
      </c>
      <c r="G242" t="s">
        <v>140</v>
      </c>
      <c r="H242" t="s">
        <v>146</v>
      </c>
      <c r="I242" t="s">
        <v>146</v>
      </c>
      <c r="J242" t="s">
        <v>99</v>
      </c>
      <c r="K242" t="s">
        <v>147</v>
      </c>
      <c r="L242" t="s">
        <v>93</v>
      </c>
      <c r="M242">
        <f t="shared" si="14"/>
        <v>11172</v>
      </c>
      <c r="N242" t="s">
        <v>466</v>
      </c>
      <c r="O242" t="str">
        <f t="shared" si="12"/>
        <v>S045M7B</v>
      </c>
      <c r="P242">
        <v>11500000</v>
      </c>
      <c r="Q242">
        <v>0</v>
      </c>
      <c r="R242">
        <f t="shared" si="15"/>
        <v>11500000</v>
      </c>
      <c r="S242" t="s">
        <v>148</v>
      </c>
      <c r="T242">
        <v>11172</v>
      </c>
      <c r="U242" s="2">
        <v>12628000</v>
      </c>
      <c r="V242" s="2">
        <v>16400000</v>
      </c>
      <c r="W242" s="2">
        <v>5612</v>
      </c>
      <c r="X242" s="2">
        <v>104053442</v>
      </c>
      <c r="Y242" s="2">
        <v>183248300</v>
      </c>
      <c r="Z242" s="2">
        <v>53</v>
      </c>
      <c r="AA242" s="2">
        <v>1326639</v>
      </c>
      <c r="AB242" s="2">
        <v>1563000</v>
      </c>
      <c r="AC242">
        <v>0</v>
      </c>
      <c r="AD242">
        <v>0</v>
      </c>
      <c r="AE242">
        <v>0</v>
      </c>
      <c r="AF242">
        <v>0</v>
      </c>
      <c r="AG242" s="2">
        <v>0</v>
      </c>
      <c r="AH242" s="2">
        <v>0</v>
      </c>
      <c r="AI242" s="2">
        <v>0</v>
      </c>
      <c r="AJ242">
        <v>0</v>
      </c>
      <c r="AK242" s="2">
        <v>0</v>
      </c>
      <c r="AL242" s="2">
        <v>0</v>
      </c>
      <c r="AM242">
        <v>0</v>
      </c>
      <c r="AN242" s="2">
        <v>0</v>
      </c>
      <c r="AO242" s="2">
        <v>0</v>
      </c>
      <c r="AP242">
        <v>0</v>
      </c>
      <c r="AQ242">
        <v>0</v>
      </c>
      <c r="AR242" s="2">
        <v>142700</v>
      </c>
      <c r="AS242" s="2">
        <v>447288</v>
      </c>
      <c r="AT242" s="2">
        <v>5567</v>
      </c>
      <c r="AU242" s="2">
        <v>103197691</v>
      </c>
      <c r="AV242" s="2">
        <v>182063300</v>
      </c>
      <c r="AW242">
        <v>0</v>
      </c>
      <c r="AX242" s="2">
        <v>0</v>
      </c>
      <c r="AY242" s="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11</v>
      </c>
      <c r="BG242" s="2">
        <v>274694</v>
      </c>
      <c r="BH242" s="2">
        <v>55000</v>
      </c>
      <c r="BI242">
        <v>0</v>
      </c>
      <c r="BJ242" s="2">
        <v>29611</v>
      </c>
      <c r="BK242" s="2">
        <v>175000</v>
      </c>
      <c r="BL242" s="2">
        <v>16298210</v>
      </c>
      <c r="BM242" s="2">
        <v>31503600</v>
      </c>
      <c r="BN242" s="2">
        <v>30738594</v>
      </c>
      <c r="BO242" s="2">
        <v>57476700</v>
      </c>
      <c r="BP242" s="2">
        <v>12207950</v>
      </c>
      <c r="BQ242" s="2">
        <v>24241000</v>
      </c>
      <c r="BR242" s="2">
        <v>43952937</v>
      </c>
      <c r="BS242" s="2">
        <v>68842000</v>
      </c>
      <c r="BT242" s="3">
        <v>44414</v>
      </c>
      <c r="BU242" s="3">
        <v>44415</v>
      </c>
      <c r="BV242" s="3">
        <v>44416</v>
      </c>
      <c r="BW242">
        <v>5567</v>
      </c>
      <c r="BX242">
        <v>5567</v>
      </c>
      <c r="BY242" t="s">
        <v>147</v>
      </c>
      <c r="BZ242">
        <v>0</v>
      </c>
      <c r="CA242">
        <v>0</v>
      </c>
      <c r="CB242">
        <v>0</v>
      </c>
    </row>
    <row r="243" spans="1:80" x14ac:dyDescent="0.25">
      <c r="A243" t="str">
        <f t="shared" si="13"/>
        <v>11045</v>
      </c>
      <c r="B243" t="s">
        <v>332</v>
      </c>
      <c r="C243" t="s">
        <v>80</v>
      </c>
      <c r="D243" t="s">
        <v>333</v>
      </c>
      <c r="E243" t="s">
        <v>89</v>
      </c>
      <c r="F243" t="s">
        <v>82</v>
      </c>
      <c r="G243" t="s">
        <v>140</v>
      </c>
      <c r="H243" t="s">
        <v>146</v>
      </c>
      <c r="I243" t="s">
        <v>146</v>
      </c>
      <c r="J243" t="s">
        <v>99</v>
      </c>
      <c r="K243" t="s">
        <v>147</v>
      </c>
      <c r="L243" t="s">
        <v>93</v>
      </c>
      <c r="M243">
        <f t="shared" si="14"/>
        <v>11173</v>
      </c>
      <c r="N243" t="s">
        <v>467</v>
      </c>
      <c r="O243" t="str">
        <f t="shared" si="12"/>
        <v>S045M7C</v>
      </c>
      <c r="P243">
        <v>8600000</v>
      </c>
      <c r="Q243">
        <v>0</v>
      </c>
      <c r="R243">
        <f t="shared" si="15"/>
        <v>8600000</v>
      </c>
      <c r="S243" t="s">
        <v>148</v>
      </c>
      <c r="T243">
        <v>11173</v>
      </c>
      <c r="U243" s="2">
        <v>9435000</v>
      </c>
      <c r="V243" s="2">
        <v>11100000</v>
      </c>
      <c r="W243" s="2">
        <v>3229</v>
      </c>
      <c r="X243" s="2">
        <v>149896885</v>
      </c>
      <c r="Y243" s="2">
        <v>235407500</v>
      </c>
      <c r="Z243">
        <v>16</v>
      </c>
      <c r="AA243" s="2">
        <v>745455</v>
      </c>
      <c r="AB243" s="2">
        <v>987100</v>
      </c>
      <c r="AC243">
        <v>0</v>
      </c>
      <c r="AD243" s="2">
        <v>0</v>
      </c>
      <c r="AE243" s="2">
        <v>0</v>
      </c>
      <c r="AF243" s="2">
        <v>0</v>
      </c>
      <c r="AG243">
        <v>0</v>
      </c>
      <c r="AH243" s="2">
        <v>0</v>
      </c>
      <c r="AI243" s="2">
        <v>0</v>
      </c>
      <c r="AJ243">
        <v>0</v>
      </c>
      <c r="AK243" s="2">
        <v>0</v>
      </c>
      <c r="AL243" s="2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 s="2">
        <v>167100</v>
      </c>
      <c r="AS243" s="2">
        <v>108787</v>
      </c>
      <c r="AT243" s="2">
        <v>3206</v>
      </c>
      <c r="AU243" s="2">
        <v>149188407</v>
      </c>
      <c r="AV243" s="2">
        <v>234455900</v>
      </c>
      <c r="AW243">
        <v>0</v>
      </c>
      <c r="AX243" s="2">
        <v>0</v>
      </c>
      <c r="AY243" s="2">
        <v>0</v>
      </c>
      <c r="AZ243">
        <v>0</v>
      </c>
      <c r="BA243">
        <v>0</v>
      </c>
      <c r="BB243">
        <v>0</v>
      </c>
      <c r="BC243">
        <v>0</v>
      </c>
      <c r="BD243" s="2">
        <v>0</v>
      </c>
      <c r="BE243" s="2">
        <v>0</v>
      </c>
      <c r="BF243">
        <v>10</v>
      </c>
      <c r="BG243" s="2">
        <v>123741</v>
      </c>
      <c r="BH243" s="2">
        <v>50000</v>
      </c>
      <c r="BI243">
        <v>0</v>
      </c>
      <c r="BJ243" s="2">
        <v>0</v>
      </c>
      <c r="BK243" s="2">
        <v>0</v>
      </c>
      <c r="BL243" s="2">
        <v>55730252</v>
      </c>
      <c r="BM243" s="2">
        <v>86645700</v>
      </c>
      <c r="BN243" s="2">
        <v>8876526</v>
      </c>
      <c r="BO243" s="2">
        <v>13091000</v>
      </c>
      <c r="BP243" s="2">
        <v>14127362</v>
      </c>
      <c r="BQ243" s="2">
        <v>21874800</v>
      </c>
      <c r="BR243" s="2">
        <v>70454267</v>
      </c>
      <c r="BS243" s="2">
        <v>112844400</v>
      </c>
      <c r="BT243" s="3">
        <v>44412</v>
      </c>
      <c r="BU243" s="3">
        <v>44405</v>
      </c>
      <c r="BV243" s="3">
        <v>44416</v>
      </c>
      <c r="BW243">
        <v>3206</v>
      </c>
      <c r="BX243">
        <v>3206</v>
      </c>
      <c r="BY243" t="s">
        <v>147</v>
      </c>
      <c r="BZ243">
        <v>0</v>
      </c>
      <c r="CA243">
        <v>0</v>
      </c>
      <c r="CB243">
        <v>0</v>
      </c>
    </row>
    <row r="244" spans="1:80" x14ac:dyDescent="0.25">
      <c r="A244" t="str">
        <f t="shared" si="13"/>
        <v>11045</v>
      </c>
      <c r="B244" t="s">
        <v>332</v>
      </c>
      <c r="C244" t="s">
        <v>80</v>
      </c>
      <c r="D244" t="s">
        <v>333</v>
      </c>
      <c r="E244" t="s">
        <v>89</v>
      </c>
      <c r="F244" t="s">
        <v>82</v>
      </c>
      <c r="G244" t="s">
        <v>140</v>
      </c>
      <c r="H244" t="s">
        <v>146</v>
      </c>
      <c r="I244" t="s">
        <v>146</v>
      </c>
      <c r="J244" t="s">
        <v>99</v>
      </c>
      <c r="K244" t="s">
        <v>147</v>
      </c>
      <c r="L244" t="s">
        <v>93</v>
      </c>
      <c r="M244">
        <f t="shared" si="14"/>
        <v>11281</v>
      </c>
      <c r="N244" t="s">
        <v>468</v>
      </c>
      <c r="O244" t="str">
        <f t="shared" si="12"/>
        <v>S045M8A</v>
      </c>
      <c r="P244">
        <v>48000000</v>
      </c>
      <c r="Q244">
        <v>0</v>
      </c>
      <c r="R244">
        <f t="shared" si="15"/>
        <v>48000000</v>
      </c>
      <c r="S244" t="s">
        <v>148</v>
      </c>
      <c r="T244">
        <v>11281</v>
      </c>
      <c r="U244" s="2">
        <v>52830000</v>
      </c>
      <c r="V244" s="2">
        <v>58700000</v>
      </c>
      <c r="W244" s="2">
        <v>23965</v>
      </c>
      <c r="X244" s="2">
        <v>258341680</v>
      </c>
      <c r="Y244" s="2">
        <v>354510225</v>
      </c>
      <c r="Z244" s="2">
        <v>425</v>
      </c>
      <c r="AA244" s="2">
        <v>5343235</v>
      </c>
      <c r="AB244" s="2">
        <v>6249275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>
        <v>0</v>
      </c>
      <c r="AK244">
        <v>0</v>
      </c>
      <c r="AL244">
        <v>0</v>
      </c>
      <c r="AM244">
        <v>0</v>
      </c>
      <c r="AN244" s="2">
        <v>0</v>
      </c>
      <c r="AO244" s="2">
        <v>0</v>
      </c>
      <c r="AP244">
        <v>0</v>
      </c>
      <c r="AQ244">
        <v>0</v>
      </c>
      <c r="AR244" s="2">
        <v>335962</v>
      </c>
      <c r="AS244" s="2">
        <v>765584</v>
      </c>
      <c r="AT244" s="2">
        <v>23691</v>
      </c>
      <c r="AU244" s="2">
        <v>255609071</v>
      </c>
      <c r="AV244" s="2">
        <v>350744025</v>
      </c>
      <c r="AW244" s="2">
        <v>0</v>
      </c>
      <c r="AX244" s="2">
        <v>0</v>
      </c>
      <c r="AY244" s="2">
        <v>0</v>
      </c>
      <c r="AZ244">
        <v>0</v>
      </c>
      <c r="BA244">
        <v>0</v>
      </c>
      <c r="BB244">
        <v>0</v>
      </c>
      <c r="BC244" s="2">
        <v>12</v>
      </c>
      <c r="BD244" s="2">
        <v>135946</v>
      </c>
      <c r="BE244" s="2">
        <v>190800</v>
      </c>
      <c r="BF244">
        <v>0</v>
      </c>
      <c r="BG244" s="2">
        <v>0</v>
      </c>
      <c r="BH244" s="2">
        <v>0</v>
      </c>
      <c r="BI244">
        <v>0</v>
      </c>
      <c r="BJ244" s="2">
        <v>0</v>
      </c>
      <c r="BK244" s="2">
        <v>0</v>
      </c>
      <c r="BL244" s="2">
        <v>18397472</v>
      </c>
      <c r="BM244" s="2">
        <v>25128025</v>
      </c>
      <c r="BN244" s="2">
        <v>74617182</v>
      </c>
      <c r="BO244" s="2">
        <v>99480675</v>
      </c>
      <c r="BP244" s="2">
        <v>67394803</v>
      </c>
      <c r="BQ244" s="2">
        <v>93389350</v>
      </c>
      <c r="BR244" s="2">
        <v>94819186</v>
      </c>
      <c r="BS244" s="2">
        <v>132215575</v>
      </c>
      <c r="BT244" s="3">
        <v>44414</v>
      </c>
      <c r="BU244" s="3">
        <v>44401</v>
      </c>
      <c r="BV244" s="3">
        <v>44416</v>
      </c>
      <c r="BW244">
        <v>23691</v>
      </c>
      <c r="BX244">
        <v>23691</v>
      </c>
      <c r="BY244" t="s">
        <v>147</v>
      </c>
      <c r="BZ244">
        <v>0</v>
      </c>
      <c r="CA244">
        <v>0</v>
      </c>
      <c r="CB244">
        <v>0</v>
      </c>
    </row>
    <row r="245" spans="1:80" x14ac:dyDescent="0.25">
      <c r="A245" t="str">
        <f t="shared" si="13"/>
        <v>11045</v>
      </c>
      <c r="B245" t="s">
        <v>332</v>
      </c>
      <c r="C245" t="s">
        <v>80</v>
      </c>
      <c r="D245" t="s">
        <v>333</v>
      </c>
      <c r="E245" t="s">
        <v>89</v>
      </c>
      <c r="F245" t="s">
        <v>82</v>
      </c>
      <c r="G245" t="s">
        <v>140</v>
      </c>
      <c r="H245" t="s">
        <v>146</v>
      </c>
      <c r="I245" t="s">
        <v>146</v>
      </c>
      <c r="J245" t="s">
        <v>99</v>
      </c>
      <c r="K245" t="s">
        <v>147</v>
      </c>
      <c r="L245" t="s">
        <v>93</v>
      </c>
      <c r="M245">
        <f t="shared" si="14"/>
        <v>11282</v>
      </c>
      <c r="N245" t="s">
        <v>469</v>
      </c>
      <c r="O245" t="str">
        <f t="shared" si="12"/>
        <v>S045M8B</v>
      </c>
      <c r="P245">
        <v>105800000</v>
      </c>
      <c r="Q245">
        <v>0</v>
      </c>
      <c r="R245">
        <f t="shared" si="15"/>
        <v>105800000</v>
      </c>
      <c r="S245" t="s">
        <v>148</v>
      </c>
      <c r="T245">
        <v>11282</v>
      </c>
      <c r="U245" s="2">
        <v>116370000</v>
      </c>
      <c r="V245" s="2">
        <v>129300000</v>
      </c>
      <c r="W245" s="2">
        <v>27128</v>
      </c>
      <c r="X245" s="2">
        <v>200237299</v>
      </c>
      <c r="Y245" s="2">
        <v>261015675</v>
      </c>
      <c r="Z245" s="2">
        <v>1154</v>
      </c>
      <c r="AA245" s="2">
        <v>6292233</v>
      </c>
      <c r="AB245" s="2">
        <v>7272975</v>
      </c>
      <c r="AC245" s="2">
        <v>260</v>
      </c>
      <c r="AD245" s="2">
        <v>877414</v>
      </c>
      <c r="AE245" s="2">
        <v>1309000</v>
      </c>
      <c r="AF245" s="2">
        <v>1190000</v>
      </c>
      <c r="AG245" s="2">
        <v>0</v>
      </c>
      <c r="AH245" s="2">
        <v>0</v>
      </c>
      <c r="AI245" s="2">
        <v>0</v>
      </c>
      <c r="AJ245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>
        <v>0</v>
      </c>
      <c r="AQ245">
        <v>0</v>
      </c>
      <c r="AR245" s="2">
        <v>385785</v>
      </c>
      <c r="AS245" s="2">
        <v>172617</v>
      </c>
      <c r="AT245" s="2">
        <v>26367</v>
      </c>
      <c r="AU245" s="2">
        <v>196431930</v>
      </c>
      <c r="AV245" s="2">
        <v>256435500</v>
      </c>
      <c r="AW245" s="2">
        <v>0</v>
      </c>
      <c r="AX245" s="2">
        <v>0</v>
      </c>
      <c r="AY245" s="2">
        <v>0</v>
      </c>
      <c r="AZ245">
        <v>0</v>
      </c>
      <c r="BA245">
        <v>0</v>
      </c>
      <c r="BB245">
        <v>0</v>
      </c>
      <c r="BC245" s="2">
        <v>2036</v>
      </c>
      <c r="BD245" s="2">
        <v>9394552</v>
      </c>
      <c r="BE245" s="2">
        <v>12684200</v>
      </c>
      <c r="BF245">
        <v>0</v>
      </c>
      <c r="BG245" s="2">
        <v>0</v>
      </c>
      <c r="BH245" s="2">
        <v>0</v>
      </c>
      <c r="BI245">
        <v>0</v>
      </c>
      <c r="BJ245" s="2">
        <v>-65811</v>
      </c>
      <c r="BK245" s="2">
        <v>376800</v>
      </c>
      <c r="BL245" s="2">
        <v>55562836</v>
      </c>
      <c r="BM245" s="2">
        <v>72479450</v>
      </c>
      <c r="BN245" s="2">
        <v>89846656</v>
      </c>
      <c r="BO245" s="2">
        <v>118395875</v>
      </c>
      <c r="BP245" s="2">
        <v>24068151</v>
      </c>
      <c r="BQ245" s="2">
        <v>28991950</v>
      </c>
      <c r="BR245" s="2">
        <v>25196791</v>
      </c>
      <c r="BS245" s="2">
        <v>34198225</v>
      </c>
      <c r="BT245" s="3">
        <v>44414</v>
      </c>
      <c r="BU245" s="3">
        <v>44415</v>
      </c>
      <c r="BV245" s="3">
        <v>44416</v>
      </c>
      <c r="BW245">
        <v>26367</v>
      </c>
      <c r="BX245">
        <v>26367</v>
      </c>
      <c r="BY245" t="s">
        <v>147</v>
      </c>
      <c r="BZ245">
        <v>0</v>
      </c>
      <c r="CA245">
        <v>0</v>
      </c>
      <c r="CB245">
        <v>0</v>
      </c>
    </row>
    <row r="246" spans="1:80" x14ac:dyDescent="0.25">
      <c r="A246" t="str">
        <f t="shared" si="13"/>
        <v>11045</v>
      </c>
      <c r="B246" t="s">
        <v>332</v>
      </c>
      <c r="C246" t="s">
        <v>80</v>
      </c>
      <c r="D246" t="s">
        <v>333</v>
      </c>
      <c r="E246" t="s">
        <v>89</v>
      </c>
      <c r="F246" t="s">
        <v>82</v>
      </c>
      <c r="G246" t="s">
        <v>140</v>
      </c>
      <c r="H246" t="s">
        <v>146</v>
      </c>
      <c r="I246" t="s">
        <v>146</v>
      </c>
      <c r="J246" t="s">
        <v>99</v>
      </c>
      <c r="K246" t="s">
        <v>147</v>
      </c>
      <c r="L246" t="s">
        <v>93</v>
      </c>
      <c r="M246">
        <f t="shared" si="14"/>
        <v>11283</v>
      </c>
      <c r="N246" t="s">
        <v>470</v>
      </c>
      <c r="O246" t="str">
        <f t="shared" si="12"/>
        <v>S045M8C</v>
      </c>
      <c r="P246">
        <v>38500000</v>
      </c>
      <c r="Q246">
        <v>0</v>
      </c>
      <c r="R246">
        <f t="shared" si="15"/>
        <v>38500000</v>
      </c>
      <c r="S246" t="s">
        <v>148</v>
      </c>
      <c r="T246">
        <v>11283</v>
      </c>
      <c r="U246" s="2">
        <v>42315000</v>
      </c>
      <c r="V246" s="2">
        <v>45500000</v>
      </c>
      <c r="W246" s="2">
        <v>17699</v>
      </c>
      <c r="X246" s="2">
        <v>163302825</v>
      </c>
      <c r="Y246" s="2">
        <v>203575690</v>
      </c>
      <c r="Z246" s="2">
        <v>635</v>
      </c>
      <c r="AA246" s="2">
        <v>3651902</v>
      </c>
      <c r="AB246" s="2">
        <v>4069155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>
        <v>0</v>
      </c>
      <c r="AK246" s="2">
        <v>0</v>
      </c>
      <c r="AL246" s="2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 s="2">
        <v>83333</v>
      </c>
      <c r="AS246" s="2">
        <v>491548</v>
      </c>
      <c r="AT246" s="2">
        <v>17182</v>
      </c>
      <c r="AU246" s="2">
        <v>160670180</v>
      </c>
      <c r="AV246" s="2">
        <v>200160335</v>
      </c>
      <c r="AW246">
        <v>0</v>
      </c>
      <c r="AX246" s="2">
        <v>0</v>
      </c>
      <c r="AY246" s="2">
        <v>0</v>
      </c>
      <c r="AZ246">
        <v>0</v>
      </c>
      <c r="BA246">
        <v>0</v>
      </c>
      <c r="BB246">
        <v>0</v>
      </c>
      <c r="BC246" s="2">
        <v>216</v>
      </c>
      <c r="BD246" s="2">
        <v>1025744</v>
      </c>
      <c r="BE246" s="2">
        <v>1615200</v>
      </c>
      <c r="BF246">
        <v>0</v>
      </c>
      <c r="BG246" s="2">
        <v>0</v>
      </c>
      <c r="BH246" s="2">
        <v>0</v>
      </c>
      <c r="BI246">
        <v>0</v>
      </c>
      <c r="BJ246" s="2">
        <v>-12284</v>
      </c>
      <c r="BK246" s="2">
        <v>48850</v>
      </c>
      <c r="BL246" s="2">
        <v>48836293</v>
      </c>
      <c r="BM246" s="2">
        <v>61162865</v>
      </c>
      <c r="BN246" s="2">
        <v>37109801</v>
      </c>
      <c r="BO246" s="2">
        <v>47644620</v>
      </c>
      <c r="BP246" s="2">
        <v>35329826</v>
      </c>
      <c r="BQ246" s="2">
        <v>42985600</v>
      </c>
      <c r="BR246" s="2">
        <v>36884108</v>
      </c>
      <c r="BS246" s="2">
        <v>45437450</v>
      </c>
      <c r="BT246" s="3">
        <v>44414</v>
      </c>
      <c r="BU246" s="3">
        <v>44415</v>
      </c>
      <c r="BV246" s="3">
        <v>44416</v>
      </c>
      <c r="BW246">
        <v>17182</v>
      </c>
      <c r="BX246">
        <v>17183</v>
      </c>
      <c r="BY246" t="s">
        <v>147</v>
      </c>
      <c r="BZ246">
        <v>0</v>
      </c>
      <c r="CA246">
        <v>0</v>
      </c>
      <c r="CB246">
        <v>0</v>
      </c>
    </row>
    <row r="247" spans="1:80" x14ac:dyDescent="0.25">
      <c r="A247" t="str">
        <f t="shared" si="13"/>
        <v>11045</v>
      </c>
      <c r="B247" t="s">
        <v>332</v>
      </c>
      <c r="C247" t="s">
        <v>96</v>
      </c>
      <c r="D247" t="s">
        <v>333</v>
      </c>
      <c r="E247" t="s">
        <v>89</v>
      </c>
      <c r="F247" t="s">
        <v>82</v>
      </c>
      <c r="G247" t="s">
        <v>83</v>
      </c>
      <c r="H247" t="s">
        <v>84</v>
      </c>
      <c r="I247" t="s">
        <v>149</v>
      </c>
      <c r="J247" t="s">
        <v>136</v>
      </c>
      <c r="K247" t="s">
        <v>137</v>
      </c>
      <c r="L247" t="s">
        <v>93</v>
      </c>
      <c r="M247">
        <f t="shared" si="14"/>
        <v>11384</v>
      </c>
      <c r="N247" t="s">
        <v>471</v>
      </c>
      <c r="O247" t="str">
        <f t="shared" si="12"/>
        <v>S045M8D</v>
      </c>
      <c r="P247">
        <v>99100000</v>
      </c>
      <c r="Q247">
        <v>0</v>
      </c>
      <c r="R247">
        <f t="shared" si="15"/>
        <v>99100000</v>
      </c>
      <c r="S247" t="s">
        <v>148</v>
      </c>
      <c r="T247">
        <v>11384</v>
      </c>
      <c r="U247" s="2">
        <v>108976000</v>
      </c>
      <c r="V247" s="2">
        <v>111200000</v>
      </c>
      <c r="W247" s="2">
        <v>1816</v>
      </c>
      <c r="X247" s="2">
        <v>28178130</v>
      </c>
      <c r="Y247" s="2">
        <v>34158350</v>
      </c>
      <c r="Z247" s="2">
        <v>162</v>
      </c>
      <c r="AA247" s="2">
        <v>5626737</v>
      </c>
      <c r="AB247" s="2">
        <v>6145950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>
        <v>0</v>
      </c>
      <c r="AK247">
        <v>0</v>
      </c>
      <c r="AL247">
        <v>0</v>
      </c>
      <c r="AM247">
        <v>0</v>
      </c>
      <c r="AN247" s="2">
        <v>0</v>
      </c>
      <c r="AO247" s="2">
        <v>0</v>
      </c>
      <c r="AP247">
        <v>0</v>
      </c>
      <c r="AQ247">
        <v>0</v>
      </c>
      <c r="AR247" s="2">
        <v>397820</v>
      </c>
      <c r="AS247" s="2">
        <v>157637</v>
      </c>
      <c r="AT247" s="2">
        <v>1641</v>
      </c>
      <c r="AU247" s="2">
        <v>22174837</v>
      </c>
      <c r="AV247" s="2">
        <v>28149200</v>
      </c>
      <c r="AW247" s="2">
        <v>0</v>
      </c>
      <c r="AX247" s="2">
        <v>0</v>
      </c>
      <c r="AY247" s="2">
        <v>0</v>
      </c>
      <c r="AZ247">
        <v>0</v>
      </c>
      <c r="BA247">
        <v>0</v>
      </c>
      <c r="BB247">
        <v>0</v>
      </c>
      <c r="BC247" s="2">
        <v>160</v>
      </c>
      <c r="BD247" s="2">
        <v>5779628</v>
      </c>
      <c r="BE247" s="2">
        <v>6974000</v>
      </c>
      <c r="BF247">
        <v>28</v>
      </c>
      <c r="BG247" s="2">
        <v>908344</v>
      </c>
      <c r="BH247" s="2">
        <v>225000</v>
      </c>
      <c r="BI247">
        <v>0</v>
      </c>
      <c r="BJ247" s="2">
        <v>-9139</v>
      </c>
      <c r="BK247" s="2">
        <v>90900</v>
      </c>
      <c r="BL247" s="2">
        <v>9824284</v>
      </c>
      <c r="BM247" s="2">
        <v>11467100</v>
      </c>
      <c r="BN247" s="2">
        <v>5867873</v>
      </c>
      <c r="BO247" s="2">
        <v>7022050</v>
      </c>
      <c r="BP247" s="2">
        <v>5380419</v>
      </c>
      <c r="BQ247" s="2">
        <v>8030250</v>
      </c>
      <c r="BR247" s="2">
        <v>1102261</v>
      </c>
      <c r="BS247" s="2">
        <v>1629800</v>
      </c>
      <c r="BT247" s="3">
        <v>44414</v>
      </c>
      <c r="BU247" s="3">
        <v>44415</v>
      </c>
      <c r="BV247" s="3">
        <v>44416</v>
      </c>
      <c r="BW247">
        <v>1641</v>
      </c>
      <c r="BX247">
        <v>1641</v>
      </c>
      <c r="BY247" t="s">
        <v>147</v>
      </c>
      <c r="BZ247">
        <v>0</v>
      </c>
      <c r="CA247">
        <v>0</v>
      </c>
      <c r="CB247">
        <v>0</v>
      </c>
    </row>
    <row r="248" spans="1:80" x14ac:dyDescent="0.25">
      <c r="A248" t="str">
        <f t="shared" si="13"/>
        <v>11046</v>
      </c>
      <c r="B248" t="s">
        <v>334</v>
      </c>
      <c r="C248" t="s">
        <v>96</v>
      </c>
      <c r="D248" t="s">
        <v>335</v>
      </c>
      <c r="E248" t="s">
        <v>89</v>
      </c>
      <c r="F248" t="s">
        <v>82</v>
      </c>
      <c r="G248" t="s">
        <v>83</v>
      </c>
      <c r="H248" t="s">
        <v>84</v>
      </c>
      <c r="I248" t="s">
        <v>149</v>
      </c>
      <c r="J248" t="s">
        <v>136</v>
      </c>
      <c r="K248" t="s">
        <v>137</v>
      </c>
      <c r="L248" t="s">
        <v>93</v>
      </c>
      <c r="M248">
        <f t="shared" si="14"/>
        <v>11161</v>
      </c>
      <c r="N248" t="s">
        <v>463</v>
      </c>
      <c r="O248" t="str">
        <f t="shared" si="12"/>
        <v>S046M6A</v>
      </c>
      <c r="P248">
        <v>2400000</v>
      </c>
      <c r="Q248">
        <v>500000</v>
      </c>
      <c r="R248">
        <f t="shared" si="15"/>
        <v>2900000</v>
      </c>
      <c r="S248" t="s">
        <v>150</v>
      </c>
      <c r="T248">
        <v>11161</v>
      </c>
      <c r="U248" s="2">
        <v>2660000</v>
      </c>
      <c r="V248" s="2">
        <v>3800000</v>
      </c>
      <c r="W248" s="2">
        <v>1784</v>
      </c>
      <c r="X248" s="2">
        <v>55457155</v>
      </c>
      <c r="Y248" s="2">
        <v>95039201</v>
      </c>
      <c r="Z248">
        <v>15</v>
      </c>
      <c r="AA248" s="2">
        <v>631364</v>
      </c>
      <c r="AB248" s="2">
        <v>958200</v>
      </c>
      <c r="AC248">
        <v>0</v>
      </c>
      <c r="AD248">
        <v>0</v>
      </c>
      <c r="AE248">
        <v>0</v>
      </c>
      <c r="AF248">
        <v>0</v>
      </c>
      <c r="AG248">
        <v>6</v>
      </c>
      <c r="AH248" s="2">
        <v>79088</v>
      </c>
      <c r="AI248" s="2">
        <v>135000</v>
      </c>
      <c r="AJ248">
        <v>0</v>
      </c>
      <c r="AK248" s="2">
        <v>0</v>
      </c>
      <c r="AL248" s="2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 s="2">
        <v>263700</v>
      </c>
      <c r="AS248" s="2">
        <v>105698</v>
      </c>
      <c r="AT248" s="2">
        <v>1783</v>
      </c>
      <c r="AU248" s="2">
        <v>55176204</v>
      </c>
      <c r="AV248" s="2">
        <v>94507201</v>
      </c>
      <c r="AW248">
        <v>0</v>
      </c>
      <c r="AX248" s="2">
        <v>0</v>
      </c>
      <c r="AY248" s="2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 s="2">
        <v>0</v>
      </c>
      <c r="BL248" s="2">
        <v>8047974</v>
      </c>
      <c r="BM248" s="2">
        <v>14133100</v>
      </c>
      <c r="BN248" s="2">
        <v>9386492</v>
      </c>
      <c r="BO248" s="2">
        <v>15974600</v>
      </c>
      <c r="BP248" s="2">
        <v>5808155</v>
      </c>
      <c r="BQ248" s="2">
        <v>9403600</v>
      </c>
      <c r="BR248" s="2">
        <v>31933583</v>
      </c>
      <c r="BS248" s="2">
        <v>54995901</v>
      </c>
      <c r="BT248" s="3">
        <v>44413</v>
      </c>
      <c r="BU248" s="3">
        <v>44410</v>
      </c>
      <c r="BV248" s="3">
        <v>44416</v>
      </c>
      <c r="BW248">
        <v>1783</v>
      </c>
      <c r="BX248">
        <v>1783</v>
      </c>
      <c r="BY248" t="s">
        <v>137</v>
      </c>
      <c r="BZ248">
        <v>0</v>
      </c>
      <c r="CA248">
        <v>0</v>
      </c>
      <c r="CB248">
        <v>0</v>
      </c>
    </row>
    <row r="249" spans="1:80" x14ac:dyDescent="0.25">
      <c r="A249" t="str">
        <f t="shared" si="13"/>
        <v>11046</v>
      </c>
      <c r="B249" t="s">
        <v>334</v>
      </c>
      <c r="C249" t="s">
        <v>96</v>
      </c>
      <c r="D249" t="s">
        <v>335</v>
      </c>
      <c r="E249" t="s">
        <v>89</v>
      </c>
      <c r="F249" t="s">
        <v>82</v>
      </c>
      <c r="G249" t="s">
        <v>83</v>
      </c>
      <c r="H249" t="s">
        <v>84</v>
      </c>
      <c r="I249" t="s">
        <v>149</v>
      </c>
      <c r="J249" t="s">
        <v>136</v>
      </c>
      <c r="K249" t="s">
        <v>137</v>
      </c>
      <c r="L249" t="s">
        <v>93</v>
      </c>
      <c r="M249">
        <f t="shared" si="14"/>
        <v>11162</v>
      </c>
      <c r="N249" t="s">
        <v>464</v>
      </c>
      <c r="O249" t="str">
        <f t="shared" si="12"/>
        <v>S046M6B</v>
      </c>
      <c r="P249">
        <v>500000</v>
      </c>
      <c r="Q249">
        <v>3400000</v>
      </c>
      <c r="R249">
        <f t="shared" si="15"/>
        <v>3900000</v>
      </c>
      <c r="S249" t="s">
        <v>150</v>
      </c>
      <c r="T249">
        <v>11162</v>
      </c>
      <c r="U249" s="2">
        <v>560000</v>
      </c>
      <c r="V249" s="2">
        <v>800000</v>
      </c>
      <c r="W249">
        <v>177</v>
      </c>
      <c r="X249" s="2">
        <v>1688995</v>
      </c>
      <c r="Y249" s="2">
        <v>1666000</v>
      </c>
      <c r="Z249">
        <v>1</v>
      </c>
      <c r="AA249" s="2">
        <v>2727</v>
      </c>
      <c r="AB249" s="2">
        <v>3000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 s="2">
        <v>-3274</v>
      </c>
      <c r="AT249">
        <v>176</v>
      </c>
      <c r="AU249" s="2">
        <v>1682994</v>
      </c>
      <c r="AV249" s="2">
        <v>1663000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s="2">
        <v>0</v>
      </c>
      <c r="BK249" s="2">
        <v>0</v>
      </c>
      <c r="BL249" s="2">
        <v>-6001</v>
      </c>
      <c r="BM249" s="2">
        <v>-3000</v>
      </c>
      <c r="BN249" s="2">
        <v>183118</v>
      </c>
      <c r="BO249" s="2">
        <v>12000</v>
      </c>
      <c r="BP249" s="2">
        <v>0</v>
      </c>
      <c r="BQ249" s="2">
        <v>0</v>
      </c>
      <c r="BR249" s="2">
        <v>1505877</v>
      </c>
      <c r="BS249" s="2">
        <v>1654000</v>
      </c>
      <c r="BT249" s="3">
        <v>44410</v>
      </c>
      <c r="BU249" s="3">
        <v>44410</v>
      </c>
      <c r="BV249" s="3">
        <v>44416</v>
      </c>
      <c r="BW249">
        <v>176</v>
      </c>
      <c r="BX249">
        <v>176</v>
      </c>
      <c r="BY249" t="s">
        <v>137</v>
      </c>
      <c r="BZ249">
        <v>0</v>
      </c>
      <c r="CA249">
        <v>0</v>
      </c>
      <c r="CB249">
        <v>0</v>
      </c>
    </row>
    <row r="250" spans="1:80" x14ac:dyDescent="0.25">
      <c r="A250" t="str">
        <f t="shared" si="13"/>
        <v>11046</v>
      </c>
      <c r="B250" t="s">
        <v>334</v>
      </c>
      <c r="C250" t="s">
        <v>96</v>
      </c>
      <c r="D250" t="s">
        <v>335</v>
      </c>
      <c r="E250" t="s">
        <v>89</v>
      </c>
      <c r="F250" t="s">
        <v>82</v>
      </c>
      <c r="G250" t="s">
        <v>83</v>
      </c>
      <c r="H250" t="s">
        <v>84</v>
      </c>
      <c r="I250" t="s">
        <v>149</v>
      </c>
      <c r="J250" t="s">
        <v>136</v>
      </c>
      <c r="K250" t="s">
        <v>137</v>
      </c>
      <c r="L250" t="s">
        <v>93</v>
      </c>
      <c r="M250">
        <f t="shared" si="14"/>
        <v>11171</v>
      </c>
      <c r="N250" t="s">
        <v>465</v>
      </c>
      <c r="O250" t="str">
        <f t="shared" si="12"/>
        <v>S046M7A</v>
      </c>
      <c r="P250">
        <v>3900000</v>
      </c>
      <c r="Q250">
        <v>2000000</v>
      </c>
      <c r="R250">
        <f t="shared" si="15"/>
        <v>5900000</v>
      </c>
      <c r="S250" t="s">
        <v>150</v>
      </c>
      <c r="T250">
        <v>11171</v>
      </c>
      <c r="U250" s="2">
        <v>4275000</v>
      </c>
      <c r="V250" s="2">
        <v>5700000</v>
      </c>
      <c r="W250" s="2">
        <v>1604</v>
      </c>
      <c r="X250" s="2">
        <v>45086029</v>
      </c>
      <c r="Y250" s="2">
        <v>79784900</v>
      </c>
      <c r="Z250">
        <v>22</v>
      </c>
      <c r="AA250" s="2">
        <v>1026817</v>
      </c>
      <c r="AB250" s="2">
        <v>1353000</v>
      </c>
      <c r="AC250">
        <v>0</v>
      </c>
      <c r="AD250">
        <v>0</v>
      </c>
      <c r="AE250">
        <v>0</v>
      </c>
      <c r="AF250">
        <v>0</v>
      </c>
      <c r="AG250">
        <v>120</v>
      </c>
      <c r="AH250" s="2">
        <v>3933125</v>
      </c>
      <c r="AI250" s="2">
        <v>6600000</v>
      </c>
      <c r="AJ250">
        <v>0</v>
      </c>
      <c r="AK250">
        <v>0</v>
      </c>
      <c r="AL250">
        <v>0</v>
      </c>
      <c r="AM250">
        <v>0</v>
      </c>
      <c r="AN250" s="2">
        <v>0</v>
      </c>
      <c r="AO250" s="2">
        <v>0</v>
      </c>
      <c r="AP250">
        <v>0</v>
      </c>
      <c r="AQ250">
        <v>0</v>
      </c>
      <c r="AR250" s="2">
        <v>259500</v>
      </c>
      <c r="AS250" s="2">
        <v>186611</v>
      </c>
      <c r="AT250" s="2">
        <v>1706</v>
      </c>
      <c r="AU250" s="2">
        <v>48369184</v>
      </c>
      <c r="AV250" s="2">
        <v>85359900</v>
      </c>
      <c r="AW250">
        <v>0</v>
      </c>
      <c r="AX250" s="2">
        <v>0</v>
      </c>
      <c r="AY250" s="2">
        <v>0</v>
      </c>
      <c r="AZ250">
        <v>32</v>
      </c>
      <c r="BA250" s="2">
        <v>728999</v>
      </c>
      <c r="BB250" s="2">
        <v>1206000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 s="2">
        <v>19570409</v>
      </c>
      <c r="BM250" s="2">
        <v>32129800</v>
      </c>
      <c r="BN250" s="2">
        <v>6552857</v>
      </c>
      <c r="BO250" s="2">
        <v>11592400</v>
      </c>
      <c r="BP250" s="2">
        <v>11490434</v>
      </c>
      <c r="BQ250" s="2">
        <v>20523000</v>
      </c>
      <c r="BR250" s="2">
        <v>10755484</v>
      </c>
      <c r="BS250" s="2">
        <v>21114700</v>
      </c>
      <c r="BT250" s="3">
        <v>44414</v>
      </c>
      <c r="BU250" s="3">
        <v>44410</v>
      </c>
      <c r="BV250" s="3">
        <v>44416</v>
      </c>
      <c r="BW250">
        <v>1706</v>
      </c>
      <c r="BX250">
        <v>1706</v>
      </c>
      <c r="BY250" t="s">
        <v>137</v>
      </c>
      <c r="BZ250">
        <v>0</v>
      </c>
      <c r="CA250" s="2">
        <v>0</v>
      </c>
      <c r="CB250" s="2">
        <v>0</v>
      </c>
    </row>
    <row r="251" spans="1:80" x14ac:dyDescent="0.25">
      <c r="A251" t="str">
        <f t="shared" si="13"/>
        <v>11046</v>
      </c>
      <c r="B251" t="s">
        <v>334</v>
      </c>
      <c r="C251" t="s">
        <v>96</v>
      </c>
      <c r="D251" t="s">
        <v>335</v>
      </c>
      <c r="E251" t="s">
        <v>89</v>
      </c>
      <c r="F251" t="s">
        <v>82</v>
      </c>
      <c r="G251" t="s">
        <v>83</v>
      </c>
      <c r="H251" t="s">
        <v>84</v>
      </c>
      <c r="I251" t="s">
        <v>149</v>
      </c>
      <c r="J251" t="s">
        <v>136</v>
      </c>
      <c r="K251" t="s">
        <v>137</v>
      </c>
      <c r="L251" t="s">
        <v>93</v>
      </c>
      <c r="M251">
        <f t="shared" si="14"/>
        <v>11172</v>
      </c>
      <c r="N251" t="s">
        <v>466</v>
      </c>
      <c r="O251" t="str">
        <f t="shared" si="12"/>
        <v>S046M7B</v>
      </c>
      <c r="P251">
        <v>5300000</v>
      </c>
      <c r="Q251">
        <v>200000</v>
      </c>
      <c r="R251">
        <f t="shared" si="15"/>
        <v>5500000</v>
      </c>
      <c r="S251" t="s">
        <v>150</v>
      </c>
      <c r="T251">
        <v>11172</v>
      </c>
      <c r="U251" s="2">
        <v>5852000</v>
      </c>
      <c r="V251" s="2">
        <v>7600000</v>
      </c>
      <c r="W251" s="2">
        <v>3504</v>
      </c>
      <c r="X251" s="2">
        <v>74440708</v>
      </c>
      <c r="Y251" s="2">
        <v>123625300</v>
      </c>
      <c r="Z251">
        <v>13</v>
      </c>
      <c r="AA251" s="2">
        <v>274090</v>
      </c>
      <c r="AB251" s="2">
        <v>337500</v>
      </c>
      <c r="AC251">
        <v>0</v>
      </c>
      <c r="AD251">
        <v>0</v>
      </c>
      <c r="AE251">
        <v>0</v>
      </c>
      <c r="AF251">
        <v>0</v>
      </c>
      <c r="AG251" s="2">
        <v>12</v>
      </c>
      <c r="AH251" s="2">
        <v>268231</v>
      </c>
      <c r="AI251" s="2">
        <v>468000</v>
      </c>
      <c r="AJ251">
        <v>0</v>
      </c>
      <c r="AK251" s="2">
        <v>0</v>
      </c>
      <c r="AL251" s="2">
        <v>0</v>
      </c>
      <c r="AM251">
        <v>0</v>
      </c>
      <c r="AN251" s="2">
        <v>0</v>
      </c>
      <c r="AO251" s="2">
        <v>0</v>
      </c>
      <c r="AP251">
        <v>0</v>
      </c>
      <c r="AQ251">
        <v>0</v>
      </c>
      <c r="AR251" s="2">
        <v>36000</v>
      </c>
      <c r="AS251" s="2">
        <v>70101</v>
      </c>
      <c r="AT251" s="2">
        <v>3507</v>
      </c>
      <c r="AU251" s="2">
        <v>74535259</v>
      </c>
      <c r="AV251" s="2">
        <v>123800300</v>
      </c>
      <c r="AW251">
        <v>0</v>
      </c>
      <c r="AX251" s="2">
        <v>0</v>
      </c>
      <c r="AY251" s="2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2">
        <v>0</v>
      </c>
      <c r="BK251" s="2">
        <v>0</v>
      </c>
      <c r="BL251" s="2">
        <v>14249327</v>
      </c>
      <c r="BM251" s="2">
        <v>25838000</v>
      </c>
      <c r="BN251" s="2">
        <v>19873205</v>
      </c>
      <c r="BO251" s="2">
        <v>33950300</v>
      </c>
      <c r="BP251" s="2">
        <v>12820684</v>
      </c>
      <c r="BQ251" s="2">
        <v>21430000</v>
      </c>
      <c r="BR251" s="2">
        <v>27592043</v>
      </c>
      <c r="BS251" s="2">
        <v>42582000</v>
      </c>
      <c r="BT251" s="3">
        <v>44414</v>
      </c>
      <c r="BU251" s="3">
        <v>44410</v>
      </c>
      <c r="BV251" s="3">
        <v>44416</v>
      </c>
      <c r="BW251">
        <v>3507</v>
      </c>
      <c r="BX251">
        <v>3507</v>
      </c>
      <c r="BY251" t="s">
        <v>137</v>
      </c>
      <c r="BZ251">
        <v>0</v>
      </c>
      <c r="CA251">
        <v>0</v>
      </c>
      <c r="CB251">
        <v>0</v>
      </c>
    </row>
    <row r="252" spans="1:80" x14ac:dyDescent="0.25">
      <c r="A252" t="str">
        <f t="shared" si="13"/>
        <v>11046</v>
      </c>
      <c r="B252" t="s">
        <v>334</v>
      </c>
      <c r="C252" t="s">
        <v>96</v>
      </c>
      <c r="D252" t="s">
        <v>335</v>
      </c>
      <c r="E252" t="s">
        <v>89</v>
      </c>
      <c r="F252" t="s">
        <v>82</v>
      </c>
      <c r="G252" t="s">
        <v>83</v>
      </c>
      <c r="H252" t="s">
        <v>84</v>
      </c>
      <c r="I252" t="s">
        <v>149</v>
      </c>
      <c r="J252" t="s">
        <v>136</v>
      </c>
      <c r="K252" t="s">
        <v>137</v>
      </c>
      <c r="L252" t="s">
        <v>93</v>
      </c>
      <c r="M252">
        <f t="shared" si="14"/>
        <v>11173</v>
      </c>
      <c r="N252" t="s">
        <v>467</v>
      </c>
      <c r="O252" t="str">
        <f t="shared" si="12"/>
        <v>S046M7C</v>
      </c>
      <c r="P252">
        <v>5200000</v>
      </c>
      <c r="Q252">
        <v>0</v>
      </c>
      <c r="R252">
        <f t="shared" si="15"/>
        <v>5200000</v>
      </c>
      <c r="S252" t="s">
        <v>150</v>
      </c>
      <c r="T252">
        <v>11173</v>
      </c>
      <c r="U252" s="2">
        <v>5695000</v>
      </c>
      <c r="V252" s="2">
        <v>6700000</v>
      </c>
      <c r="W252" s="2">
        <v>2211</v>
      </c>
      <c r="X252" s="2">
        <v>83450739</v>
      </c>
      <c r="Y252" s="2">
        <v>114492000</v>
      </c>
      <c r="Z252">
        <v>22</v>
      </c>
      <c r="AA252" s="2">
        <v>416820</v>
      </c>
      <c r="AB252" s="2">
        <v>498500</v>
      </c>
      <c r="AC252">
        <v>0</v>
      </c>
      <c r="AD252">
        <v>0</v>
      </c>
      <c r="AE252">
        <v>0</v>
      </c>
      <c r="AF252">
        <v>0</v>
      </c>
      <c r="AG252">
        <v>37</v>
      </c>
      <c r="AH252" s="2">
        <v>713490</v>
      </c>
      <c r="AI252" s="2">
        <v>991000</v>
      </c>
      <c r="AJ252">
        <v>0</v>
      </c>
      <c r="AK252">
        <v>0</v>
      </c>
      <c r="AL252">
        <v>0</v>
      </c>
      <c r="AM252">
        <v>0</v>
      </c>
      <c r="AN252" s="2">
        <v>0</v>
      </c>
      <c r="AO252" s="2">
        <v>0</v>
      </c>
      <c r="AP252">
        <v>0</v>
      </c>
      <c r="AQ252">
        <v>0</v>
      </c>
      <c r="AR252" s="2">
        <v>40000</v>
      </c>
      <c r="AS252" s="2">
        <v>74211</v>
      </c>
      <c r="AT252" s="2">
        <v>2231</v>
      </c>
      <c r="AU252" s="2">
        <v>83980699</v>
      </c>
      <c r="AV252" s="2">
        <v>115214000</v>
      </c>
      <c r="AW252">
        <v>0</v>
      </c>
      <c r="AX252" s="2">
        <v>0</v>
      </c>
      <c r="AY252" s="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 s="2">
        <v>38620196</v>
      </c>
      <c r="BM252" s="2">
        <v>56351500</v>
      </c>
      <c r="BN252" s="2">
        <v>3890487</v>
      </c>
      <c r="BO252" s="2">
        <v>5206000</v>
      </c>
      <c r="BP252" s="2">
        <v>11292550</v>
      </c>
      <c r="BQ252" s="2">
        <v>15469000</v>
      </c>
      <c r="BR252" s="2">
        <v>30177466</v>
      </c>
      <c r="BS252" s="2">
        <v>38187500</v>
      </c>
      <c r="BT252" s="3">
        <v>44414</v>
      </c>
      <c r="BU252" s="3">
        <v>44410</v>
      </c>
      <c r="BV252" s="3">
        <v>44416</v>
      </c>
      <c r="BW252">
        <v>2231</v>
      </c>
      <c r="BX252">
        <v>2231</v>
      </c>
      <c r="BY252" t="s">
        <v>137</v>
      </c>
      <c r="BZ252">
        <v>0</v>
      </c>
      <c r="CA252">
        <v>0</v>
      </c>
      <c r="CB252">
        <v>0</v>
      </c>
    </row>
    <row r="253" spans="1:80" x14ac:dyDescent="0.25">
      <c r="A253" t="str">
        <f t="shared" si="13"/>
        <v>11046</v>
      </c>
      <c r="B253" t="s">
        <v>334</v>
      </c>
      <c r="C253" t="s">
        <v>96</v>
      </c>
      <c r="D253" t="s">
        <v>335</v>
      </c>
      <c r="E253" t="s">
        <v>89</v>
      </c>
      <c r="F253" t="s">
        <v>82</v>
      </c>
      <c r="G253" t="s">
        <v>83</v>
      </c>
      <c r="H253" t="s">
        <v>84</v>
      </c>
      <c r="I253" t="s">
        <v>149</v>
      </c>
      <c r="J253" t="s">
        <v>136</v>
      </c>
      <c r="K253" t="s">
        <v>137</v>
      </c>
      <c r="L253" t="s">
        <v>93</v>
      </c>
      <c r="M253">
        <f t="shared" si="14"/>
        <v>11281</v>
      </c>
      <c r="N253" t="s">
        <v>468</v>
      </c>
      <c r="O253" t="str">
        <f t="shared" si="12"/>
        <v>S046M8A</v>
      </c>
      <c r="P253">
        <v>33400000</v>
      </c>
      <c r="Q253">
        <v>0</v>
      </c>
      <c r="R253">
        <f t="shared" si="15"/>
        <v>33400000</v>
      </c>
      <c r="S253" t="s">
        <v>150</v>
      </c>
      <c r="T253">
        <v>11281</v>
      </c>
      <c r="U253" s="2">
        <v>36720000</v>
      </c>
      <c r="V253" s="2">
        <v>40800000</v>
      </c>
      <c r="W253" s="2">
        <v>37296</v>
      </c>
      <c r="X253" s="2">
        <v>461645180</v>
      </c>
      <c r="Y253" s="2">
        <v>619967900</v>
      </c>
      <c r="Z253" s="2">
        <v>550</v>
      </c>
      <c r="AA253" s="2">
        <v>5439989</v>
      </c>
      <c r="AB253" s="2">
        <v>6483875</v>
      </c>
      <c r="AC253" s="2">
        <v>0</v>
      </c>
      <c r="AD253" s="2">
        <v>0</v>
      </c>
      <c r="AE253" s="2">
        <v>0</v>
      </c>
      <c r="AF253" s="2">
        <v>0</v>
      </c>
      <c r="AG253" s="2">
        <v>168</v>
      </c>
      <c r="AH253" s="2">
        <v>1733854</v>
      </c>
      <c r="AI253" s="2">
        <v>2070600</v>
      </c>
      <c r="AJ253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>
        <v>0</v>
      </c>
      <c r="AQ253">
        <v>0</v>
      </c>
      <c r="AR253" s="2">
        <v>452285</v>
      </c>
      <c r="AS253" s="2">
        <v>-637358</v>
      </c>
      <c r="AT253" s="2">
        <v>37019</v>
      </c>
      <c r="AU253" s="2">
        <v>458748374</v>
      </c>
      <c r="AV253" s="2">
        <v>611031000</v>
      </c>
      <c r="AW253">
        <v>0</v>
      </c>
      <c r="AX253" s="2">
        <v>0</v>
      </c>
      <c r="AY253" s="2">
        <v>0</v>
      </c>
      <c r="AZ253">
        <v>0</v>
      </c>
      <c r="BA253" s="2">
        <v>0</v>
      </c>
      <c r="BB253" s="2">
        <v>0</v>
      </c>
      <c r="BC253" s="2">
        <v>72</v>
      </c>
      <c r="BD253" s="2">
        <v>906136</v>
      </c>
      <c r="BE253" s="2">
        <v>1196400</v>
      </c>
      <c r="BF253">
        <v>3</v>
      </c>
      <c r="BG253" s="2">
        <v>59039</v>
      </c>
      <c r="BH253" s="2">
        <v>80250</v>
      </c>
      <c r="BI253">
        <v>0</v>
      </c>
      <c r="BJ253" s="2">
        <v>-42375</v>
      </c>
      <c r="BK253" s="2">
        <v>6321875</v>
      </c>
      <c r="BL253" s="2">
        <v>93434534</v>
      </c>
      <c r="BM253" s="2">
        <v>118089050</v>
      </c>
      <c r="BN253" s="2">
        <v>84518296</v>
      </c>
      <c r="BO253" s="2">
        <v>109483450</v>
      </c>
      <c r="BP253" s="2">
        <v>63094607</v>
      </c>
      <c r="BQ253" s="2">
        <v>86537050</v>
      </c>
      <c r="BR253" s="2">
        <v>170044551</v>
      </c>
      <c r="BS253" s="2">
        <v>233401350</v>
      </c>
      <c r="BT253" s="3">
        <v>44414</v>
      </c>
      <c r="BU253" s="3">
        <v>44415</v>
      </c>
      <c r="BV253" s="3">
        <v>44416</v>
      </c>
      <c r="BW253">
        <v>37019</v>
      </c>
      <c r="BX253">
        <v>37019</v>
      </c>
      <c r="BY253" t="s">
        <v>137</v>
      </c>
      <c r="BZ253">
        <v>0</v>
      </c>
      <c r="CA253" s="2">
        <v>0</v>
      </c>
      <c r="CB253" s="2">
        <v>0</v>
      </c>
    </row>
    <row r="254" spans="1:80" x14ac:dyDescent="0.25">
      <c r="A254" t="str">
        <f t="shared" si="13"/>
        <v>11046</v>
      </c>
      <c r="B254" t="s">
        <v>334</v>
      </c>
      <c r="C254" t="s">
        <v>96</v>
      </c>
      <c r="D254" t="s">
        <v>335</v>
      </c>
      <c r="E254" t="s">
        <v>89</v>
      </c>
      <c r="F254" t="s">
        <v>82</v>
      </c>
      <c r="G254" t="s">
        <v>83</v>
      </c>
      <c r="H254" t="s">
        <v>84</v>
      </c>
      <c r="I254" t="s">
        <v>149</v>
      </c>
      <c r="J254" t="s">
        <v>136</v>
      </c>
      <c r="K254" t="s">
        <v>137</v>
      </c>
      <c r="L254" t="s">
        <v>93</v>
      </c>
      <c r="M254">
        <f t="shared" si="14"/>
        <v>11282</v>
      </c>
      <c r="N254" t="s">
        <v>469</v>
      </c>
      <c r="O254" t="str">
        <f t="shared" si="12"/>
        <v>S046M8B</v>
      </c>
      <c r="P254">
        <v>63500000</v>
      </c>
      <c r="Q254">
        <v>0</v>
      </c>
      <c r="R254">
        <f t="shared" si="15"/>
        <v>63500000</v>
      </c>
      <c r="S254" t="s">
        <v>150</v>
      </c>
      <c r="T254">
        <v>11282</v>
      </c>
      <c r="U254" s="2">
        <v>69840000</v>
      </c>
      <c r="V254" s="2">
        <v>77600000</v>
      </c>
      <c r="W254" s="2">
        <v>46304</v>
      </c>
      <c r="X254" s="2">
        <v>332508623</v>
      </c>
      <c r="Y254" s="2">
        <v>422699250</v>
      </c>
      <c r="Z254" s="2">
        <v>1307</v>
      </c>
      <c r="AA254" s="2">
        <v>7978836</v>
      </c>
      <c r="AB254" s="2">
        <v>9290000</v>
      </c>
      <c r="AC254" s="2">
        <v>0</v>
      </c>
      <c r="AD254" s="2">
        <v>0</v>
      </c>
      <c r="AE254" s="2">
        <v>0</v>
      </c>
      <c r="AF254" s="2">
        <v>0</v>
      </c>
      <c r="AG254" s="2">
        <v>1260</v>
      </c>
      <c r="AH254" s="2">
        <v>19669650</v>
      </c>
      <c r="AI254" s="2">
        <v>24642000</v>
      </c>
      <c r="AJ254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>
        <v>0</v>
      </c>
      <c r="AQ254">
        <v>0</v>
      </c>
      <c r="AR254" s="2">
        <v>510121</v>
      </c>
      <c r="AS254" s="2">
        <v>-58744</v>
      </c>
      <c r="AT254" s="2">
        <v>46490</v>
      </c>
      <c r="AU254" s="2">
        <v>347319358</v>
      </c>
      <c r="AV254" s="2">
        <v>440672825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752</v>
      </c>
      <c r="BD254" s="2">
        <v>2641415</v>
      </c>
      <c r="BE254" s="2">
        <v>3235200</v>
      </c>
      <c r="BF254">
        <v>63</v>
      </c>
      <c r="BG254" s="2">
        <v>250246</v>
      </c>
      <c r="BH254" s="2">
        <v>97000</v>
      </c>
      <c r="BI254">
        <v>0</v>
      </c>
      <c r="BJ254" s="2">
        <v>-83191</v>
      </c>
      <c r="BK254" s="2">
        <v>1227900</v>
      </c>
      <c r="BL254" s="2">
        <v>249376174</v>
      </c>
      <c r="BM254" s="2">
        <v>311413550</v>
      </c>
      <c r="BN254" s="2">
        <v>38842186</v>
      </c>
      <c r="BO254" s="2">
        <v>51397825</v>
      </c>
      <c r="BP254" s="2">
        <v>9428189</v>
      </c>
      <c r="BQ254" s="2">
        <v>12758900</v>
      </c>
      <c r="BR254" s="2">
        <v>29306624</v>
      </c>
      <c r="BS254" s="2">
        <v>39349150</v>
      </c>
      <c r="BT254" s="3">
        <v>44414</v>
      </c>
      <c r="BU254" s="3">
        <v>44414</v>
      </c>
      <c r="BV254" s="3">
        <v>44416</v>
      </c>
      <c r="BW254">
        <v>46490</v>
      </c>
      <c r="BX254">
        <v>46490</v>
      </c>
      <c r="BY254" t="s">
        <v>137</v>
      </c>
      <c r="BZ254" s="2">
        <v>0</v>
      </c>
      <c r="CA254" s="2">
        <v>0</v>
      </c>
      <c r="CB254" s="2">
        <v>0</v>
      </c>
    </row>
    <row r="255" spans="1:80" x14ac:dyDescent="0.25">
      <c r="A255" t="str">
        <f t="shared" si="13"/>
        <v>11046</v>
      </c>
      <c r="B255" t="s">
        <v>334</v>
      </c>
      <c r="C255" t="s">
        <v>96</v>
      </c>
      <c r="D255" t="s">
        <v>335</v>
      </c>
      <c r="E255" t="s">
        <v>89</v>
      </c>
      <c r="F255" t="s">
        <v>82</v>
      </c>
      <c r="G255" t="s">
        <v>83</v>
      </c>
      <c r="H255" t="s">
        <v>84</v>
      </c>
      <c r="I255" t="s">
        <v>149</v>
      </c>
      <c r="J255" t="s">
        <v>136</v>
      </c>
      <c r="K255" t="s">
        <v>137</v>
      </c>
      <c r="L255" t="s">
        <v>93</v>
      </c>
      <c r="M255">
        <f t="shared" si="14"/>
        <v>11283</v>
      </c>
      <c r="N255" t="s">
        <v>470</v>
      </c>
      <c r="O255" t="str">
        <f t="shared" si="12"/>
        <v>S046M8C</v>
      </c>
      <c r="P255">
        <v>31800000</v>
      </c>
      <c r="Q255">
        <v>0</v>
      </c>
      <c r="R255">
        <f t="shared" si="15"/>
        <v>31800000</v>
      </c>
      <c r="S255" t="s">
        <v>150</v>
      </c>
      <c r="T255">
        <v>11283</v>
      </c>
      <c r="U255" s="2">
        <v>34968000</v>
      </c>
      <c r="V255" s="2">
        <v>37600000</v>
      </c>
      <c r="W255" s="2">
        <v>15827</v>
      </c>
      <c r="X255" s="2">
        <v>158893054</v>
      </c>
      <c r="Y255" s="2">
        <v>196355005</v>
      </c>
      <c r="Z255" s="2">
        <v>516</v>
      </c>
      <c r="AA255" s="2">
        <v>3251979</v>
      </c>
      <c r="AB255" s="2">
        <v>3656415</v>
      </c>
      <c r="AC255" s="2">
        <v>0</v>
      </c>
      <c r="AD255" s="2">
        <v>0</v>
      </c>
      <c r="AE255" s="2">
        <v>0</v>
      </c>
      <c r="AF255" s="2">
        <v>0</v>
      </c>
      <c r="AG255" s="2">
        <v>99</v>
      </c>
      <c r="AH255" s="2">
        <v>454944</v>
      </c>
      <c r="AI255" s="2">
        <v>614400</v>
      </c>
      <c r="AJ255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>
        <v>0</v>
      </c>
      <c r="AQ255">
        <v>0</v>
      </c>
      <c r="AR255" s="2">
        <v>79235</v>
      </c>
      <c r="AS255" s="2">
        <v>-362576</v>
      </c>
      <c r="AT255" s="2">
        <v>15500</v>
      </c>
      <c r="AU255" s="2">
        <v>156716659</v>
      </c>
      <c r="AV255" s="2">
        <v>192696080</v>
      </c>
      <c r="AW255" s="2">
        <v>0</v>
      </c>
      <c r="AX255" s="2">
        <v>0</v>
      </c>
      <c r="AY255" s="2">
        <v>0</v>
      </c>
      <c r="AZ255">
        <v>60</v>
      </c>
      <c r="BA255" s="2">
        <v>444756</v>
      </c>
      <c r="BB255" s="2">
        <v>544000</v>
      </c>
      <c r="BC255" s="2">
        <v>156</v>
      </c>
      <c r="BD255" s="2">
        <v>897094</v>
      </c>
      <c r="BE255" s="2">
        <v>1324200</v>
      </c>
      <c r="BF255">
        <v>1</v>
      </c>
      <c r="BG255" s="2">
        <v>25934</v>
      </c>
      <c r="BH255" s="2">
        <v>34750</v>
      </c>
      <c r="BI255">
        <v>0</v>
      </c>
      <c r="BJ255" s="2">
        <v>-1379748</v>
      </c>
      <c r="BK255" s="2">
        <v>1591525</v>
      </c>
      <c r="BL255" s="2">
        <v>60230464</v>
      </c>
      <c r="BM255" s="2">
        <v>73413405</v>
      </c>
      <c r="BN255" s="2">
        <v>45563013</v>
      </c>
      <c r="BO255" s="2">
        <v>56410425</v>
      </c>
      <c r="BP255" s="2">
        <v>13183275</v>
      </c>
      <c r="BQ255" s="2">
        <v>16245850</v>
      </c>
      <c r="BR255" s="2">
        <v>29654795</v>
      </c>
      <c r="BS255" s="2">
        <v>36604175</v>
      </c>
      <c r="BT255" s="3">
        <v>44414</v>
      </c>
      <c r="BU255" s="3">
        <v>44415</v>
      </c>
      <c r="BV255" s="3">
        <v>44416</v>
      </c>
      <c r="BW255">
        <v>15500</v>
      </c>
      <c r="BX255">
        <v>15500</v>
      </c>
      <c r="BY255" t="s">
        <v>137</v>
      </c>
      <c r="BZ255">
        <v>60</v>
      </c>
      <c r="CA255" s="2">
        <v>444756</v>
      </c>
      <c r="CB255" s="2">
        <v>544000</v>
      </c>
    </row>
    <row r="256" spans="1:80" x14ac:dyDescent="0.25">
      <c r="A256" t="str">
        <f t="shared" si="13"/>
        <v>11046</v>
      </c>
      <c r="B256" t="s">
        <v>334</v>
      </c>
      <c r="C256" t="s">
        <v>80</v>
      </c>
      <c r="D256" t="s">
        <v>335</v>
      </c>
      <c r="E256" t="s">
        <v>81</v>
      </c>
      <c r="F256" t="s">
        <v>82</v>
      </c>
      <c r="G256" t="s">
        <v>83</v>
      </c>
      <c r="H256" t="s">
        <v>97</v>
      </c>
      <c r="I256" t="s">
        <v>98</v>
      </c>
      <c r="J256" t="s">
        <v>103</v>
      </c>
      <c r="K256" t="s">
        <v>137</v>
      </c>
      <c r="L256" t="s">
        <v>93</v>
      </c>
      <c r="M256">
        <f t="shared" si="14"/>
        <v>11384</v>
      </c>
      <c r="N256" t="s">
        <v>471</v>
      </c>
      <c r="O256" t="str">
        <f t="shared" si="12"/>
        <v>S046M8D</v>
      </c>
      <c r="P256">
        <v>42100000</v>
      </c>
      <c r="Q256">
        <v>0</v>
      </c>
      <c r="R256">
        <f t="shared" si="15"/>
        <v>42100000</v>
      </c>
      <c r="S256" t="s">
        <v>150</v>
      </c>
      <c r="T256">
        <v>11384</v>
      </c>
      <c r="U256" s="2">
        <v>46354000</v>
      </c>
      <c r="V256" s="2">
        <v>47300000</v>
      </c>
      <c r="W256" s="2">
        <v>3203</v>
      </c>
      <c r="X256" s="2">
        <v>34458331</v>
      </c>
      <c r="Y256" s="2">
        <v>47324375</v>
      </c>
      <c r="Z256" s="2">
        <v>167</v>
      </c>
      <c r="AA256" s="2">
        <v>4573291</v>
      </c>
      <c r="AB256" s="2">
        <v>4961225</v>
      </c>
      <c r="AC256" s="2">
        <v>45</v>
      </c>
      <c r="AD256" s="2">
        <v>1044000</v>
      </c>
      <c r="AE256" s="2">
        <v>1075500</v>
      </c>
      <c r="AF256" s="2">
        <v>977727</v>
      </c>
      <c r="AG256" s="2">
        <v>0</v>
      </c>
      <c r="AH256" s="2">
        <v>0</v>
      </c>
      <c r="AI256" s="2">
        <v>0</v>
      </c>
      <c r="AJ256">
        <v>0</v>
      </c>
      <c r="AK256" s="2">
        <v>0</v>
      </c>
      <c r="AL256" s="2">
        <v>0</v>
      </c>
      <c r="AM256">
        <v>0</v>
      </c>
      <c r="AN256" s="2">
        <v>0</v>
      </c>
      <c r="AO256" s="2">
        <v>0</v>
      </c>
      <c r="AP256">
        <v>0</v>
      </c>
      <c r="AQ256">
        <v>0</v>
      </c>
      <c r="AR256" s="2">
        <v>272318</v>
      </c>
      <c r="AS256" s="2">
        <v>199947</v>
      </c>
      <c r="AT256" s="2">
        <v>3120</v>
      </c>
      <c r="AU256" s="2">
        <v>31788624</v>
      </c>
      <c r="AV256" s="2">
        <v>44178500</v>
      </c>
      <c r="AW256" s="2">
        <v>0</v>
      </c>
      <c r="AX256" s="2">
        <v>0</v>
      </c>
      <c r="AY256" s="2">
        <v>0</v>
      </c>
      <c r="AZ256">
        <v>0</v>
      </c>
      <c r="BA256">
        <v>0</v>
      </c>
      <c r="BB256">
        <v>0</v>
      </c>
      <c r="BC256" s="2">
        <v>332</v>
      </c>
      <c r="BD256" s="2">
        <v>1900179</v>
      </c>
      <c r="BE256" s="2">
        <v>2606300</v>
      </c>
      <c r="BF256">
        <v>0</v>
      </c>
      <c r="BG256" s="2">
        <v>0</v>
      </c>
      <c r="BH256" s="2">
        <v>0</v>
      </c>
      <c r="BI256">
        <v>0</v>
      </c>
      <c r="BJ256" s="2">
        <v>0</v>
      </c>
      <c r="BK256" s="2">
        <v>0</v>
      </c>
      <c r="BL256" s="2">
        <v>25653968</v>
      </c>
      <c r="BM256" s="2">
        <v>35448500</v>
      </c>
      <c r="BN256" s="2">
        <v>4437531</v>
      </c>
      <c r="BO256" s="2">
        <v>6329100</v>
      </c>
      <c r="BP256" s="2">
        <v>229801</v>
      </c>
      <c r="BQ256" s="2">
        <v>318750</v>
      </c>
      <c r="BR256" s="2">
        <v>990170</v>
      </c>
      <c r="BS256" s="2">
        <v>1285850</v>
      </c>
      <c r="BT256" s="3">
        <v>44414</v>
      </c>
      <c r="BU256" s="3">
        <v>44409</v>
      </c>
      <c r="BV256" s="3">
        <v>44416</v>
      </c>
      <c r="BW256">
        <v>3120</v>
      </c>
      <c r="BX256">
        <v>3120</v>
      </c>
      <c r="BY256" t="s">
        <v>137</v>
      </c>
      <c r="BZ256">
        <v>0</v>
      </c>
      <c r="CA256">
        <v>0</v>
      </c>
      <c r="CB256">
        <v>0</v>
      </c>
    </row>
    <row r="257" spans="1:80" x14ac:dyDescent="0.25">
      <c r="A257" t="str">
        <f t="shared" si="13"/>
        <v>11047</v>
      </c>
      <c r="B257" t="s">
        <v>336</v>
      </c>
      <c r="C257" t="s">
        <v>80</v>
      </c>
      <c r="D257" t="s">
        <v>337</v>
      </c>
      <c r="E257" t="s">
        <v>81</v>
      </c>
      <c r="F257" t="s">
        <v>82</v>
      </c>
      <c r="G257" t="s">
        <v>83</v>
      </c>
      <c r="H257" t="s">
        <v>97</v>
      </c>
      <c r="I257" t="s">
        <v>98</v>
      </c>
      <c r="J257" t="s">
        <v>103</v>
      </c>
      <c r="K257" t="s">
        <v>137</v>
      </c>
      <c r="L257" t="s">
        <v>93</v>
      </c>
      <c r="M257">
        <f t="shared" si="14"/>
        <v>11161</v>
      </c>
      <c r="N257" t="s">
        <v>463</v>
      </c>
      <c r="O257" t="str">
        <f t="shared" si="12"/>
        <v>S047M6A</v>
      </c>
      <c r="P257">
        <v>7200000</v>
      </c>
      <c r="Q257">
        <v>0</v>
      </c>
      <c r="R257">
        <f t="shared" si="15"/>
        <v>7200000</v>
      </c>
      <c r="S257" t="s">
        <v>151</v>
      </c>
      <c r="T257">
        <v>11161</v>
      </c>
      <c r="U257" s="2">
        <v>7910000</v>
      </c>
      <c r="V257" s="2">
        <v>11300000</v>
      </c>
      <c r="W257" s="2">
        <v>3516</v>
      </c>
      <c r="X257" s="2">
        <v>117145957</v>
      </c>
      <c r="Y257" s="2">
        <v>191470102</v>
      </c>
      <c r="Z257">
        <v>37</v>
      </c>
      <c r="AA257" s="2">
        <v>1478402</v>
      </c>
      <c r="AB257" s="2">
        <v>2112600</v>
      </c>
      <c r="AC257">
        <v>0</v>
      </c>
      <c r="AD257">
        <v>0</v>
      </c>
      <c r="AE257">
        <v>0</v>
      </c>
      <c r="AF257">
        <v>0</v>
      </c>
      <c r="AG257">
        <v>0</v>
      </c>
      <c r="AH257" s="2">
        <v>0</v>
      </c>
      <c r="AI257" s="2">
        <v>0</v>
      </c>
      <c r="AJ257">
        <v>0</v>
      </c>
      <c r="AK257" s="2">
        <v>0</v>
      </c>
      <c r="AL257" s="2">
        <v>0</v>
      </c>
      <c r="AM257">
        <v>0</v>
      </c>
      <c r="AN257" s="2">
        <v>0</v>
      </c>
      <c r="AO257" s="2">
        <v>0</v>
      </c>
      <c r="AP257">
        <v>0</v>
      </c>
      <c r="AQ257">
        <v>0</v>
      </c>
      <c r="AR257" s="2">
        <v>486360</v>
      </c>
      <c r="AS257" s="2">
        <v>233762</v>
      </c>
      <c r="AT257" s="2">
        <v>3526</v>
      </c>
      <c r="AU257" s="2">
        <v>117293614</v>
      </c>
      <c r="AV257" s="2">
        <v>191753302</v>
      </c>
      <c r="AW257">
        <v>0</v>
      </c>
      <c r="AX257" s="2">
        <v>0</v>
      </c>
      <c r="AY257" s="2">
        <v>0</v>
      </c>
      <c r="AZ257">
        <v>0</v>
      </c>
      <c r="BA257" s="2">
        <v>0</v>
      </c>
      <c r="BB257" s="2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s="2">
        <v>0</v>
      </c>
      <c r="BK257" s="2">
        <v>0</v>
      </c>
      <c r="BL257" s="2">
        <v>16076698</v>
      </c>
      <c r="BM257" s="2">
        <v>27501800</v>
      </c>
      <c r="BN257" s="2">
        <v>24102005</v>
      </c>
      <c r="BO257" s="2">
        <v>38470400</v>
      </c>
      <c r="BP257" s="2">
        <v>10129086</v>
      </c>
      <c r="BQ257" s="2">
        <v>16412100</v>
      </c>
      <c r="BR257" s="2">
        <v>64629507</v>
      </c>
      <c r="BS257" s="2">
        <v>105515302</v>
      </c>
      <c r="BT257" s="3">
        <v>44414</v>
      </c>
      <c r="BU257" s="3">
        <v>44411</v>
      </c>
      <c r="BV257" s="3">
        <v>44416</v>
      </c>
      <c r="BW257">
        <v>3526</v>
      </c>
      <c r="BX257">
        <v>3526</v>
      </c>
      <c r="BY257" t="s">
        <v>137</v>
      </c>
      <c r="BZ257">
        <v>37</v>
      </c>
      <c r="CA257" s="2">
        <v>1093621</v>
      </c>
      <c r="CB257" s="2">
        <v>1907100</v>
      </c>
    </row>
    <row r="258" spans="1:80" x14ac:dyDescent="0.25">
      <c r="A258" t="str">
        <f t="shared" si="13"/>
        <v>11047</v>
      </c>
      <c r="B258" t="s">
        <v>336</v>
      </c>
      <c r="C258" t="s">
        <v>80</v>
      </c>
      <c r="D258" t="s">
        <v>337</v>
      </c>
      <c r="E258" t="s">
        <v>81</v>
      </c>
      <c r="F258" t="s">
        <v>82</v>
      </c>
      <c r="G258" t="s">
        <v>83</v>
      </c>
      <c r="H258" t="s">
        <v>97</v>
      </c>
      <c r="I258" t="s">
        <v>98</v>
      </c>
      <c r="J258" t="s">
        <v>103</v>
      </c>
      <c r="K258" t="s">
        <v>137</v>
      </c>
      <c r="L258" t="s">
        <v>93</v>
      </c>
      <c r="M258">
        <f t="shared" si="14"/>
        <v>11162</v>
      </c>
      <c r="N258" t="s">
        <v>464</v>
      </c>
      <c r="O258" t="str">
        <f t="shared" ref="O258:O321" si="16">CONCATENATE(B258,N258)</f>
        <v>S047M6B</v>
      </c>
      <c r="P258">
        <v>4200000</v>
      </c>
      <c r="Q258">
        <v>300000</v>
      </c>
      <c r="R258">
        <f t="shared" si="15"/>
        <v>4500000</v>
      </c>
      <c r="S258" t="s">
        <v>151</v>
      </c>
      <c r="T258">
        <v>11162</v>
      </c>
      <c r="U258" s="2">
        <v>4620000</v>
      </c>
      <c r="V258" s="2">
        <v>6600000</v>
      </c>
      <c r="W258" s="2">
        <v>5355</v>
      </c>
      <c r="X258" s="2">
        <v>115310922</v>
      </c>
      <c r="Y258" s="2">
        <v>180605500</v>
      </c>
      <c r="Z258" s="2">
        <v>39</v>
      </c>
      <c r="AA258" s="2">
        <v>491482</v>
      </c>
      <c r="AB258" s="2">
        <v>596700</v>
      </c>
      <c r="AC258">
        <v>0</v>
      </c>
      <c r="AD258">
        <v>0</v>
      </c>
      <c r="AE258">
        <v>0</v>
      </c>
      <c r="AF258">
        <v>0</v>
      </c>
      <c r="AG258" s="2">
        <v>0</v>
      </c>
      <c r="AH258" s="2">
        <v>0</v>
      </c>
      <c r="AI258" s="2">
        <v>0</v>
      </c>
      <c r="AJ258">
        <v>0</v>
      </c>
      <c r="AK258" s="2">
        <v>0</v>
      </c>
      <c r="AL258" s="2">
        <v>0</v>
      </c>
      <c r="AM258" s="2">
        <v>1888</v>
      </c>
      <c r="AN258" s="2">
        <v>56472190</v>
      </c>
      <c r="AO258" s="2">
        <v>102310400</v>
      </c>
      <c r="AP258">
        <v>0</v>
      </c>
      <c r="AQ258">
        <v>0</v>
      </c>
      <c r="AR258" s="2">
        <v>56070</v>
      </c>
      <c r="AS258" s="2">
        <v>125168</v>
      </c>
      <c r="AT258" s="2">
        <v>3531</v>
      </c>
      <c r="AU258" s="2">
        <v>59351704</v>
      </c>
      <c r="AV258" s="2">
        <v>78920500</v>
      </c>
      <c r="AW258">
        <v>0</v>
      </c>
      <c r="AX258" s="2">
        <v>0</v>
      </c>
      <c r="AY258" s="2">
        <v>0</v>
      </c>
      <c r="AZ258">
        <v>58</v>
      </c>
      <c r="BA258" s="2">
        <v>722313</v>
      </c>
      <c r="BB258" s="2">
        <v>841000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 s="2">
        <v>10300165</v>
      </c>
      <c r="BM258" s="2">
        <v>17021300</v>
      </c>
      <c r="BN258" s="2">
        <v>10896155</v>
      </c>
      <c r="BO258" s="2">
        <v>16267000</v>
      </c>
      <c r="BP258" s="2">
        <v>6223880</v>
      </c>
      <c r="BQ258" s="2">
        <v>9841500</v>
      </c>
      <c r="BR258" s="2">
        <v>31931504</v>
      </c>
      <c r="BS258" s="2">
        <v>35790700</v>
      </c>
      <c r="BT258" s="3">
        <v>44414</v>
      </c>
      <c r="BU258" s="3">
        <v>44411</v>
      </c>
      <c r="BV258" s="3">
        <v>44416</v>
      </c>
      <c r="BW258">
        <v>3531</v>
      </c>
      <c r="BX258">
        <v>3531</v>
      </c>
      <c r="BY258" t="s">
        <v>137</v>
      </c>
      <c r="BZ258" s="2">
        <v>91</v>
      </c>
      <c r="CA258" s="2">
        <v>780784</v>
      </c>
      <c r="CB258" s="2">
        <v>1090800</v>
      </c>
    </row>
    <row r="259" spans="1:80" x14ac:dyDescent="0.25">
      <c r="A259" t="str">
        <f t="shared" ref="A259:A322" si="17">LEFT(S259,5)</f>
        <v>11047</v>
      </c>
      <c r="B259" t="s">
        <v>336</v>
      </c>
      <c r="C259" t="s">
        <v>80</v>
      </c>
      <c r="D259" t="s">
        <v>337</v>
      </c>
      <c r="E259" t="s">
        <v>81</v>
      </c>
      <c r="F259" t="s">
        <v>82</v>
      </c>
      <c r="G259" t="s">
        <v>83</v>
      </c>
      <c r="H259" t="s">
        <v>97</v>
      </c>
      <c r="I259" t="s">
        <v>98</v>
      </c>
      <c r="J259" t="s">
        <v>103</v>
      </c>
      <c r="K259" t="s">
        <v>137</v>
      </c>
      <c r="L259" t="s">
        <v>93</v>
      </c>
      <c r="M259">
        <f t="shared" ref="M259:M322" si="18">T259</f>
        <v>11171</v>
      </c>
      <c r="N259" t="s">
        <v>465</v>
      </c>
      <c r="O259" t="str">
        <f t="shared" si="16"/>
        <v>S047M7A</v>
      </c>
      <c r="P259">
        <v>11900000</v>
      </c>
      <c r="Q259">
        <v>2900000</v>
      </c>
      <c r="R259">
        <f t="shared" ref="R259:R322" si="19">SUM(P259:Q259)</f>
        <v>14800000</v>
      </c>
      <c r="S259" t="s">
        <v>151</v>
      </c>
      <c r="T259">
        <v>11171</v>
      </c>
      <c r="U259" s="2">
        <v>13125000</v>
      </c>
      <c r="V259" s="2">
        <v>17500000</v>
      </c>
      <c r="W259" s="2">
        <v>3313</v>
      </c>
      <c r="X259" s="2">
        <v>102580324</v>
      </c>
      <c r="Y259" s="2">
        <v>168625200</v>
      </c>
      <c r="Z259" s="2">
        <v>68</v>
      </c>
      <c r="AA259" s="2">
        <v>2208182</v>
      </c>
      <c r="AB259" s="2">
        <v>2864000</v>
      </c>
      <c r="AC259">
        <v>0</v>
      </c>
      <c r="AD259">
        <v>0</v>
      </c>
      <c r="AE259">
        <v>0</v>
      </c>
      <c r="AF259">
        <v>0</v>
      </c>
      <c r="AG259" s="2">
        <v>0</v>
      </c>
      <c r="AH259" s="2">
        <v>0</v>
      </c>
      <c r="AI259" s="2">
        <v>0</v>
      </c>
      <c r="AJ259">
        <v>0</v>
      </c>
      <c r="AK259" s="2">
        <v>0</v>
      </c>
      <c r="AL259" s="2">
        <v>0</v>
      </c>
      <c r="AM259">
        <v>1</v>
      </c>
      <c r="AN259" s="2">
        <v>15272</v>
      </c>
      <c r="AO259" s="2">
        <v>15000</v>
      </c>
      <c r="AP259">
        <v>0</v>
      </c>
      <c r="AQ259">
        <v>0</v>
      </c>
      <c r="AR259" s="2">
        <v>444000</v>
      </c>
      <c r="AS259" s="2">
        <v>340660</v>
      </c>
      <c r="AT259" s="2">
        <v>3276</v>
      </c>
      <c r="AU259" s="2">
        <v>101436227</v>
      </c>
      <c r="AV259" s="2">
        <v>166918200</v>
      </c>
      <c r="AW259">
        <v>0</v>
      </c>
      <c r="AX259" s="2">
        <v>0</v>
      </c>
      <c r="AY259" s="2">
        <v>0</v>
      </c>
      <c r="AZ259">
        <v>18</v>
      </c>
      <c r="BA259" s="2">
        <v>883476</v>
      </c>
      <c r="BB259" s="2">
        <v>1628000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 s="2">
        <v>40893039</v>
      </c>
      <c r="BM259" s="2">
        <v>69623900</v>
      </c>
      <c r="BN259" s="2">
        <v>23434431</v>
      </c>
      <c r="BO259" s="2">
        <v>39574200</v>
      </c>
      <c r="BP259" s="2">
        <v>5355694</v>
      </c>
      <c r="BQ259" s="2">
        <v>9641000</v>
      </c>
      <c r="BR259" s="2">
        <v>30335482</v>
      </c>
      <c r="BS259" s="2">
        <v>45482100</v>
      </c>
      <c r="BT259" s="3">
        <v>44414</v>
      </c>
      <c r="BU259" s="3">
        <v>44412</v>
      </c>
      <c r="BV259" s="3">
        <v>44416</v>
      </c>
      <c r="BW259">
        <v>3276</v>
      </c>
      <c r="BX259">
        <v>3276</v>
      </c>
      <c r="BY259" t="s">
        <v>137</v>
      </c>
      <c r="BZ259">
        <v>15</v>
      </c>
      <c r="CA259" s="2">
        <v>378082</v>
      </c>
      <c r="CB259" s="2">
        <v>677000</v>
      </c>
    </row>
    <row r="260" spans="1:80" x14ac:dyDescent="0.25">
      <c r="A260" t="str">
        <f t="shared" si="17"/>
        <v>11047</v>
      </c>
      <c r="B260" t="s">
        <v>336</v>
      </c>
      <c r="C260" t="s">
        <v>80</v>
      </c>
      <c r="D260" t="s">
        <v>337</v>
      </c>
      <c r="E260" t="s">
        <v>81</v>
      </c>
      <c r="F260" t="s">
        <v>82</v>
      </c>
      <c r="G260" t="s">
        <v>83</v>
      </c>
      <c r="H260" t="s">
        <v>97</v>
      </c>
      <c r="I260" t="s">
        <v>98</v>
      </c>
      <c r="J260" t="s">
        <v>103</v>
      </c>
      <c r="K260" t="s">
        <v>137</v>
      </c>
      <c r="L260" t="s">
        <v>93</v>
      </c>
      <c r="M260">
        <f t="shared" si="18"/>
        <v>11172</v>
      </c>
      <c r="N260" t="s">
        <v>466</v>
      </c>
      <c r="O260" t="str">
        <f t="shared" si="16"/>
        <v>S047M7B</v>
      </c>
      <c r="P260">
        <v>25900000</v>
      </c>
      <c r="Q260">
        <v>400000</v>
      </c>
      <c r="R260">
        <f t="shared" si="19"/>
        <v>26300000</v>
      </c>
      <c r="S260" t="s">
        <v>151</v>
      </c>
      <c r="T260">
        <v>11172</v>
      </c>
      <c r="U260" s="2">
        <v>28490000</v>
      </c>
      <c r="V260" s="2">
        <v>37000000</v>
      </c>
      <c r="W260" s="2">
        <v>5274</v>
      </c>
      <c r="X260" s="2">
        <v>102981423</v>
      </c>
      <c r="Y260" s="2">
        <v>166653200</v>
      </c>
      <c r="Z260" s="2">
        <v>166</v>
      </c>
      <c r="AA260" s="2">
        <v>3919316</v>
      </c>
      <c r="AB260" s="2">
        <v>4965800</v>
      </c>
      <c r="AC260">
        <v>0</v>
      </c>
      <c r="AD260">
        <v>0</v>
      </c>
      <c r="AE260">
        <v>0</v>
      </c>
      <c r="AF260">
        <v>0</v>
      </c>
      <c r="AG260" s="2">
        <v>0</v>
      </c>
      <c r="AH260" s="2">
        <v>0</v>
      </c>
      <c r="AI260" s="2">
        <v>0</v>
      </c>
      <c r="AJ260">
        <v>0</v>
      </c>
      <c r="AK260" s="2">
        <v>0</v>
      </c>
      <c r="AL260" s="2">
        <v>0</v>
      </c>
      <c r="AM260">
        <v>500</v>
      </c>
      <c r="AN260" s="2">
        <v>6629725</v>
      </c>
      <c r="AO260" s="2">
        <v>10187800</v>
      </c>
      <c r="AP260">
        <v>0</v>
      </c>
      <c r="AQ260">
        <v>0</v>
      </c>
      <c r="AR260" s="2">
        <v>740550</v>
      </c>
      <c r="AS260" s="2">
        <v>969237</v>
      </c>
      <c r="AT260" s="2">
        <v>5092</v>
      </c>
      <c r="AU260" s="2">
        <v>104440999</v>
      </c>
      <c r="AV260" s="2">
        <v>168908300</v>
      </c>
      <c r="AW260">
        <v>0</v>
      </c>
      <c r="AX260" s="2">
        <v>0</v>
      </c>
      <c r="AY260" s="2">
        <v>0</v>
      </c>
      <c r="AZ260">
        <v>366</v>
      </c>
      <c r="BA260" s="2">
        <v>9633474</v>
      </c>
      <c r="BB260" s="2">
        <v>15516800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 s="2">
        <v>35214488</v>
      </c>
      <c r="BM260" s="2">
        <v>58163200</v>
      </c>
      <c r="BN260" s="2">
        <v>25528618</v>
      </c>
      <c r="BO260" s="2">
        <v>44936700</v>
      </c>
      <c r="BP260" s="2">
        <v>10266347</v>
      </c>
      <c r="BQ260" s="2">
        <v>16474700</v>
      </c>
      <c r="BR260" s="2">
        <v>30770456</v>
      </c>
      <c r="BS260" s="2">
        <v>44603700</v>
      </c>
      <c r="BT260" s="3">
        <v>44414</v>
      </c>
      <c r="BU260" s="3">
        <v>44415</v>
      </c>
      <c r="BV260" s="3">
        <v>44416</v>
      </c>
      <c r="BW260">
        <v>5092</v>
      </c>
      <c r="BX260">
        <v>5092</v>
      </c>
      <c r="BY260" t="s">
        <v>137</v>
      </c>
      <c r="BZ260">
        <v>445</v>
      </c>
      <c r="CA260" s="2">
        <v>10319615</v>
      </c>
      <c r="CB260" s="2">
        <v>16183200</v>
      </c>
    </row>
    <row r="261" spans="1:80" x14ac:dyDescent="0.25">
      <c r="A261" t="str">
        <f t="shared" si="17"/>
        <v>11047</v>
      </c>
      <c r="B261" t="s">
        <v>336</v>
      </c>
      <c r="C261" t="s">
        <v>80</v>
      </c>
      <c r="D261" t="s">
        <v>337</v>
      </c>
      <c r="E261" t="s">
        <v>81</v>
      </c>
      <c r="F261" t="s">
        <v>82</v>
      </c>
      <c r="G261" t="s">
        <v>83</v>
      </c>
      <c r="H261" t="s">
        <v>97</v>
      </c>
      <c r="I261" t="s">
        <v>98</v>
      </c>
      <c r="J261" t="s">
        <v>103</v>
      </c>
      <c r="K261" t="s">
        <v>137</v>
      </c>
      <c r="L261" t="s">
        <v>93</v>
      </c>
      <c r="M261">
        <f t="shared" si="18"/>
        <v>11173</v>
      </c>
      <c r="N261" t="s">
        <v>467</v>
      </c>
      <c r="O261" t="str">
        <f t="shared" si="16"/>
        <v>S047M7C</v>
      </c>
      <c r="P261">
        <v>14700000</v>
      </c>
      <c r="Q261">
        <v>200000</v>
      </c>
      <c r="R261">
        <f t="shared" si="19"/>
        <v>14900000</v>
      </c>
      <c r="S261" t="s">
        <v>151</v>
      </c>
      <c r="T261">
        <v>11173</v>
      </c>
      <c r="U261" s="2">
        <v>16150000</v>
      </c>
      <c r="V261" s="2">
        <v>19000000</v>
      </c>
      <c r="W261" s="2">
        <v>3018</v>
      </c>
      <c r="X261" s="2">
        <v>107932180</v>
      </c>
      <c r="Y261" s="2">
        <v>147559100</v>
      </c>
      <c r="Z261">
        <v>85</v>
      </c>
      <c r="AA261" s="2">
        <v>2720453</v>
      </c>
      <c r="AB261" s="2">
        <v>3106500</v>
      </c>
      <c r="AC261">
        <v>0</v>
      </c>
      <c r="AD261" s="2">
        <v>0</v>
      </c>
      <c r="AE261" s="2">
        <v>0</v>
      </c>
      <c r="AF261" s="2">
        <v>0</v>
      </c>
      <c r="AG261">
        <v>0</v>
      </c>
      <c r="AH261" s="2">
        <v>0</v>
      </c>
      <c r="AI261" s="2">
        <v>0</v>
      </c>
      <c r="AJ261">
        <v>0</v>
      </c>
      <c r="AK261" s="2">
        <v>0</v>
      </c>
      <c r="AL261" s="2">
        <v>0</v>
      </c>
      <c r="AM261">
        <v>0</v>
      </c>
      <c r="AN261" s="2">
        <v>0</v>
      </c>
      <c r="AO261" s="2">
        <v>0</v>
      </c>
      <c r="AP261">
        <v>0</v>
      </c>
      <c r="AQ261">
        <v>0</v>
      </c>
      <c r="AR261" s="2">
        <v>114000</v>
      </c>
      <c r="AS261" s="2">
        <v>489477</v>
      </c>
      <c r="AT261" s="2">
        <v>2971</v>
      </c>
      <c r="AU261" s="2">
        <v>107317288</v>
      </c>
      <c r="AV261" s="2">
        <v>146760100</v>
      </c>
      <c r="AW261">
        <v>0</v>
      </c>
      <c r="AX261" s="2">
        <v>0</v>
      </c>
      <c r="AY261" s="2">
        <v>0</v>
      </c>
      <c r="AZ261">
        <v>0</v>
      </c>
      <c r="BA261" s="2">
        <v>0</v>
      </c>
      <c r="BB261" s="2">
        <v>0</v>
      </c>
      <c r="BC261">
        <v>0</v>
      </c>
      <c r="BD261" s="2">
        <v>0</v>
      </c>
      <c r="BE261" s="2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 s="2">
        <v>45570271</v>
      </c>
      <c r="BM261" s="2">
        <v>63712500</v>
      </c>
      <c r="BN261" s="2">
        <v>6060512</v>
      </c>
      <c r="BO261" s="2">
        <v>9015500</v>
      </c>
      <c r="BP261" s="2">
        <v>19807016</v>
      </c>
      <c r="BQ261" s="2">
        <v>28639500</v>
      </c>
      <c r="BR261" s="2">
        <v>35157635</v>
      </c>
      <c r="BS261" s="2">
        <v>44387100</v>
      </c>
      <c r="BT261" s="3">
        <v>44414</v>
      </c>
      <c r="BU261" s="3">
        <v>44411</v>
      </c>
      <c r="BV261" s="3">
        <v>44416</v>
      </c>
      <c r="BW261">
        <v>2971</v>
      </c>
      <c r="BX261">
        <v>2971</v>
      </c>
      <c r="BY261" t="s">
        <v>137</v>
      </c>
      <c r="BZ261">
        <v>13</v>
      </c>
      <c r="CA261" s="2">
        <v>1129065</v>
      </c>
      <c r="CB261" s="2">
        <v>1615000</v>
      </c>
    </row>
    <row r="262" spans="1:80" x14ac:dyDescent="0.25">
      <c r="A262" t="str">
        <f t="shared" si="17"/>
        <v>11047</v>
      </c>
      <c r="B262" t="s">
        <v>336</v>
      </c>
      <c r="C262" t="s">
        <v>80</v>
      </c>
      <c r="D262" t="s">
        <v>337</v>
      </c>
      <c r="E262" t="s">
        <v>81</v>
      </c>
      <c r="F262" t="s">
        <v>82</v>
      </c>
      <c r="G262" t="s">
        <v>83</v>
      </c>
      <c r="H262" t="s">
        <v>97</v>
      </c>
      <c r="I262" t="s">
        <v>98</v>
      </c>
      <c r="J262" t="s">
        <v>103</v>
      </c>
      <c r="K262" t="s">
        <v>137</v>
      </c>
      <c r="L262" t="s">
        <v>93</v>
      </c>
      <c r="M262">
        <f t="shared" si="18"/>
        <v>11281</v>
      </c>
      <c r="N262" t="s">
        <v>468</v>
      </c>
      <c r="O262" t="str">
        <f t="shared" si="16"/>
        <v>S047M8A</v>
      </c>
      <c r="P262">
        <v>172700000</v>
      </c>
      <c r="Q262">
        <v>0</v>
      </c>
      <c r="R262">
        <f t="shared" si="19"/>
        <v>172700000</v>
      </c>
      <c r="S262" t="s">
        <v>151</v>
      </c>
      <c r="T262">
        <v>11281</v>
      </c>
      <c r="U262" s="2">
        <v>189990000</v>
      </c>
      <c r="V262" s="2">
        <v>211100000</v>
      </c>
      <c r="W262" s="2">
        <v>55063</v>
      </c>
      <c r="X262" s="2">
        <v>681442020</v>
      </c>
      <c r="Y262" s="2">
        <v>914428325</v>
      </c>
      <c r="Z262" s="2">
        <v>3363</v>
      </c>
      <c r="AA262" s="2">
        <v>42632382</v>
      </c>
      <c r="AB262" s="2">
        <v>49657725</v>
      </c>
      <c r="AC262" s="2">
        <v>0</v>
      </c>
      <c r="AD262" s="2">
        <v>0</v>
      </c>
      <c r="AE262" s="2">
        <v>0</v>
      </c>
      <c r="AF262" s="2">
        <v>0</v>
      </c>
      <c r="AG262" s="2">
        <v>4400</v>
      </c>
      <c r="AH262" s="2">
        <v>117190016</v>
      </c>
      <c r="AI262" s="2">
        <v>147000000</v>
      </c>
      <c r="AJ262">
        <v>0</v>
      </c>
      <c r="AK262" s="2">
        <v>0</v>
      </c>
      <c r="AL262" s="2">
        <v>0</v>
      </c>
      <c r="AM262">
        <v>0</v>
      </c>
      <c r="AN262" s="2">
        <v>0</v>
      </c>
      <c r="AO262" s="2">
        <v>0</v>
      </c>
      <c r="AP262">
        <v>0</v>
      </c>
      <c r="AQ262">
        <v>0</v>
      </c>
      <c r="AR262" s="2">
        <v>2495434</v>
      </c>
      <c r="AS262" s="2">
        <v>5209199</v>
      </c>
      <c r="AT262" s="2">
        <v>57420</v>
      </c>
      <c r="AU262" s="2">
        <v>776031573</v>
      </c>
      <c r="AV262" s="2">
        <v>1031379925</v>
      </c>
      <c r="AW262">
        <v>0</v>
      </c>
      <c r="AX262" s="2">
        <v>0</v>
      </c>
      <c r="AY262" s="2">
        <v>0</v>
      </c>
      <c r="AZ262" s="2">
        <v>146</v>
      </c>
      <c r="BA262" s="2">
        <v>2416249</v>
      </c>
      <c r="BB262" s="2">
        <v>3260300</v>
      </c>
      <c r="BC262" s="2">
        <v>240</v>
      </c>
      <c r="BD262" s="2">
        <v>3901549</v>
      </c>
      <c r="BE262" s="2">
        <v>5167200</v>
      </c>
      <c r="BF262">
        <v>0</v>
      </c>
      <c r="BG262" s="2">
        <v>0</v>
      </c>
      <c r="BH262" s="2">
        <v>0</v>
      </c>
      <c r="BI262">
        <v>0</v>
      </c>
      <c r="BJ262" s="2">
        <v>0</v>
      </c>
      <c r="BK262" s="2">
        <v>0</v>
      </c>
      <c r="BL262" s="2">
        <v>467261086</v>
      </c>
      <c r="BM262" s="2">
        <v>618400475</v>
      </c>
      <c r="BN262" s="2">
        <v>60689236</v>
      </c>
      <c r="BO262" s="2">
        <v>80788125</v>
      </c>
      <c r="BP262" s="2">
        <v>66627124</v>
      </c>
      <c r="BQ262" s="2">
        <v>90113000</v>
      </c>
      <c r="BR262" s="2">
        <v>164785095</v>
      </c>
      <c r="BS262" s="2">
        <v>221529350</v>
      </c>
      <c r="BT262" s="3">
        <v>44414</v>
      </c>
      <c r="BU262" s="3">
        <v>44412</v>
      </c>
      <c r="BV262" s="3">
        <v>44416</v>
      </c>
      <c r="BW262">
        <v>57420</v>
      </c>
      <c r="BX262">
        <v>57420</v>
      </c>
      <c r="BY262" t="s">
        <v>137</v>
      </c>
      <c r="BZ262" s="2">
        <v>36</v>
      </c>
      <c r="CA262" s="2">
        <v>479339</v>
      </c>
      <c r="CB262" s="2">
        <v>655700</v>
      </c>
    </row>
    <row r="263" spans="1:80" x14ac:dyDescent="0.25">
      <c r="A263" t="str">
        <f t="shared" si="17"/>
        <v>11047</v>
      </c>
      <c r="B263" t="s">
        <v>336</v>
      </c>
      <c r="C263" t="s">
        <v>80</v>
      </c>
      <c r="D263" t="s">
        <v>337</v>
      </c>
      <c r="E263" t="s">
        <v>81</v>
      </c>
      <c r="F263" t="s">
        <v>82</v>
      </c>
      <c r="G263" t="s">
        <v>83</v>
      </c>
      <c r="H263" t="s">
        <v>97</v>
      </c>
      <c r="I263" t="s">
        <v>98</v>
      </c>
      <c r="J263" t="s">
        <v>103</v>
      </c>
      <c r="K263" t="s">
        <v>137</v>
      </c>
      <c r="L263" t="s">
        <v>93</v>
      </c>
      <c r="M263">
        <f t="shared" si="18"/>
        <v>11282</v>
      </c>
      <c r="N263" t="s">
        <v>469</v>
      </c>
      <c r="O263" t="str">
        <f t="shared" si="16"/>
        <v>S047M8B</v>
      </c>
      <c r="P263">
        <v>183200000</v>
      </c>
      <c r="Q263">
        <v>0</v>
      </c>
      <c r="R263">
        <f t="shared" si="19"/>
        <v>183200000</v>
      </c>
      <c r="S263" t="s">
        <v>151</v>
      </c>
      <c r="T263">
        <v>11282</v>
      </c>
      <c r="U263" s="2">
        <v>201510000</v>
      </c>
      <c r="V263" s="2">
        <v>223900000</v>
      </c>
      <c r="W263" s="2">
        <v>66613</v>
      </c>
      <c r="X263" s="2">
        <v>493248084</v>
      </c>
      <c r="Y263" s="2">
        <v>658146950</v>
      </c>
      <c r="Z263" s="2">
        <v>5591</v>
      </c>
      <c r="AA263" s="2">
        <v>35462051</v>
      </c>
      <c r="AB263" s="2">
        <v>40743700</v>
      </c>
      <c r="AC263" s="2">
        <v>84</v>
      </c>
      <c r="AD263" s="2">
        <v>511167</v>
      </c>
      <c r="AE263" s="2">
        <v>643200</v>
      </c>
      <c r="AF263" s="2">
        <v>584727</v>
      </c>
      <c r="AG263" s="2">
        <v>492</v>
      </c>
      <c r="AH263" s="2">
        <v>8650834</v>
      </c>
      <c r="AI263" s="2">
        <v>10557000</v>
      </c>
      <c r="AJ263" s="2">
        <v>469</v>
      </c>
      <c r="AK263" s="2">
        <v>1447310</v>
      </c>
      <c r="AL263" s="2">
        <v>2044600</v>
      </c>
      <c r="AM263">
        <v>0</v>
      </c>
      <c r="AN263" s="2">
        <v>0</v>
      </c>
      <c r="AO263" s="2">
        <v>0</v>
      </c>
      <c r="AP263">
        <v>0</v>
      </c>
      <c r="AQ263">
        <v>0</v>
      </c>
      <c r="AR263" s="2">
        <v>1533260</v>
      </c>
      <c r="AS263" s="2">
        <v>2403291</v>
      </c>
      <c r="AT263" s="2">
        <v>62940</v>
      </c>
      <c r="AU263" s="2">
        <v>479589256</v>
      </c>
      <c r="AV263" s="2">
        <v>639301450</v>
      </c>
      <c r="AW263" s="2">
        <v>0</v>
      </c>
      <c r="AX263" s="2">
        <v>0</v>
      </c>
      <c r="AY263" s="2">
        <v>0</v>
      </c>
      <c r="AZ263" s="2">
        <v>201</v>
      </c>
      <c r="BA263" s="2">
        <v>2489902</v>
      </c>
      <c r="BB263" s="2">
        <v>2910750</v>
      </c>
      <c r="BC263" s="2">
        <v>3064</v>
      </c>
      <c r="BD263" s="2">
        <v>13434723</v>
      </c>
      <c r="BE263" s="2">
        <v>19222400</v>
      </c>
      <c r="BF263">
        <v>0</v>
      </c>
      <c r="BG263" s="2">
        <v>0</v>
      </c>
      <c r="BH263" s="2">
        <v>0</v>
      </c>
      <c r="BI263">
        <v>0</v>
      </c>
      <c r="BJ263" s="2">
        <v>45901</v>
      </c>
      <c r="BK263" s="2">
        <v>1627800</v>
      </c>
      <c r="BL263" s="2">
        <v>322351360</v>
      </c>
      <c r="BM263" s="2">
        <v>420829050</v>
      </c>
      <c r="BN263" s="2">
        <v>101157747</v>
      </c>
      <c r="BO263" s="2">
        <v>142370050</v>
      </c>
      <c r="BP263" s="2">
        <v>20922756</v>
      </c>
      <c r="BQ263" s="2">
        <v>29053950</v>
      </c>
      <c r="BR263" s="2">
        <v>27035760</v>
      </c>
      <c r="BS263" s="2">
        <v>35945300</v>
      </c>
      <c r="BT263" s="3">
        <v>44414</v>
      </c>
      <c r="BU263" s="3">
        <v>44414</v>
      </c>
      <c r="BV263" s="3">
        <v>44416</v>
      </c>
      <c r="BW263">
        <v>62940</v>
      </c>
      <c r="BX263">
        <v>62943</v>
      </c>
      <c r="BY263" t="s">
        <v>137</v>
      </c>
      <c r="BZ263" s="2">
        <v>81</v>
      </c>
      <c r="CA263" s="2">
        <v>294905</v>
      </c>
      <c r="CB263" s="2">
        <v>423500</v>
      </c>
    </row>
    <row r="264" spans="1:80" x14ac:dyDescent="0.25">
      <c r="A264" t="str">
        <f t="shared" si="17"/>
        <v>11047</v>
      </c>
      <c r="B264" t="s">
        <v>336</v>
      </c>
      <c r="C264" t="s">
        <v>80</v>
      </c>
      <c r="D264" t="s">
        <v>337</v>
      </c>
      <c r="E264" t="s">
        <v>81</v>
      </c>
      <c r="F264" t="s">
        <v>82</v>
      </c>
      <c r="G264" t="s">
        <v>83</v>
      </c>
      <c r="H264" t="s">
        <v>97</v>
      </c>
      <c r="I264" t="s">
        <v>98</v>
      </c>
      <c r="J264" t="s">
        <v>103</v>
      </c>
      <c r="K264" t="s">
        <v>137</v>
      </c>
      <c r="L264" t="s">
        <v>93</v>
      </c>
      <c r="M264">
        <f t="shared" si="18"/>
        <v>11283</v>
      </c>
      <c r="N264" t="s">
        <v>470</v>
      </c>
      <c r="O264" t="str">
        <f t="shared" si="16"/>
        <v>S047M8C</v>
      </c>
      <c r="P264">
        <v>110100000</v>
      </c>
      <c r="Q264">
        <v>0</v>
      </c>
      <c r="R264">
        <f t="shared" si="19"/>
        <v>110100000</v>
      </c>
      <c r="S264" t="s">
        <v>151</v>
      </c>
      <c r="T264">
        <v>11283</v>
      </c>
      <c r="U264" s="2">
        <v>121086000</v>
      </c>
      <c r="V264" s="2">
        <v>130200000</v>
      </c>
      <c r="W264" s="2">
        <v>42219</v>
      </c>
      <c r="X264" s="2">
        <v>416158515</v>
      </c>
      <c r="Y264" s="2">
        <v>523299110</v>
      </c>
      <c r="Z264" s="2">
        <v>3068</v>
      </c>
      <c r="AA264" s="2">
        <v>26365178</v>
      </c>
      <c r="AB264" s="2">
        <v>29633150</v>
      </c>
      <c r="AC264" s="2">
        <v>0</v>
      </c>
      <c r="AD264" s="2">
        <v>0</v>
      </c>
      <c r="AE264" s="2">
        <v>0</v>
      </c>
      <c r="AF264" s="2">
        <v>0</v>
      </c>
      <c r="AG264" s="2">
        <v>3</v>
      </c>
      <c r="AH264" s="2">
        <v>124108</v>
      </c>
      <c r="AI264" s="2">
        <v>150000</v>
      </c>
      <c r="AJ264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>
        <v>0</v>
      </c>
      <c r="AQ264">
        <v>0</v>
      </c>
      <c r="AR264" s="2">
        <v>629544</v>
      </c>
      <c r="AS264" s="2">
        <v>1558935</v>
      </c>
      <c r="AT264" s="2">
        <v>40161</v>
      </c>
      <c r="AU264" s="2">
        <v>399717368</v>
      </c>
      <c r="AV264" s="2">
        <v>496611035</v>
      </c>
      <c r="AW264" s="2">
        <v>0</v>
      </c>
      <c r="AX264" s="2">
        <v>0</v>
      </c>
      <c r="AY264" s="2">
        <v>0</v>
      </c>
      <c r="AZ264" s="2">
        <v>258</v>
      </c>
      <c r="BA264" s="2">
        <v>2269362</v>
      </c>
      <c r="BB264" s="2">
        <v>2896900</v>
      </c>
      <c r="BC264" s="2">
        <v>0</v>
      </c>
      <c r="BD264" s="2">
        <v>0</v>
      </c>
      <c r="BE264" s="2">
        <v>0</v>
      </c>
      <c r="BF264">
        <v>86</v>
      </c>
      <c r="BG264" s="2">
        <v>472648</v>
      </c>
      <c r="BH264" s="2">
        <v>190800</v>
      </c>
      <c r="BI264">
        <v>0</v>
      </c>
      <c r="BJ264" s="2">
        <v>164209</v>
      </c>
      <c r="BK264" s="2">
        <v>8031850</v>
      </c>
      <c r="BL264" s="2">
        <v>302410634</v>
      </c>
      <c r="BM264" s="2">
        <v>373112910</v>
      </c>
      <c r="BN264" s="2">
        <v>34529996</v>
      </c>
      <c r="BO264" s="2">
        <v>43422525</v>
      </c>
      <c r="BP264" s="2">
        <v>25383351</v>
      </c>
      <c r="BQ264" s="2">
        <v>32324150</v>
      </c>
      <c r="BR264" s="2">
        <v>37027067</v>
      </c>
      <c r="BS264" s="2">
        <v>47246450</v>
      </c>
      <c r="BT264" s="3">
        <v>44414</v>
      </c>
      <c r="BU264" s="3">
        <v>44415</v>
      </c>
      <c r="BV264" s="3">
        <v>44416</v>
      </c>
      <c r="BW264">
        <v>40161</v>
      </c>
      <c r="BX264">
        <v>40161</v>
      </c>
      <c r="BY264" t="s">
        <v>137</v>
      </c>
      <c r="BZ264" s="2">
        <v>111</v>
      </c>
      <c r="CA264" s="2">
        <v>938614</v>
      </c>
      <c r="CB264" s="2">
        <v>1259750</v>
      </c>
    </row>
    <row r="265" spans="1:80" x14ac:dyDescent="0.25">
      <c r="A265" t="str">
        <f t="shared" si="17"/>
        <v>11047</v>
      </c>
      <c r="B265" t="s">
        <v>336</v>
      </c>
      <c r="C265" t="s">
        <v>80</v>
      </c>
      <c r="D265" t="s">
        <v>337</v>
      </c>
      <c r="E265" t="s">
        <v>89</v>
      </c>
      <c r="F265" t="s">
        <v>82</v>
      </c>
      <c r="G265" t="s">
        <v>140</v>
      </c>
      <c r="H265" t="s">
        <v>152</v>
      </c>
      <c r="I265" t="s">
        <v>152</v>
      </c>
      <c r="J265" t="s">
        <v>121</v>
      </c>
      <c r="K265" t="s">
        <v>147</v>
      </c>
      <c r="L265" t="s">
        <v>93</v>
      </c>
      <c r="M265">
        <f t="shared" si="18"/>
        <v>11384</v>
      </c>
      <c r="N265" t="s">
        <v>471</v>
      </c>
      <c r="O265" t="str">
        <f t="shared" si="16"/>
        <v>S047M8D</v>
      </c>
      <c r="P265">
        <v>209700000</v>
      </c>
      <c r="Q265">
        <v>900000</v>
      </c>
      <c r="R265">
        <f t="shared" si="19"/>
        <v>210600000</v>
      </c>
      <c r="S265" t="s">
        <v>151</v>
      </c>
      <c r="T265">
        <v>11384</v>
      </c>
      <c r="U265" s="2">
        <v>230692000</v>
      </c>
      <c r="V265" s="2">
        <v>235400000</v>
      </c>
      <c r="W265" s="2">
        <v>11852</v>
      </c>
      <c r="X265" s="2">
        <v>193745518</v>
      </c>
      <c r="Y265" s="2">
        <v>249685970</v>
      </c>
      <c r="Z265" s="2">
        <v>1520</v>
      </c>
      <c r="AA265" s="2">
        <v>36571299</v>
      </c>
      <c r="AB265" s="2">
        <v>38001900</v>
      </c>
      <c r="AC265" s="2">
        <v>916</v>
      </c>
      <c r="AD265" s="2">
        <v>6499524</v>
      </c>
      <c r="AE265" s="2">
        <v>8491300</v>
      </c>
      <c r="AF265" s="2">
        <v>7719362</v>
      </c>
      <c r="AG265" s="2">
        <v>1170</v>
      </c>
      <c r="AH265" s="2">
        <v>36310394</v>
      </c>
      <c r="AI265" s="2">
        <v>42342250</v>
      </c>
      <c r="AJ265">
        <v>395</v>
      </c>
      <c r="AK265" s="2">
        <v>2251411</v>
      </c>
      <c r="AL265" s="2">
        <v>3361000</v>
      </c>
      <c r="AM265">
        <v>0</v>
      </c>
      <c r="AN265" s="2">
        <v>0</v>
      </c>
      <c r="AO265" s="2">
        <v>0</v>
      </c>
      <c r="AP265">
        <v>0</v>
      </c>
      <c r="AQ265">
        <v>0</v>
      </c>
      <c r="AR265" s="2">
        <v>594228</v>
      </c>
      <c r="AS265" s="2">
        <v>3014209</v>
      </c>
      <c r="AT265" s="2">
        <v>12284</v>
      </c>
      <c r="AU265" s="2">
        <v>206107378</v>
      </c>
      <c r="AV265" s="2">
        <v>262130720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2671</v>
      </c>
      <c r="BD265" s="2">
        <v>27175104</v>
      </c>
      <c r="BE265" s="2">
        <v>36293300</v>
      </c>
      <c r="BF265" s="2">
        <v>206</v>
      </c>
      <c r="BG265" s="2">
        <v>4183794</v>
      </c>
      <c r="BH265" s="2">
        <v>2914300</v>
      </c>
      <c r="BI265">
        <v>2</v>
      </c>
      <c r="BJ265" s="2">
        <v>446290</v>
      </c>
      <c r="BK265" s="2">
        <v>5542700</v>
      </c>
      <c r="BL265" s="2">
        <v>186996989</v>
      </c>
      <c r="BM265" s="2">
        <v>236319020</v>
      </c>
      <c r="BN265" s="2">
        <v>12392027</v>
      </c>
      <c r="BO265" s="2">
        <v>16384200</v>
      </c>
      <c r="BP265" s="2">
        <v>2660163</v>
      </c>
      <c r="BQ265" s="2">
        <v>3686400</v>
      </c>
      <c r="BR265" s="2">
        <v>4058199</v>
      </c>
      <c r="BS265" s="2">
        <v>5741100</v>
      </c>
      <c r="BT265" s="3">
        <v>44414</v>
      </c>
      <c r="BU265" s="3">
        <v>44415</v>
      </c>
      <c r="BV265" s="3">
        <v>44416</v>
      </c>
      <c r="BW265">
        <v>12284</v>
      </c>
      <c r="BX265">
        <v>12293</v>
      </c>
      <c r="BY265" t="s">
        <v>137</v>
      </c>
      <c r="BZ265" s="2">
        <v>4</v>
      </c>
      <c r="CA265" s="2">
        <v>100242</v>
      </c>
      <c r="CB265" s="2">
        <v>140000</v>
      </c>
    </row>
    <row r="266" spans="1:80" x14ac:dyDescent="0.25">
      <c r="A266" t="str">
        <f t="shared" si="17"/>
        <v>11048</v>
      </c>
      <c r="B266" t="s">
        <v>338</v>
      </c>
      <c r="C266" t="s">
        <v>80</v>
      </c>
      <c r="D266" t="s">
        <v>339</v>
      </c>
      <c r="E266" t="s">
        <v>89</v>
      </c>
      <c r="F266" t="s">
        <v>82</v>
      </c>
      <c r="G266" t="s">
        <v>140</v>
      </c>
      <c r="H266" t="s">
        <v>152</v>
      </c>
      <c r="I266" t="s">
        <v>152</v>
      </c>
      <c r="J266" t="s">
        <v>121</v>
      </c>
      <c r="K266" t="s">
        <v>147</v>
      </c>
      <c r="L266" t="s">
        <v>93</v>
      </c>
      <c r="M266">
        <f t="shared" si="18"/>
        <v>11161</v>
      </c>
      <c r="N266" t="s">
        <v>463</v>
      </c>
      <c r="O266" t="str">
        <f t="shared" si="16"/>
        <v>S048M6A</v>
      </c>
      <c r="P266">
        <v>3700000</v>
      </c>
      <c r="Q266">
        <v>0</v>
      </c>
      <c r="R266">
        <f t="shared" si="19"/>
        <v>3700000</v>
      </c>
      <c r="S266" t="s">
        <v>153</v>
      </c>
      <c r="T266">
        <v>11161</v>
      </c>
      <c r="U266" s="2">
        <v>4060000</v>
      </c>
      <c r="V266" s="2">
        <v>5800000</v>
      </c>
      <c r="W266" s="2">
        <v>2398</v>
      </c>
      <c r="X266" s="2">
        <v>67099476</v>
      </c>
      <c r="Y266" s="2">
        <v>107731101</v>
      </c>
      <c r="Z266">
        <v>19</v>
      </c>
      <c r="AA266" s="2">
        <v>1152136</v>
      </c>
      <c r="AB266" s="2">
        <v>1798400</v>
      </c>
      <c r="AC266">
        <v>0</v>
      </c>
      <c r="AD266">
        <v>0</v>
      </c>
      <c r="AE266">
        <v>0</v>
      </c>
      <c r="AF266">
        <v>0</v>
      </c>
      <c r="AG266">
        <v>111</v>
      </c>
      <c r="AH266" s="2">
        <v>3102169</v>
      </c>
      <c r="AI266" s="2">
        <v>5255000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 s="2">
        <v>531050</v>
      </c>
      <c r="AS266" s="2">
        <v>118848</v>
      </c>
      <c r="AT266" s="2">
        <v>2499</v>
      </c>
      <c r="AU266" s="2">
        <v>69543978</v>
      </c>
      <c r="AV266" s="2">
        <v>111822901</v>
      </c>
      <c r="AW266">
        <v>34</v>
      </c>
      <c r="AX266" s="2">
        <v>795338</v>
      </c>
      <c r="AY266" s="2">
        <v>1463200</v>
      </c>
      <c r="AZ266">
        <v>0</v>
      </c>
      <c r="BA266" s="2">
        <v>0</v>
      </c>
      <c r="BB266" s="2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s="2">
        <v>0</v>
      </c>
      <c r="BK266" s="2">
        <v>0</v>
      </c>
      <c r="BL266" s="2">
        <v>11450819</v>
      </c>
      <c r="BM266" s="2">
        <v>20061400</v>
      </c>
      <c r="BN266" s="2">
        <v>13917173</v>
      </c>
      <c r="BO266" s="2">
        <v>25058100</v>
      </c>
      <c r="BP266" s="2">
        <v>2403958</v>
      </c>
      <c r="BQ266" s="2">
        <v>1733300</v>
      </c>
      <c r="BR266" s="2">
        <v>41772028</v>
      </c>
      <c r="BS266" s="2">
        <v>64970101</v>
      </c>
      <c r="BT266" s="3">
        <v>44414</v>
      </c>
      <c r="BU266" s="3">
        <v>44415</v>
      </c>
      <c r="BV266" s="3">
        <v>44416</v>
      </c>
      <c r="BW266">
        <v>2499</v>
      </c>
      <c r="BX266">
        <v>2499</v>
      </c>
      <c r="BY266" t="s">
        <v>147</v>
      </c>
      <c r="BZ266">
        <v>0</v>
      </c>
      <c r="CA266" s="2">
        <v>0</v>
      </c>
      <c r="CB266" s="2">
        <v>0</v>
      </c>
    </row>
    <row r="267" spans="1:80" x14ac:dyDescent="0.25">
      <c r="A267" t="str">
        <f t="shared" si="17"/>
        <v>11048</v>
      </c>
      <c r="B267" t="s">
        <v>338</v>
      </c>
      <c r="C267" t="s">
        <v>80</v>
      </c>
      <c r="D267" t="s">
        <v>339</v>
      </c>
      <c r="E267" t="s">
        <v>89</v>
      </c>
      <c r="F267" t="s">
        <v>82</v>
      </c>
      <c r="G267" t="s">
        <v>140</v>
      </c>
      <c r="H267" t="s">
        <v>152</v>
      </c>
      <c r="I267" t="s">
        <v>152</v>
      </c>
      <c r="J267" t="s">
        <v>121</v>
      </c>
      <c r="K267" t="s">
        <v>147</v>
      </c>
      <c r="L267" t="s">
        <v>93</v>
      </c>
      <c r="M267">
        <f t="shared" si="18"/>
        <v>11162</v>
      </c>
      <c r="N267" t="s">
        <v>464</v>
      </c>
      <c r="O267" t="str">
        <f t="shared" si="16"/>
        <v>S048M6B</v>
      </c>
      <c r="P267">
        <v>1200000</v>
      </c>
      <c r="Q267">
        <v>100000</v>
      </c>
      <c r="R267">
        <f t="shared" si="19"/>
        <v>1300000</v>
      </c>
      <c r="S267" t="s">
        <v>153</v>
      </c>
      <c r="T267">
        <v>11162</v>
      </c>
      <c r="U267" s="2">
        <v>1330000</v>
      </c>
      <c r="V267" s="2">
        <v>1900000</v>
      </c>
      <c r="W267">
        <v>10</v>
      </c>
      <c r="X267" s="2">
        <v>96591</v>
      </c>
      <c r="Y267" s="2">
        <v>133650</v>
      </c>
      <c r="Z267">
        <v>0</v>
      </c>
      <c r="AA267" s="2">
        <v>0</v>
      </c>
      <c r="AB267" s="2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s="2">
        <v>0</v>
      </c>
      <c r="AI267" s="2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 s="2">
        <v>0</v>
      </c>
      <c r="AT267">
        <v>10</v>
      </c>
      <c r="AU267" s="2">
        <v>96591</v>
      </c>
      <c r="AV267" s="2">
        <v>133650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 s="2">
        <v>36591</v>
      </c>
      <c r="BM267" s="2">
        <v>-15350</v>
      </c>
      <c r="BN267">
        <v>0</v>
      </c>
      <c r="BO267">
        <v>0</v>
      </c>
      <c r="BP267">
        <v>0</v>
      </c>
      <c r="BQ267">
        <v>0</v>
      </c>
      <c r="BR267" s="2">
        <v>60000</v>
      </c>
      <c r="BS267" s="2">
        <v>149000</v>
      </c>
      <c r="BT267" s="3">
        <v>44342</v>
      </c>
      <c r="BU267" s="3">
        <v>44365</v>
      </c>
      <c r="BV267" s="3">
        <v>44416</v>
      </c>
      <c r="BW267">
        <v>10</v>
      </c>
      <c r="BX267">
        <v>10</v>
      </c>
      <c r="BY267" t="s">
        <v>147</v>
      </c>
      <c r="BZ267">
        <v>0</v>
      </c>
      <c r="CA267">
        <v>0</v>
      </c>
      <c r="CB267">
        <v>0</v>
      </c>
    </row>
    <row r="268" spans="1:80" x14ac:dyDescent="0.25">
      <c r="A268" t="str">
        <f t="shared" si="17"/>
        <v>11048</v>
      </c>
      <c r="B268" t="s">
        <v>338</v>
      </c>
      <c r="C268" t="s">
        <v>80</v>
      </c>
      <c r="D268" t="s">
        <v>339</v>
      </c>
      <c r="E268" t="s">
        <v>89</v>
      </c>
      <c r="F268" t="s">
        <v>82</v>
      </c>
      <c r="G268" t="s">
        <v>140</v>
      </c>
      <c r="H268" t="s">
        <v>152</v>
      </c>
      <c r="I268" t="s">
        <v>152</v>
      </c>
      <c r="J268" t="s">
        <v>121</v>
      </c>
      <c r="K268" t="s">
        <v>147</v>
      </c>
      <c r="L268" t="s">
        <v>93</v>
      </c>
      <c r="M268">
        <f t="shared" si="18"/>
        <v>11171</v>
      </c>
      <c r="N268" t="s">
        <v>465</v>
      </c>
      <c r="O268" t="str">
        <f t="shared" si="16"/>
        <v>S048M7A</v>
      </c>
      <c r="P268">
        <v>6700000</v>
      </c>
      <c r="Q268">
        <v>1100000</v>
      </c>
      <c r="R268">
        <f t="shared" si="19"/>
        <v>7800000</v>
      </c>
      <c r="S268" t="s">
        <v>153</v>
      </c>
      <c r="T268">
        <v>11171</v>
      </c>
      <c r="U268" s="2">
        <v>7350000</v>
      </c>
      <c r="V268" s="2">
        <v>9800000</v>
      </c>
      <c r="W268" s="2">
        <v>3292</v>
      </c>
      <c r="X268" s="2">
        <v>97287278</v>
      </c>
      <c r="Y268" s="2">
        <v>166310900</v>
      </c>
      <c r="Z268">
        <v>21</v>
      </c>
      <c r="AA268" s="2">
        <v>1112726</v>
      </c>
      <c r="AB268" s="2">
        <v>1626100</v>
      </c>
      <c r="AC268">
        <v>0</v>
      </c>
      <c r="AD268">
        <v>0</v>
      </c>
      <c r="AE268">
        <v>0</v>
      </c>
      <c r="AF268">
        <v>0</v>
      </c>
      <c r="AG268">
        <v>150</v>
      </c>
      <c r="AH268" s="2">
        <v>5337767</v>
      </c>
      <c r="AI268" s="2">
        <v>9415200</v>
      </c>
      <c r="AJ268">
        <v>0</v>
      </c>
      <c r="AK268">
        <v>0</v>
      </c>
      <c r="AL268">
        <v>0</v>
      </c>
      <c r="AM268">
        <v>0</v>
      </c>
      <c r="AN268" s="2">
        <v>0</v>
      </c>
      <c r="AO268" s="2">
        <v>0</v>
      </c>
      <c r="AP268">
        <v>0</v>
      </c>
      <c r="AQ268">
        <v>0</v>
      </c>
      <c r="AR268" s="2">
        <v>402100</v>
      </c>
      <c r="AS268" s="2">
        <v>205385</v>
      </c>
      <c r="AT268" s="2">
        <v>3423</v>
      </c>
      <c r="AU268" s="2">
        <v>101810896</v>
      </c>
      <c r="AV268" s="2">
        <v>174273700</v>
      </c>
      <c r="AW268">
        <v>6</v>
      </c>
      <c r="AX268" s="2">
        <v>213001</v>
      </c>
      <c r="AY268" s="2">
        <v>456000</v>
      </c>
      <c r="AZ268">
        <v>0</v>
      </c>
      <c r="BA268" s="2">
        <v>0</v>
      </c>
      <c r="BB268" s="2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s="2">
        <v>0</v>
      </c>
      <c r="BK268" s="2">
        <v>0</v>
      </c>
      <c r="BL268" s="2">
        <v>42407318</v>
      </c>
      <c r="BM268" s="2">
        <v>70739200</v>
      </c>
      <c r="BN268" s="2">
        <v>21909747</v>
      </c>
      <c r="BO268" s="2">
        <v>39478800</v>
      </c>
      <c r="BP268" s="2">
        <v>619923</v>
      </c>
      <c r="BQ268" s="2">
        <v>643900</v>
      </c>
      <c r="BR268" s="2">
        <v>36873908</v>
      </c>
      <c r="BS268" s="2">
        <v>63411800</v>
      </c>
      <c r="BT268" s="3">
        <v>44414</v>
      </c>
      <c r="BU268" s="3">
        <v>44415</v>
      </c>
      <c r="BV268" s="3">
        <v>44416</v>
      </c>
      <c r="BW268">
        <v>3423</v>
      </c>
      <c r="BX268">
        <v>3423</v>
      </c>
      <c r="BY268" t="s">
        <v>147</v>
      </c>
      <c r="BZ268">
        <v>0</v>
      </c>
      <c r="CA268" s="2">
        <v>0</v>
      </c>
      <c r="CB268" s="2">
        <v>0</v>
      </c>
    </row>
    <row r="269" spans="1:80" x14ac:dyDescent="0.25">
      <c r="A269" t="str">
        <f t="shared" si="17"/>
        <v>11048</v>
      </c>
      <c r="B269" t="s">
        <v>338</v>
      </c>
      <c r="C269" t="s">
        <v>80</v>
      </c>
      <c r="D269" t="s">
        <v>339</v>
      </c>
      <c r="E269" t="s">
        <v>89</v>
      </c>
      <c r="F269" t="s">
        <v>82</v>
      </c>
      <c r="G269" t="s">
        <v>140</v>
      </c>
      <c r="H269" t="s">
        <v>152</v>
      </c>
      <c r="I269" t="s">
        <v>152</v>
      </c>
      <c r="J269" t="s">
        <v>121</v>
      </c>
      <c r="K269" t="s">
        <v>147</v>
      </c>
      <c r="L269" t="s">
        <v>93</v>
      </c>
      <c r="M269">
        <f t="shared" si="18"/>
        <v>11172</v>
      </c>
      <c r="N269" t="s">
        <v>466</v>
      </c>
      <c r="O269" t="str">
        <f t="shared" si="16"/>
        <v>S048M7B</v>
      </c>
      <c r="P269">
        <v>7800000</v>
      </c>
      <c r="Q269">
        <v>0</v>
      </c>
      <c r="R269">
        <f t="shared" si="19"/>
        <v>7800000</v>
      </c>
      <c r="S269" t="s">
        <v>153</v>
      </c>
      <c r="T269">
        <v>11172</v>
      </c>
      <c r="U269" s="2">
        <v>8547000</v>
      </c>
      <c r="V269" s="2">
        <v>11100000</v>
      </c>
      <c r="W269" s="2">
        <v>4906</v>
      </c>
      <c r="X269" s="2">
        <v>95865559</v>
      </c>
      <c r="Y269" s="2">
        <v>160894300</v>
      </c>
      <c r="Z269">
        <v>36</v>
      </c>
      <c r="AA269" s="2">
        <v>1076364</v>
      </c>
      <c r="AB269" s="2">
        <v>1467000</v>
      </c>
      <c r="AC269">
        <v>0</v>
      </c>
      <c r="AD269">
        <v>0</v>
      </c>
      <c r="AE269">
        <v>0</v>
      </c>
      <c r="AF269">
        <v>0</v>
      </c>
      <c r="AG269" s="2">
        <v>30</v>
      </c>
      <c r="AH269" s="2">
        <v>740172</v>
      </c>
      <c r="AI269" s="2">
        <v>1398000</v>
      </c>
      <c r="AJ269">
        <v>0</v>
      </c>
      <c r="AK269">
        <v>0</v>
      </c>
      <c r="AL269">
        <v>0</v>
      </c>
      <c r="AM269">
        <v>0</v>
      </c>
      <c r="AN269" s="2">
        <v>0</v>
      </c>
      <c r="AO269" s="2">
        <v>0</v>
      </c>
      <c r="AP269">
        <v>0</v>
      </c>
      <c r="AQ269">
        <v>0</v>
      </c>
      <c r="AR269" s="2">
        <v>288000</v>
      </c>
      <c r="AS269" s="2">
        <v>235754</v>
      </c>
      <c r="AT269" s="2">
        <v>5062</v>
      </c>
      <c r="AU269" s="2">
        <v>99348419</v>
      </c>
      <c r="AV269" s="2">
        <v>167256300</v>
      </c>
      <c r="AW269">
        <v>0</v>
      </c>
      <c r="AX269" s="2">
        <v>0</v>
      </c>
      <c r="AY269" s="2">
        <v>0</v>
      </c>
      <c r="AZ269">
        <v>117</v>
      </c>
      <c r="BA269" s="2">
        <v>1829046</v>
      </c>
      <c r="BB269" s="2">
        <v>2704000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s="2">
        <v>0</v>
      </c>
      <c r="BK269" s="2">
        <v>0</v>
      </c>
      <c r="BL269" s="2">
        <v>21702498</v>
      </c>
      <c r="BM269" s="2">
        <v>38256000</v>
      </c>
      <c r="BN269" s="2">
        <v>28250091</v>
      </c>
      <c r="BO269" s="2">
        <v>50513000</v>
      </c>
      <c r="BP269" s="2">
        <v>3006817</v>
      </c>
      <c r="BQ269" s="2">
        <v>5681500</v>
      </c>
      <c r="BR269" s="2">
        <v>46389013</v>
      </c>
      <c r="BS269" s="2">
        <v>72805800</v>
      </c>
      <c r="BT269" s="3">
        <v>44414</v>
      </c>
      <c r="BU269" s="3">
        <v>44415</v>
      </c>
      <c r="BV269" s="3">
        <v>44416</v>
      </c>
      <c r="BW269">
        <v>5062</v>
      </c>
      <c r="BX269">
        <v>5062</v>
      </c>
      <c r="BY269" t="s">
        <v>147</v>
      </c>
      <c r="BZ269">
        <v>150</v>
      </c>
      <c r="CA269" s="2">
        <v>3395423</v>
      </c>
      <c r="CB269" s="2">
        <v>6173000</v>
      </c>
    </row>
    <row r="270" spans="1:80" x14ac:dyDescent="0.25">
      <c r="A270" t="str">
        <f t="shared" si="17"/>
        <v>11048</v>
      </c>
      <c r="B270" t="s">
        <v>338</v>
      </c>
      <c r="C270" t="s">
        <v>80</v>
      </c>
      <c r="D270" t="s">
        <v>339</v>
      </c>
      <c r="E270" t="s">
        <v>89</v>
      </c>
      <c r="F270" t="s">
        <v>82</v>
      </c>
      <c r="G270" t="s">
        <v>140</v>
      </c>
      <c r="H270" t="s">
        <v>152</v>
      </c>
      <c r="I270" t="s">
        <v>152</v>
      </c>
      <c r="J270" t="s">
        <v>121</v>
      </c>
      <c r="K270" t="s">
        <v>147</v>
      </c>
      <c r="L270" t="s">
        <v>93</v>
      </c>
      <c r="M270">
        <f t="shared" si="18"/>
        <v>11173</v>
      </c>
      <c r="N270" t="s">
        <v>467</v>
      </c>
      <c r="O270" t="str">
        <f t="shared" si="16"/>
        <v>S048M7C</v>
      </c>
      <c r="P270">
        <v>7600000</v>
      </c>
      <c r="Q270">
        <v>200000</v>
      </c>
      <c r="R270">
        <f t="shared" si="19"/>
        <v>7800000</v>
      </c>
      <c r="S270" t="s">
        <v>153</v>
      </c>
      <c r="T270">
        <v>11173</v>
      </c>
      <c r="U270" s="2">
        <v>8330000</v>
      </c>
      <c r="V270" s="2">
        <v>9800000</v>
      </c>
      <c r="W270" s="2">
        <v>3062</v>
      </c>
      <c r="X270" s="2">
        <v>136918342</v>
      </c>
      <c r="Y270" s="2">
        <v>198411200</v>
      </c>
      <c r="Z270">
        <v>8</v>
      </c>
      <c r="AA270" s="2">
        <v>695000</v>
      </c>
      <c r="AB270" s="2">
        <v>861500</v>
      </c>
      <c r="AC270">
        <v>0</v>
      </c>
      <c r="AD270">
        <v>0</v>
      </c>
      <c r="AE270">
        <v>0</v>
      </c>
      <c r="AF270">
        <v>0</v>
      </c>
      <c r="AG270">
        <v>36</v>
      </c>
      <c r="AH270" s="2">
        <v>589349</v>
      </c>
      <c r="AI270" s="2">
        <v>864000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 s="2">
        <v>97000</v>
      </c>
      <c r="AS270" s="2">
        <v>108844</v>
      </c>
      <c r="AT270" s="2">
        <v>3095</v>
      </c>
      <c r="AU270" s="2">
        <v>137392120</v>
      </c>
      <c r="AV270" s="2">
        <v>199108700</v>
      </c>
      <c r="AW270">
        <v>3</v>
      </c>
      <c r="AX270" s="2">
        <v>452850</v>
      </c>
      <c r="AY270" s="2">
        <v>708000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2">
        <v>0</v>
      </c>
      <c r="BK270" s="2">
        <v>0</v>
      </c>
      <c r="BL270" s="2">
        <v>57343757</v>
      </c>
      <c r="BM270" s="2">
        <v>87457900</v>
      </c>
      <c r="BN270" s="2">
        <v>14469347</v>
      </c>
      <c r="BO270" s="2">
        <v>20275800</v>
      </c>
      <c r="BP270" s="2">
        <v>675290</v>
      </c>
      <c r="BQ270" s="2">
        <v>1110500</v>
      </c>
      <c r="BR270" s="2">
        <v>64903726</v>
      </c>
      <c r="BS270" s="2">
        <v>90264500</v>
      </c>
      <c r="BT270" s="3">
        <v>44414</v>
      </c>
      <c r="BU270" s="3">
        <v>44415</v>
      </c>
      <c r="BV270" s="3">
        <v>44416</v>
      </c>
      <c r="BW270">
        <v>3095</v>
      </c>
      <c r="BX270">
        <v>3095</v>
      </c>
      <c r="BY270" t="s">
        <v>147</v>
      </c>
      <c r="BZ270">
        <v>0</v>
      </c>
      <c r="CA270">
        <v>0</v>
      </c>
      <c r="CB270">
        <v>0</v>
      </c>
    </row>
    <row r="271" spans="1:80" x14ac:dyDescent="0.25">
      <c r="A271" t="str">
        <f t="shared" si="17"/>
        <v>11048</v>
      </c>
      <c r="B271" t="s">
        <v>338</v>
      </c>
      <c r="C271" t="s">
        <v>80</v>
      </c>
      <c r="D271" t="s">
        <v>339</v>
      </c>
      <c r="E271" t="s">
        <v>89</v>
      </c>
      <c r="F271" t="s">
        <v>82</v>
      </c>
      <c r="G271" t="s">
        <v>140</v>
      </c>
      <c r="H271" t="s">
        <v>152</v>
      </c>
      <c r="I271" t="s">
        <v>152</v>
      </c>
      <c r="J271" t="s">
        <v>121</v>
      </c>
      <c r="K271" t="s">
        <v>147</v>
      </c>
      <c r="L271" t="s">
        <v>93</v>
      </c>
      <c r="M271">
        <f t="shared" si="18"/>
        <v>11281</v>
      </c>
      <c r="N271" t="s">
        <v>468</v>
      </c>
      <c r="O271" t="str">
        <f t="shared" si="16"/>
        <v>S048M8A</v>
      </c>
      <c r="P271">
        <v>24200000</v>
      </c>
      <c r="Q271">
        <v>0</v>
      </c>
      <c r="R271">
        <f t="shared" si="19"/>
        <v>24200000</v>
      </c>
      <c r="S271" t="s">
        <v>153</v>
      </c>
      <c r="T271">
        <v>11281</v>
      </c>
      <c r="U271" s="2">
        <v>26640000</v>
      </c>
      <c r="V271" s="2">
        <v>29600000</v>
      </c>
      <c r="W271" s="2">
        <v>47928</v>
      </c>
      <c r="X271" s="2">
        <v>443927846</v>
      </c>
      <c r="Y271" s="2">
        <v>600274750</v>
      </c>
      <c r="Z271" s="2">
        <v>305</v>
      </c>
      <c r="AA271" s="2">
        <v>3104946</v>
      </c>
      <c r="AB271" s="2">
        <v>3590250</v>
      </c>
      <c r="AC271" s="2">
        <v>0</v>
      </c>
      <c r="AD271" s="2">
        <v>0</v>
      </c>
      <c r="AE271" s="2">
        <v>0</v>
      </c>
      <c r="AF271" s="2">
        <v>0</v>
      </c>
      <c r="AG271" s="2">
        <v>85</v>
      </c>
      <c r="AH271" s="2">
        <v>453234</v>
      </c>
      <c r="AI271" s="2">
        <v>586850</v>
      </c>
      <c r="AJ271">
        <v>0</v>
      </c>
      <c r="AK271">
        <v>0</v>
      </c>
      <c r="AL271">
        <v>0</v>
      </c>
      <c r="AM271">
        <v>0</v>
      </c>
      <c r="AN271" s="2">
        <v>0</v>
      </c>
      <c r="AO271" s="2">
        <v>0</v>
      </c>
      <c r="AP271">
        <v>0</v>
      </c>
      <c r="AQ271">
        <v>0</v>
      </c>
      <c r="AR271" s="2">
        <v>160458</v>
      </c>
      <c r="AS271" s="2">
        <v>375416</v>
      </c>
      <c r="AT271" s="2">
        <v>47746</v>
      </c>
      <c r="AU271" s="2">
        <v>442037364</v>
      </c>
      <c r="AV271" s="2">
        <v>597741000</v>
      </c>
      <c r="AW271">
        <v>0</v>
      </c>
      <c r="AX271" s="2">
        <v>0</v>
      </c>
      <c r="AY271" s="2">
        <v>0</v>
      </c>
      <c r="AZ271">
        <v>0</v>
      </c>
      <c r="BA271">
        <v>0</v>
      </c>
      <c r="BB271">
        <v>0</v>
      </c>
      <c r="BC271" s="2">
        <v>24</v>
      </c>
      <c r="BD271" s="2">
        <v>350826</v>
      </c>
      <c r="BE271" s="2">
        <v>475200</v>
      </c>
      <c r="BF271">
        <v>0</v>
      </c>
      <c r="BG271" s="2">
        <v>0</v>
      </c>
      <c r="BH271" s="2">
        <v>0</v>
      </c>
      <c r="BI271">
        <v>0</v>
      </c>
      <c r="BJ271" s="2">
        <v>0</v>
      </c>
      <c r="BK271" s="2">
        <v>0</v>
      </c>
      <c r="BL271" s="2">
        <v>46773948</v>
      </c>
      <c r="BM271" s="2">
        <v>54456225</v>
      </c>
      <c r="BN271" s="2">
        <v>163911454</v>
      </c>
      <c r="BO271" s="2">
        <v>221213600</v>
      </c>
      <c r="BP271" s="2">
        <v>45136527</v>
      </c>
      <c r="BQ271" s="2">
        <v>61523200</v>
      </c>
      <c r="BR271" s="2">
        <v>185535255</v>
      </c>
      <c r="BS271" s="2">
        <v>259660175</v>
      </c>
      <c r="BT271" s="3">
        <v>44414</v>
      </c>
      <c r="BU271" s="3">
        <v>44415</v>
      </c>
      <c r="BV271" s="3">
        <v>44416</v>
      </c>
      <c r="BW271">
        <v>47746</v>
      </c>
      <c r="BX271">
        <v>47746</v>
      </c>
      <c r="BY271" t="s">
        <v>147</v>
      </c>
      <c r="BZ271">
        <v>0</v>
      </c>
      <c r="CA271">
        <v>0</v>
      </c>
      <c r="CB271">
        <v>0</v>
      </c>
    </row>
    <row r="272" spans="1:80" x14ac:dyDescent="0.25">
      <c r="A272" t="str">
        <f t="shared" si="17"/>
        <v>11048</v>
      </c>
      <c r="B272" t="s">
        <v>338</v>
      </c>
      <c r="C272" t="s">
        <v>80</v>
      </c>
      <c r="D272" t="s">
        <v>339</v>
      </c>
      <c r="E272" t="s">
        <v>89</v>
      </c>
      <c r="F272" t="s">
        <v>82</v>
      </c>
      <c r="G272" t="s">
        <v>140</v>
      </c>
      <c r="H272" t="s">
        <v>152</v>
      </c>
      <c r="I272" t="s">
        <v>152</v>
      </c>
      <c r="J272" t="s">
        <v>121</v>
      </c>
      <c r="K272" t="s">
        <v>147</v>
      </c>
      <c r="L272" t="s">
        <v>93</v>
      </c>
      <c r="M272">
        <f t="shared" si="18"/>
        <v>11282</v>
      </c>
      <c r="N272" t="s">
        <v>469</v>
      </c>
      <c r="O272" t="str">
        <f t="shared" si="16"/>
        <v>S048M8B</v>
      </c>
      <c r="P272">
        <v>34100000</v>
      </c>
      <c r="Q272">
        <v>0</v>
      </c>
      <c r="R272">
        <f t="shared" si="19"/>
        <v>34100000</v>
      </c>
      <c r="S272" t="s">
        <v>153</v>
      </c>
      <c r="T272">
        <v>11282</v>
      </c>
      <c r="U272" s="2">
        <v>37530000</v>
      </c>
      <c r="V272" s="2">
        <v>41700000</v>
      </c>
      <c r="W272" s="2">
        <v>28567</v>
      </c>
      <c r="X272" s="2">
        <v>214542602</v>
      </c>
      <c r="Y272" s="2">
        <v>274724025</v>
      </c>
      <c r="Z272" s="2">
        <v>886</v>
      </c>
      <c r="AA272" s="2">
        <v>4272434</v>
      </c>
      <c r="AB272" s="2">
        <v>4883600</v>
      </c>
      <c r="AC272" s="2">
        <v>0</v>
      </c>
      <c r="AD272" s="2">
        <v>0</v>
      </c>
      <c r="AE272" s="2">
        <v>0</v>
      </c>
      <c r="AF272" s="2">
        <v>0</v>
      </c>
      <c r="AG272" s="2">
        <v>1384</v>
      </c>
      <c r="AH272" s="2">
        <v>15220705</v>
      </c>
      <c r="AI272" s="2">
        <v>19455400</v>
      </c>
      <c r="AJ272">
        <v>0</v>
      </c>
      <c r="AK272" s="2">
        <v>0</v>
      </c>
      <c r="AL272" s="2">
        <v>0</v>
      </c>
      <c r="AM272">
        <v>0</v>
      </c>
      <c r="AN272" s="2">
        <v>0</v>
      </c>
      <c r="AO272" s="2">
        <v>0</v>
      </c>
      <c r="AP272">
        <v>0</v>
      </c>
      <c r="AQ272">
        <v>0</v>
      </c>
      <c r="AR272" s="2">
        <v>260255</v>
      </c>
      <c r="AS272" s="2">
        <v>184829</v>
      </c>
      <c r="AT272" s="2">
        <v>29173</v>
      </c>
      <c r="AU272" s="2">
        <v>226788093</v>
      </c>
      <c r="AV272" s="2">
        <v>290636625</v>
      </c>
      <c r="AW272">
        <v>0</v>
      </c>
      <c r="AX272" s="2">
        <v>0</v>
      </c>
      <c r="AY272" s="2">
        <v>0</v>
      </c>
      <c r="AZ27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>
        <v>0</v>
      </c>
      <c r="BG272" s="2">
        <v>0</v>
      </c>
      <c r="BH272" s="2">
        <v>0</v>
      </c>
      <c r="BI272">
        <v>0</v>
      </c>
      <c r="BJ272" s="2">
        <v>0</v>
      </c>
      <c r="BK272" s="2">
        <v>0</v>
      </c>
      <c r="BL272" s="2">
        <v>109793631</v>
      </c>
      <c r="BM272" s="2">
        <v>140882400</v>
      </c>
      <c r="BN272" s="2">
        <v>46947264</v>
      </c>
      <c r="BO272" s="2">
        <v>57969650</v>
      </c>
      <c r="BP272" s="2">
        <v>11442954</v>
      </c>
      <c r="BQ272" s="2">
        <v>14481500</v>
      </c>
      <c r="BR272" s="2">
        <v>58604244</v>
      </c>
      <c r="BS272" s="2">
        <v>77303075</v>
      </c>
      <c r="BT272" s="3">
        <v>44414</v>
      </c>
      <c r="BU272" s="3">
        <v>44415</v>
      </c>
      <c r="BV272" s="3">
        <v>44416</v>
      </c>
      <c r="BW272">
        <v>29173</v>
      </c>
      <c r="BX272">
        <v>29173</v>
      </c>
      <c r="BY272" t="s">
        <v>147</v>
      </c>
      <c r="BZ272">
        <v>0</v>
      </c>
      <c r="CA272" s="2">
        <v>0</v>
      </c>
      <c r="CB272" s="2">
        <v>0</v>
      </c>
    </row>
    <row r="273" spans="1:80" x14ac:dyDescent="0.25">
      <c r="A273" t="str">
        <f t="shared" si="17"/>
        <v>11048</v>
      </c>
      <c r="B273" t="s">
        <v>338</v>
      </c>
      <c r="C273" t="s">
        <v>80</v>
      </c>
      <c r="D273" t="s">
        <v>339</v>
      </c>
      <c r="E273" t="s">
        <v>89</v>
      </c>
      <c r="F273" t="s">
        <v>82</v>
      </c>
      <c r="G273" t="s">
        <v>140</v>
      </c>
      <c r="H273" t="s">
        <v>152</v>
      </c>
      <c r="I273" t="s">
        <v>152</v>
      </c>
      <c r="J273" t="s">
        <v>121</v>
      </c>
      <c r="K273" t="s">
        <v>147</v>
      </c>
      <c r="L273" t="s">
        <v>93</v>
      </c>
      <c r="M273">
        <f t="shared" si="18"/>
        <v>11283</v>
      </c>
      <c r="N273" t="s">
        <v>470</v>
      </c>
      <c r="O273" t="str">
        <f t="shared" si="16"/>
        <v>S048M8C</v>
      </c>
      <c r="P273">
        <v>34400000</v>
      </c>
      <c r="Q273">
        <v>0</v>
      </c>
      <c r="R273">
        <f t="shared" si="19"/>
        <v>34400000</v>
      </c>
      <c r="S273" t="s">
        <v>153</v>
      </c>
      <c r="T273">
        <v>11283</v>
      </c>
      <c r="U273" s="2">
        <v>37851000</v>
      </c>
      <c r="V273" s="2">
        <v>40700000</v>
      </c>
      <c r="W273" s="2">
        <v>21778</v>
      </c>
      <c r="X273" s="2">
        <v>169164953</v>
      </c>
      <c r="Y273" s="2">
        <v>208899625</v>
      </c>
      <c r="Z273" s="2">
        <v>305</v>
      </c>
      <c r="AA273" s="2">
        <v>1603405</v>
      </c>
      <c r="AB273" s="2">
        <v>1802840</v>
      </c>
      <c r="AC273" s="2">
        <v>0</v>
      </c>
      <c r="AD273" s="2">
        <v>0</v>
      </c>
      <c r="AE273" s="2">
        <v>0</v>
      </c>
      <c r="AF273" s="2">
        <v>0</v>
      </c>
      <c r="AG273" s="2">
        <v>182</v>
      </c>
      <c r="AH273" s="2">
        <v>1084156</v>
      </c>
      <c r="AI273" s="2">
        <v>1403200</v>
      </c>
      <c r="AJ273">
        <v>0</v>
      </c>
      <c r="AK273" s="2">
        <v>0</v>
      </c>
      <c r="AL273" s="2">
        <v>0</v>
      </c>
      <c r="AM273">
        <v>0</v>
      </c>
      <c r="AN273" s="2">
        <v>0</v>
      </c>
      <c r="AO273" s="2">
        <v>0</v>
      </c>
      <c r="AP273">
        <v>0</v>
      </c>
      <c r="AQ273">
        <v>0</v>
      </c>
      <c r="AR273" s="2">
        <v>39093</v>
      </c>
      <c r="AS273" s="2">
        <v>157515</v>
      </c>
      <c r="AT273" s="2">
        <v>21752</v>
      </c>
      <c r="AU273" s="2">
        <v>169401578</v>
      </c>
      <c r="AV273" s="2">
        <v>209237600</v>
      </c>
      <c r="AW273">
        <v>40</v>
      </c>
      <c r="AX273" s="2">
        <v>89002</v>
      </c>
      <c r="AY273" s="2">
        <v>116000</v>
      </c>
      <c r="AZ273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>
        <v>0</v>
      </c>
      <c r="BG273" s="2">
        <v>0</v>
      </c>
      <c r="BH273" s="2">
        <v>0</v>
      </c>
      <c r="BI273">
        <v>0</v>
      </c>
      <c r="BJ273" s="2">
        <v>0</v>
      </c>
      <c r="BK273" s="2">
        <v>0</v>
      </c>
      <c r="BL273" s="2">
        <v>92702245</v>
      </c>
      <c r="BM273" s="2">
        <v>108435980</v>
      </c>
      <c r="BN273" s="2">
        <v>7679872</v>
      </c>
      <c r="BO273" s="2">
        <v>17700850</v>
      </c>
      <c r="BP273" s="2">
        <v>7724866</v>
      </c>
      <c r="BQ273" s="2">
        <v>9817750</v>
      </c>
      <c r="BR273" s="2">
        <v>61294595</v>
      </c>
      <c r="BS273" s="2">
        <v>73283020</v>
      </c>
      <c r="BT273" s="3">
        <v>44414</v>
      </c>
      <c r="BU273" s="3">
        <v>44415</v>
      </c>
      <c r="BV273" s="3">
        <v>44416</v>
      </c>
      <c r="BW273">
        <v>21752</v>
      </c>
      <c r="BX273">
        <v>21752</v>
      </c>
      <c r="BY273" t="s">
        <v>147</v>
      </c>
      <c r="BZ273">
        <v>20</v>
      </c>
      <c r="CA273" s="2">
        <v>186947</v>
      </c>
      <c r="CB273" s="2">
        <v>240000</v>
      </c>
    </row>
    <row r="274" spans="1:80" x14ac:dyDescent="0.25">
      <c r="A274" t="str">
        <f t="shared" si="17"/>
        <v>11048</v>
      </c>
      <c r="B274" t="s">
        <v>338</v>
      </c>
      <c r="C274" t="s">
        <v>80</v>
      </c>
      <c r="D274" t="s">
        <v>339</v>
      </c>
      <c r="E274" t="s">
        <v>81</v>
      </c>
      <c r="F274" t="s">
        <v>82</v>
      </c>
      <c r="G274" t="s">
        <v>83</v>
      </c>
      <c r="H274" t="s">
        <v>115</v>
      </c>
      <c r="I274" t="s">
        <v>120</v>
      </c>
      <c r="J274" t="s">
        <v>136</v>
      </c>
      <c r="K274" t="s">
        <v>104</v>
      </c>
      <c r="L274" t="s">
        <v>93</v>
      </c>
      <c r="M274">
        <f t="shared" si="18"/>
        <v>11384</v>
      </c>
      <c r="N274" t="s">
        <v>471</v>
      </c>
      <c r="O274" t="str">
        <f t="shared" si="16"/>
        <v>S048M8D</v>
      </c>
      <c r="P274">
        <v>23100000</v>
      </c>
      <c r="Q274">
        <v>0</v>
      </c>
      <c r="R274">
        <f t="shared" si="19"/>
        <v>23100000</v>
      </c>
      <c r="S274" t="s">
        <v>153</v>
      </c>
      <c r="T274">
        <v>11384</v>
      </c>
      <c r="U274" s="2">
        <v>25382000</v>
      </c>
      <c r="V274" s="2">
        <v>25900000</v>
      </c>
      <c r="W274" s="2">
        <v>1145</v>
      </c>
      <c r="X274" s="2">
        <v>17918308</v>
      </c>
      <c r="Y274" s="2">
        <v>23525000</v>
      </c>
      <c r="Z274" s="2">
        <v>55</v>
      </c>
      <c r="AA274" s="2">
        <v>2630183</v>
      </c>
      <c r="AB274" s="2">
        <v>2953000</v>
      </c>
      <c r="AC274" s="2">
        <v>0</v>
      </c>
      <c r="AD274" s="2">
        <v>0</v>
      </c>
      <c r="AE274" s="2">
        <v>0</v>
      </c>
      <c r="AF274" s="2">
        <v>0</v>
      </c>
      <c r="AG274">
        <v>0</v>
      </c>
      <c r="AH274">
        <v>0</v>
      </c>
      <c r="AI274">
        <v>0</v>
      </c>
      <c r="AJ274">
        <v>0</v>
      </c>
      <c r="AK274" s="2">
        <v>0</v>
      </c>
      <c r="AL274" s="2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 s="2">
        <v>287001</v>
      </c>
      <c r="AS274" s="2">
        <v>8114</v>
      </c>
      <c r="AT274" s="2">
        <v>946</v>
      </c>
      <c r="AU274" s="2">
        <v>12085940</v>
      </c>
      <c r="AV274" s="2">
        <v>15331000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 s="2">
        <v>0</v>
      </c>
      <c r="BD274" s="2">
        <v>0</v>
      </c>
      <c r="BE274" s="2">
        <v>0</v>
      </c>
      <c r="BF274">
        <v>0</v>
      </c>
      <c r="BG274" s="2">
        <v>0</v>
      </c>
      <c r="BH274" s="2">
        <v>0</v>
      </c>
      <c r="BI274">
        <v>0</v>
      </c>
      <c r="BJ274" s="2">
        <v>0</v>
      </c>
      <c r="BK274" s="2">
        <v>0</v>
      </c>
      <c r="BL274" s="2">
        <v>673120</v>
      </c>
      <c r="BM274" s="2">
        <v>565300</v>
      </c>
      <c r="BN274" s="2">
        <v>1613634</v>
      </c>
      <c r="BO274" s="2">
        <v>2403000</v>
      </c>
      <c r="BP274" s="2">
        <v>4886705</v>
      </c>
      <c r="BQ274" s="2">
        <v>5798400</v>
      </c>
      <c r="BR274" s="2">
        <v>4912481</v>
      </c>
      <c r="BS274" s="2">
        <v>6564300</v>
      </c>
      <c r="BT274" s="3">
        <v>44414</v>
      </c>
      <c r="BU274" s="3">
        <v>44407</v>
      </c>
      <c r="BV274" s="3">
        <v>44416</v>
      </c>
      <c r="BW274">
        <v>946</v>
      </c>
      <c r="BX274">
        <v>946</v>
      </c>
      <c r="BY274" t="s">
        <v>147</v>
      </c>
      <c r="BZ274">
        <v>0</v>
      </c>
      <c r="CA274">
        <v>0</v>
      </c>
      <c r="CB274">
        <v>0</v>
      </c>
    </row>
    <row r="275" spans="1:80" x14ac:dyDescent="0.25">
      <c r="A275" t="str">
        <f t="shared" si="17"/>
        <v>11049</v>
      </c>
      <c r="B275" t="s">
        <v>340</v>
      </c>
      <c r="C275" t="s">
        <v>80</v>
      </c>
      <c r="D275" t="s">
        <v>341</v>
      </c>
      <c r="E275" t="s">
        <v>81</v>
      </c>
      <c r="F275" t="s">
        <v>82</v>
      </c>
      <c r="G275" t="s">
        <v>83</v>
      </c>
      <c r="H275" t="s">
        <v>115</v>
      </c>
      <c r="I275" t="s">
        <v>120</v>
      </c>
      <c r="J275" t="s">
        <v>136</v>
      </c>
      <c r="K275" t="s">
        <v>104</v>
      </c>
      <c r="L275" t="s">
        <v>93</v>
      </c>
      <c r="M275">
        <f t="shared" si="18"/>
        <v>11161</v>
      </c>
      <c r="N275" t="s">
        <v>463</v>
      </c>
      <c r="O275" t="str">
        <f t="shared" si="16"/>
        <v>S049M6A</v>
      </c>
      <c r="P275">
        <v>8300000</v>
      </c>
      <c r="Q275">
        <v>0</v>
      </c>
      <c r="R275">
        <f t="shared" si="19"/>
        <v>8300000</v>
      </c>
      <c r="S275" t="s">
        <v>154</v>
      </c>
      <c r="T275">
        <v>11161</v>
      </c>
      <c r="U275" s="2">
        <v>9100000</v>
      </c>
      <c r="V275" s="2">
        <v>13000000</v>
      </c>
      <c r="W275" s="2">
        <v>2408</v>
      </c>
      <c r="X275" s="2">
        <v>74401118</v>
      </c>
      <c r="Y275" s="2">
        <v>123114000</v>
      </c>
      <c r="Z275">
        <v>51</v>
      </c>
      <c r="AA275" s="2">
        <v>1491974</v>
      </c>
      <c r="AB275" s="2">
        <v>2322100</v>
      </c>
      <c r="AC275">
        <v>0</v>
      </c>
      <c r="AD275">
        <v>0</v>
      </c>
      <c r="AE275">
        <v>0</v>
      </c>
      <c r="AF275">
        <v>0</v>
      </c>
      <c r="AG275">
        <v>0</v>
      </c>
      <c r="AH275" s="2">
        <v>0</v>
      </c>
      <c r="AI275" s="2">
        <v>0</v>
      </c>
      <c r="AJ275">
        <v>1</v>
      </c>
      <c r="AK275" s="2">
        <v>19500</v>
      </c>
      <c r="AL275" s="2">
        <v>15000</v>
      </c>
      <c r="AM275">
        <v>0</v>
      </c>
      <c r="AN275" s="2">
        <v>0</v>
      </c>
      <c r="AO275" s="2">
        <v>0</v>
      </c>
      <c r="AP275">
        <v>0</v>
      </c>
      <c r="AQ275">
        <v>0</v>
      </c>
      <c r="AR275" s="2">
        <v>680930</v>
      </c>
      <c r="AS275" s="2">
        <v>159159</v>
      </c>
      <c r="AT275" s="2">
        <v>2382</v>
      </c>
      <c r="AU275" s="2">
        <v>73657848</v>
      </c>
      <c r="AV275" s="2">
        <v>121844600</v>
      </c>
      <c r="AW275">
        <v>0</v>
      </c>
      <c r="AX275" s="2">
        <v>0</v>
      </c>
      <c r="AY275" s="2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 s="2">
        <v>9773369</v>
      </c>
      <c r="BM275" s="2">
        <v>16837400</v>
      </c>
      <c r="BN275" s="2">
        <v>14678385</v>
      </c>
      <c r="BO275" s="2">
        <v>25710700</v>
      </c>
      <c r="BP275" s="2">
        <v>6079373</v>
      </c>
      <c r="BQ275" s="2">
        <v>10147500</v>
      </c>
      <c r="BR275" s="2">
        <v>43084931</v>
      </c>
      <c r="BS275" s="2">
        <v>69089300</v>
      </c>
      <c r="BT275" s="3">
        <v>44414</v>
      </c>
      <c r="BU275" s="3">
        <v>44392</v>
      </c>
      <c r="BV275" s="3">
        <v>44416</v>
      </c>
      <c r="BW275">
        <v>2382</v>
      </c>
      <c r="BX275">
        <v>2382</v>
      </c>
      <c r="BY275" t="s">
        <v>104</v>
      </c>
      <c r="BZ275">
        <v>0</v>
      </c>
      <c r="CA275" s="2">
        <v>0</v>
      </c>
      <c r="CB275" s="2">
        <v>0</v>
      </c>
    </row>
    <row r="276" spans="1:80" x14ac:dyDescent="0.25">
      <c r="A276" t="str">
        <f t="shared" si="17"/>
        <v>11049</v>
      </c>
      <c r="B276" t="s">
        <v>340</v>
      </c>
      <c r="C276" t="s">
        <v>80</v>
      </c>
      <c r="D276" t="s">
        <v>341</v>
      </c>
      <c r="E276" t="s">
        <v>81</v>
      </c>
      <c r="F276" t="s">
        <v>82</v>
      </c>
      <c r="G276" t="s">
        <v>83</v>
      </c>
      <c r="H276" t="s">
        <v>115</v>
      </c>
      <c r="I276" t="s">
        <v>120</v>
      </c>
      <c r="J276" t="s">
        <v>136</v>
      </c>
      <c r="K276" t="s">
        <v>104</v>
      </c>
      <c r="L276" t="s">
        <v>93</v>
      </c>
      <c r="M276">
        <f t="shared" si="18"/>
        <v>11162</v>
      </c>
      <c r="N276" t="s">
        <v>464</v>
      </c>
      <c r="O276" t="str">
        <f t="shared" si="16"/>
        <v>S049M6B</v>
      </c>
      <c r="P276">
        <v>1500000</v>
      </c>
      <c r="Q276">
        <v>2100000</v>
      </c>
      <c r="R276">
        <f t="shared" si="19"/>
        <v>3600000</v>
      </c>
      <c r="S276" t="s">
        <v>154</v>
      </c>
      <c r="T276">
        <v>11162</v>
      </c>
      <c r="U276" s="2">
        <v>1680000</v>
      </c>
      <c r="V276" s="2">
        <v>2400000</v>
      </c>
      <c r="W276" s="2">
        <v>5704</v>
      </c>
      <c r="X276" s="2">
        <v>83405720</v>
      </c>
      <c r="Y276" s="2">
        <v>120990400</v>
      </c>
      <c r="Z276">
        <v>25</v>
      </c>
      <c r="AA276" s="2">
        <v>318363</v>
      </c>
      <c r="AB276" s="2">
        <v>358300</v>
      </c>
      <c r="AC276">
        <v>0</v>
      </c>
      <c r="AD276">
        <v>0</v>
      </c>
      <c r="AE276">
        <v>0</v>
      </c>
      <c r="AF276">
        <v>0</v>
      </c>
      <c r="AG276" s="2">
        <v>0</v>
      </c>
      <c r="AH276" s="2">
        <v>0</v>
      </c>
      <c r="AI276" s="2">
        <v>0</v>
      </c>
      <c r="AJ276">
        <v>0</v>
      </c>
      <c r="AK276" s="2">
        <v>0</v>
      </c>
      <c r="AL276" s="2">
        <v>0</v>
      </c>
      <c r="AM276">
        <v>786</v>
      </c>
      <c r="AN276" s="2">
        <v>19217811</v>
      </c>
      <c r="AO276" s="2">
        <v>35225000</v>
      </c>
      <c r="AP276">
        <v>0</v>
      </c>
      <c r="AQ276">
        <v>0</v>
      </c>
      <c r="AR276" s="2">
        <v>8100</v>
      </c>
      <c r="AS276" s="2">
        <v>104</v>
      </c>
      <c r="AT276" s="2">
        <v>4901</v>
      </c>
      <c r="AU276" s="2">
        <v>63989306</v>
      </c>
      <c r="AV276" s="2">
        <v>85527000</v>
      </c>
      <c r="AW276">
        <v>0</v>
      </c>
      <c r="AX276" s="2">
        <v>0</v>
      </c>
      <c r="AY276" s="2">
        <v>0</v>
      </c>
      <c r="AZ276">
        <v>57</v>
      </c>
      <c r="BA276" s="2">
        <v>968539</v>
      </c>
      <c r="BB276" s="2">
        <v>1319100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 s="2">
        <v>2635009</v>
      </c>
      <c r="BM276" s="2">
        <v>4336800</v>
      </c>
      <c r="BN276" s="2">
        <v>10737665</v>
      </c>
      <c r="BO276" s="2">
        <v>17931000</v>
      </c>
      <c r="BP276" s="2">
        <v>3495635</v>
      </c>
      <c r="BQ276" s="2">
        <v>7531100</v>
      </c>
      <c r="BR276" s="2">
        <v>47120997</v>
      </c>
      <c r="BS276" s="2">
        <v>55728100</v>
      </c>
      <c r="BT276" s="3">
        <v>44414</v>
      </c>
      <c r="BU276" s="3">
        <v>44363</v>
      </c>
      <c r="BV276" s="3">
        <v>44416</v>
      </c>
      <c r="BW276">
        <v>4901</v>
      </c>
      <c r="BX276">
        <v>4901</v>
      </c>
      <c r="BY276" t="s">
        <v>104</v>
      </c>
      <c r="BZ276">
        <v>0</v>
      </c>
      <c r="CA276">
        <v>0</v>
      </c>
      <c r="CB276">
        <v>0</v>
      </c>
    </row>
    <row r="277" spans="1:80" x14ac:dyDescent="0.25">
      <c r="A277" t="str">
        <f t="shared" si="17"/>
        <v>11049</v>
      </c>
      <c r="B277" t="s">
        <v>340</v>
      </c>
      <c r="C277" t="s">
        <v>80</v>
      </c>
      <c r="D277" t="s">
        <v>341</v>
      </c>
      <c r="E277" t="s">
        <v>81</v>
      </c>
      <c r="F277" t="s">
        <v>82</v>
      </c>
      <c r="G277" t="s">
        <v>83</v>
      </c>
      <c r="H277" t="s">
        <v>115</v>
      </c>
      <c r="I277" t="s">
        <v>120</v>
      </c>
      <c r="J277" t="s">
        <v>136</v>
      </c>
      <c r="K277" t="s">
        <v>104</v>
      </c>
      <c r="L277" t="s">
        <v>93</v>
      </c>
      <c r="M277">
        <f t="shared" si="18"/>
        <v>11171</v>
      </c>
      <c r="N277" t="s">
        <v>465</v>
      </c>
      <c r="O277" t="str">
        <f t="shared" si="16"/>
        <v>S049M7A</v>
      </c>
      <c r="P277">
        <v>8300000</v>
      </c>
      <c r="Q277">
        <v>2300000</v>
      </c>
      <c r="R277">
        <f t="shared" si="19"/>
        <v>10600000</v>
      </c>
      <c r="S277" t="s">
        <v>154</v>
      </c>
      <c r="T277">
        <v>11171</v>
      </c>
      <c r="U277" s="2">
        <v>9150000</v>
      </c>
      <c r="V277" s="2">
        <v>12200000</v>
      </c>
      <c r="W277" s="2">
        <v>3391</v>
      </c>
      <c r="X277" s="2">
        <v>103159932</v>
      </c>
      <c r="Y277" s="2">
        <v>176722900</v>
      </c>
      <c r="Z277" s="2">
        <v>71</v>
      </c>
      <c r="AA277" s="2">
        <v>3498589</v>
      </c>
      <c r="AB277" s="2">
        <v>4598400</v>
      </c>
      <c r="AC277">
        <v>0</v>
      </c>
      <c r="AD277">
        <v>0</v>
      </c>
      <c r="AE277">
        <v>0</v>
      </c>
      <c r="AF277">
        <v>0</v>
      </c>
      <c r="AG277" s="2">
        <v>0</v>
      </c>
      <c r="AH277" s="2">
        <v>0</v>
      </c>
      <c r="AI277" s="2">
        <v>0</v>
      </c>
      <c r="AJ277">
        <v>0</v>
      </c>
      <c r="AK277" s="2">
        <v>0</v>
      </c>
      <c r="AL277" s="2">
        <v>0</v>
      </c>
      <c r="AM277">
        <v>0</v>
      </c>
      <c r="AN277" s="2">
        <v>0</v>
      </c>
      <c r="AO277" s="2">
        <v>0</v>
      </c>
      <c r="AP277">
        <v>0</v>
      </c>
      <c r="AQ277">
        <v>0</v>
      </c>
      <c r="AR277" s="2">
        <v>785850</v>
      </c>
      <c r="AS277" s="2">
        <v>787277</v>
      </c>
      <c r="AT277" s="2">
        <v>3356</v>
      </c>
      <c r="AU277" s="2">
        <v>101687395</v>
      </c>
      <c r="AV277" s="2">
        <v>174317500</v>
      </c>
      <c r="AW277">
        <v>0</v>
      </c>
      <c r="AX277" s="2">
        <v>0</v>
      </c>
      <c r="AY277" s="2">
        <v>0</v>
      </c>
      <c r="AZ277">
        <v>20</v>
      </c>
      <c r="BA277" s="2">
        <v>494104</v>
      </c>
      <c r="BB277" s="2">
        <v>912000</v>
      </c>
      <c r="BC277">
        <v>0</v>
      </c>
      <c r="BD277">
        <v>0</v>
      </c>
      <c r="BE277">
        <v>0</v>
      </c>
      <c r="BF277">
        <v>0</v>
      </c>
      <c r="BG277" s="2">
        <v>0</v>
      </c>
      <c r="BH277" s="2">
        <v>0</v>
      </c>
      <c r="BI277">
        <v>0</v>
      </c>
      <c r="BJ277" s="2">
        <v>0</v>
      </c>
      <c r="BK277" s="2">
        <v>0</v>
      </c>
      <c r="BL277" s="2">
        <v>68097727</v>
      </c>
      <c r="BM277" s="2">
        <v>115985700</v>
      </c>
      <c r="BN277" s="2">
        <v>12014744</v>
      </c>
      <c r="BO277" s="2">
        <v>20332700</v>
      </c>
      <c r="BP277" s="2">
        <v>4567897</v>
      </c>
      <c r="BQ277" s="2">
        <v>7583000</v>
      </c>
      <c r="BR277" s="2">
        <v>16414128</v>
      </c>
      <c r="BS277" s="2">
        <v>29396100</v>
      </c>
      <c r="BT277" s="3">
        <v>44414</v>
      </c>
      <c r="BU277" s="3">
        <v>44414</v>
      </c>
      <c r="BV277" s="3">
        <v>44416</v>
      </c>
      <c r="BW277">
        <v>3356</v>
      </c>
      <c r="BX277">
        <v>3356</v>
      </c>
      <c r="BY277" t="s">
        <v>104</v>
      </c>
      <c r="BZ277">
        <v>14</v>
      </c>
      <c r="CA277" s="2">
        <v>394972</v>
      </c>
      <c r="CB277" s="2">
        <v>764000</v>
      </c>
    </row>
    <row r="278" spans="1:80" x14ac:dyDescent="0.25">
      <c r="A278" t="str">
        <f t="shared" si="17"/>
        <v>11049</v>
      </c>
      <c r="B278" t="s">
        <v>340</v>
      </c>
      <c r="C278" t="s">
        <v>80</v>
      </c>
      <c r="D278" t="s">
        <v>341</v>
      </c>
      <c r="E278" t="s">
        <v>81</v>
      </c>
      <c r="F278" t="s">
        <v>82</v>
      </c>
      <c r="G278" t="s">
        <v>83</v>
      </c>
      <c r="H278" t="s">
        <v>115</v>
      </c>
      <c r="I278" t="s">
        <v>120</v>
      </c>
      <c r="J278" t="s">
        <v>136</v>
      </c>
      <c r="K278" t="s">
        <v>104</v>
      </c>
      <c r="L278" t="s">
        <v>93</v>
      </c>
      <c r="M278">
        <f t="shared" si="18"/>
        <v>11172</v>
      </c>
      <c r="N278" t="s">
        <v>466</v>
      </c>
      <c r="O278" t="str">
        <f t="shared" si="16"/>
        <v>S049M7B</v>
      </c>
      <c r="P278">
        <v>10700000</v>
      </c>
      <c r="Q278">
        <v>200000</v>
      </c>
      <c r="R278">
        <f t="shared" si="19"/>
        <v>10900000</v>
      </c>
      <c r="S278" t="s">
        <v>154</v>
      </c>
      <c r="T278">
        <v>11172</v>
      </c>
      <c r="U278" s="2">
        <v>11781000</v>
      </c>
      <c r="V278" s="2">
        <v>15300000</v>
      </c>
      <c r="W278" s="2">
        <v>4528</v>
      </c>
      <c r="X278" s="2">
        <v>85881551</v>
      </c>
      <c r="Y278" s="2">
        <v>141933200</v>
      </c>
      <c r="Z278" s="2">
        <v>55</v>
      </c>
      <c r="AA278" s="2">
        <v>1241411</v>
      </c>
      <c r="AB278" s="2">
        <v>1567200</v>
      </c>
      <c r="AC278">
        <v>0</v>
      </c>
      <c r="AD278">
        <v>0</v>
      </c>
      <c r="AE278">
        <v>0</v>
      </c>
      <c r="AF278">
        <v>0</v>
      </c>
      <c r="AG278" s="2">
        <v>0</v>
      </c>
      <c r="AH278" s="2">
        <v>0</v>
      </c>
      <c r="AI278" s="2">
        <v>0</v>
      </c>
      <c r="AJ278">
        <v>0</v>
      </c>
      <c r="AK278" s="2">
        <v>0</v>
      </c>
      <c r="AL278" s="2">
        <v>0</v>
      </c>
      <c r="AM278">
        <v>0</v>
      </c>
      <c r="AN278" s="2">
        <v>0</v>
      </c>
      <c r="AO278" s="2">
        <v>0</v>
      </c>
      <c r="AP278">
        <v>0</v>
      </c>
      <c r="AQ278">
        <v>0</v>
      </c>
      <c r="AR278" s="2">
        <v>201650</v>
      </c>
      <c r="AS278" s="2">
        <v>320376</v>
      </c>
      <c r="AT278" s="2">
        <v>4588</v>
      </c>
      <c r="AU278" s="2">
        <v>87924742</v>
      </c>
      <c r="AV278" s="2">
        <v>145336200</v>
      </c>
      <c r="AW278">
        <v>0</v>
      </c>
      <c r="AX278" s="2">
        <v>0</v>
      </c>
      <c r="AY278" s="2">
        <v>0</v>
      </c>
      <c r="AZ278">
        <v>121</v>
      </c>
      <c r="BA278" s="2">
        <v>2330820</v>
      </c>
      <c r="BB278" s="2">
        <v>3489000</v>
      </c>
      <c r="BC278">
        <v>0</v>
      </c>
      <c r="BD278">
        <v>0</v>
      </c>
      <c r="BE278">
        <v>0</v>
      </c>
      <c r="BF278">
        <v>0</v>
      </c>
      <c r="BG278" s="2">
        <v>0</v>
      </c>
      <c r="BH278" s="2">
        <v>0</v>
      </c>
      <c r="BI278">
        <v>0</v>
      </c>
      <c r="BJ278" s="2">
        <v>0</v>
      </c>
      <c r="BK278" s="2">
        <v>0</v>
      </c>
      <c r="BL278" s="2">
        <v>30746916</v>
      </c>
      <c r="BM278" s="2">
        <v>53552200</v>
      </c>
      <c r="BN278" s="2">
        <v>30842919</v>
      </c>
      <c r="BO278" s="2">
        <v>53213300</v>
      </c>
      <c r="BP278" s="2">
        <v>6236091</v>
      </c>
      <c r="BQ278" s="2">
        <v>10575400</v>
      </c>
      <c r="BR278" s="2">
        <v>19411059</v>
      </c>
      <c r="BS278" s="2">
        <v>27195300</v>
      </c>
      <c r="BT278" s="3">
        <v>44414</v>
      </c>
      <c r="BU278" s="3">
        <v>44414</v>
      </c>
      <c r="BV278" s="3">
        <v>44416</v>
      </c>
      <c r="BW278">
        <v>4588</v>
      </c>
      <c r="BX278">
        <v>4588</v>
      </c>
      <c r="BY278" t="s">
        <v>104</v>
      </c>
      <c r="BZ278">
        <v>101</v>
      </c>
      <c r="CA278" s="2">
        <v>2691389</v>
      </c>
      <c r="CB278" s="2">
        <v>4498500</v>
      </c>
    </row>
    <row r="279" spans="1:80" x14ac:dyDescent="0.25">
      <c r="A279" t="str">
        <f t="shared" si="17"/>
        <v>11049</v>
      </c>
      <c r="B279" t="s">
        <v>340</v>
      </c>
      <c r="C279" t="s">
        <v>80</v>
      </c>
      <c r="D279" t="s">
        <v>341</v>
      </c>
      <c r="E279" t="s">
        <v>81</v>
      </c>
      <c r="F279" t="s">
        <v>82</v>
      </c>
      <c r="G279" t="s">
        <v>83</v>
      </c>
      <c r="H279" t="s">
        <v>115</v>
      </c>
      <c r="I279" t="s">
        <v>120</v>
      </c>
      <c r="J279" t="s">
        <v>136</v>
      </c>
      <c r="K279" t="s">
        <v>104</v>
      </c>
      <c r="L279" t="s">
        <v>93</v>
      </c>
      <c r="M279">
        <f t="shared" si="18"/>
        <v>11173</v>
      </c>
      <c r="N279" t="s">
        <v>467</v>
      </c>
      <c r="O279" t="str">
        <f t="shared" si="16"/>
        <v>S049M7C</v>
      </c>
      <c r="P279">
        <v>6900000</v>
      </c>
      <c r="Q279">
        <v>400000</v>
      </c>
      <c r="R279">
        <f t="shared" si="19"/>
        <v>7300000</v>
      </c>
      <c r="S279" t="s">
        <v>154</v>
      </c>
      <c r="T279">
        <v>11173</v>
      </c>
      <c r="U279" s="2">
        <v>7565000</v>
      </c>
      <c r="V279" s="2">
        <v>8900000</v>
      </c>
      <c r="W279" s="2">
        <v>4566</v>
      </c>
      <c r="X279" s="2">
        <v>107814759</v>
      </c>
      <c r="Y279" s="2">
        <v>138571000</v>
      </c>
      <c r="Z279">
        <v>35</v>
      </c>
      <c r="AA279" s="2">
        <v>1156681</v>
      </c>
      <c r="AB279" s="2">
        <v>1356000</v>
      </c>
      <c r="AC279">
        <v>0</v>
      </c>
      <c r="AD279" s="2">
        <v>0</v>
      </c>
      <c r="AE279" s="2">
        <v>0</v>
      </c>
      <c r="AF279" s="2">
        <v>0</v>
      </c>
      <c r="AG279">
        <v>0</v>
      </c>
      <c r="AH279" s="2">
        <v>0</v>
      </c>
      <c r="AI279" s="2">
        <v>0</v>
      </c>
      <c r="AJ279">
        <v>0</v>
      </c>
      <c r="AK279" s="2">
        <v>0</v>
      </c>
      <c r="AL279" s="2">
        <v>0</v>
      </c>
      <c r="AM279">
        <v>0</v>
      </c>
      <c r="AN279" s="2">
        <v>0</v>
      </c>
      <c r="AO279" s="2">
        <v>0</v>
      </c>
      <c r="AP279">
        <v>0</v>
      </c>
      <c r="AQ279">
        <v>0</v>
      </c>
      <c r="AR279" s="2">
        <v>83650</v>
      </c>
      <c r="AS279" s="2">
        <v>200503</v>
      </c>
      <c r="AT279" s="2">
        <v>4547</v>
      </c>
      <c r="AU279" s="2">
        <v>107164621</v>
      </c>
      <c r="AV279" s="2">
        <v>137663000</v>
      </c>
      <c r="AW279">
        <v>0</v>
      </c>
      <c r="AX279" s="2">
        <v>0</v>
      </c>
      <c r="AY279" s="2">
        <v>0</v>
      </c>
      <c r="AZ279">
        <v>0</v>
      </c>
      <c r="BA279">
        <v>0</v>
      </c>
      <c r="BB279">
        <v>0</v>
      </c>
      <c r="BC279">
        <v>0</v>
      </c>
      <c r="BD279" s="2">
        <v>0</v>
      </c>
      <c r="BE279" s="2">
        <v>0</v>
      </c>
      <c r="BF279">
        <v>0</v>
      </c>
      <c r="BG279" s="2">
        <v>0</v>
      </c>
      <c r="BH279" s="2">
        <v>0</v>
      </c>
      <c r="BI279">
        <v>0</v>
      </c>
      <c r="BJ279" s="2">
        <v>0</v>
      </c>
      <c r="BK279" s="2">
        <v>0</v>
      </c>
      <c r="BL279" s="2">
        <v>39331594</v>
      </c>
      <c r="BM279" s="2">
        <v>53967000</v>
      </c>
      <c r="BN279" s="2">
        <v>9561479</v>
      </c>
      <c r="BO279" s="2">
        <v>13302000</v>
      </c>
      <c r="BP279" s="2">
        <v>12442514</v>
      </c>
      <c r="BQ279" s="2">
        <v>17548500</v>
      </c>
      <c r="BR279" s="2">
        <v>44865216</v>
      </c>
      <c r="BS279" s="2">
        <v>51524500</v>
      </c>
      <c r="BT279" s="3">
        <v>44414</v>
      </c>
      <c r="BU279" s="3">
        <v>44392</v>
      </c>
      <c r="BV279" s="3">
        <v>44416</v>
      </c>
      <c r="BW279">
        <v>4547</v>
      </c>
      <c r="BX279">
        <v>4547</v>
      </c>
      <c r="BY279" t="s">
        <v>104</v>
      </c>
      <c r="BZ279">
        <v>0</v>
      </c>
      <c r="CA279">
        <v>0</v>
      </c>
      <c r="CB279">
        <v>0</v>
      </c>
    </row>
    <row r="280" spans="1:80" x14ac:dyDescent="0.25">
      <c r="A280" t="str">
        <f t="shared" si="17"/>
        <v>11049</v>
      </c>
      <c r="B280" t="s">
        <v>340</v>
      </c>
      <c r="C280" t="s">
        <v>80</v>
      </c>
      <c r="D280" t="s">
        <v>341</v>
      </c>
      <c r="E280" t="s">
        <v>81</v>
      </c>
      <c r="F280" t="s">
        <v>82</v>
      </c>
      <c r="G280" t="s">
        <v>83</v>
      </c>
      <c r="H280" t="s">
        <v>115</v>
      </c>
      <c r="I280" t="s">
        <v>120</v>
      </c>
      <c r="J280" t="s">
        <v>136</v>
      </c>
      <c r="K280" t="s">
        <v>104</v>
      </c>
      <c r="L280" t="s">
        <v>93</v>
      </c>
      <c r="M280">
        <f t="shared" si="18"/>
        <v>11281</v>
      </c>
      <c r="N280" t="s">
        <v>468</v>
      </c>
      <c r="O280" t="str">
        <f t="shared" si="16"/>
        <v>S049M8A</v>
      </c>
      <c r="P280">
        <v>62500000</v>
      </c>
      <c r="Q280">
        <v>0</v>
      </c>
      <c r="R280">
        <f t="shared" si="19"/>
        <v>62500000</v>
      </c>
      <c r="S280" t="s">
        <v>154</v>
      </c>
      <c r="T280">
        <v>11281</v>
      </c>
      <c r="U280" s="2">
        <v>68760000</v>
      </c>
      <c r="V280" s="2">
        <v>76400000</v>
      </c>
      <c r="W280" s="2">
        <v>59056</v>
      </c>
      <c r="X280" s="2">
        <v>718731152</v>
      </c>
      <c r="Y280" s="2">
        <v>954752275</v>
      </c>
      <c r="Z280" s="2">
        <v>1748</v>
      </c>
      <c r="AA280" s="2">
        <v>20256826</v>
      </c>
      <c r="AB280" s="2">
        <v>23974050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>
        <v>0</v>
      </c>
      <c r="AQ280">
        <v>0</v>
      </c>
      <c r="AR280" s="2">
        <v>1564647</v>
      </c>
      <c r="AS280" s="2">
        <v>2103010</v>
      </c>
      <c r="AT280" s="2">
        <v>58664</v>
      </c>
      <c r="AU280" s="2">
        <v>711584199</v>
      </c>
      <c r="AV280" s="2">
        <v>945454225</v>
      </c>
      <c r="AW280">
        <v>0</v>
      </c>
      <c r="AX280" s="2">
        <v>0</v>
      </c>
      <c r="AY280" s="2">
        <v>0</v>
      </c>
      <c r="AZ280">
        <v>36</v>
      </c>
      <c r="BA280" s="2">
        <v>508320</v>
      </c>
      <c r="BB280" s="2">
        <v>705000</v>
      </c>
      <c r="BC280" s="2">
        <v>0</v>
      </c>
      <c r="BD280" s="2">
        <v>0</v>
      </c>
      <c r="BE280" s="2">
        <v>0</v>
      </c>
      <c r="BF280">
        <v>0</v>
      </c>
      <c r="BG280">
        <v>0</v>
      </c>
      <c r="BH280">
        <v>0</v>
      </c>
      <c r="BI280">
        <v>0</v>
      </c>
      <c r="BJ280" s="2">
        <v>0</v>
      </c>
      <c r="BK280" s="2">
        <v>0</v>
      </c>
      <c r="BL280" s="2">
        <v>226152074</v>
      </c>
      <c r="BM280" s="2">
        <v>293155400</v>
      </c>
      <c r="BN280" s="2">
        <v>74841401</v>
      </c>
      <c r="BO280" s="2">
        <v>99527350</v>
      </c>
      <c r="BP280" s="2">
        <v>135592222</v>
      </c>
      <c r="BQ280" s="2">
        <v>178845800</v>
      </c>
      <c r="BR280" s="2">
        <v>234520917</v>
      </c>
      <c r="BS280" s="2">
        <v>321424925</v>
      </c>
      <c r="BT280" s="3">
        <v>44414</v>
      </c>
      <c r="BU280" s="3">
        <v>44414</v>
      </c>
      <c r="BV280" s="3">
        <v>44416</v>
      </c>
      <c r="BW280">
        <v>58664</v>
      </c>
      <c r="BX280">
        <v>58664</v>
      </c>
      <c r="BY280" t="s">
        <v>104</v>
      </c>
      <c r="BZ280">
        <v>108</v>
      </c>
      <c r="CA280" s="2">
        <v>1429392</v>
      </c>
      <c r="CB280" s="2">
        <v>2100600</v>
      </c>
    </row>
    <row r="281" spans="1:80" x14ac:dyDescent="0.25">
      <c r="A281" t="str">
        <f t="shared" si="17"/>
        <v>11049</v>
      </c>
      <c r="B281" t="s">
        <v>340</v>
      </c>
      <c r="C281" t="s">
        <v>80</v>
      </c>
      <c r="D281" t="s">
        <v>341</v>
      </c>
      <c r="E281" t="s">
        <v>81</v>
      </c>
      <c r="F281" t="s">
        <v>82</v>
      </c>
      <c r="G281" t="s">
        <v>83</v>
      </c>
      <c r="H281" t="s">
        <v>115</v>
      </c>
      <c r="I281" t="s">
        <v>120</v>
      </c>
      <c r="J281" t="s">
        <v>136</v>
      </c>
      <c r="K281" t="s">
        <v>104</v>
      </c>
      <c r="L281" t="s">
        <v>93</v>
      </c>
      <c r="M281">
        <f t="shared" si="18"/>
        <v>11282</v>
      </c>
      <c r="N281" t="s">
        <v>469</v>
      </c>
      <c r="O281" t="str">
        <f t="shared" si="16"/>
        <v>S049M8B</v>
      </c>
      <c r="P281">
        <v>88200000</v>
      </c>
      <c r="Q281">
        <v>0</v>
      </c>
      <c r="R281">
        <f t="shared" si="19"/>
        <v>88200000</v>
      </c>
      <c r="S281" t="s">
        <v>154</v>
      </c>
      <c r="T281">
        <v>11282</v>
      </c>
      <c r="U281" s="2">
        <v>97020000</v>
      </c>
      <c r="V281" s="2">
        <v>107800000</v>
      </c>
      <c r="W281" s="2">
        <v>70836</v>
      </c>
      <c r="X281" s="2">
        <v>525908727</v>
      </c>
      <c r="Y281" s="2">
        <v>683769000</v>
      </c>
      <c r="Z281" s="2">
        <v>3895</v>
      </c>
      <c r="AA281" s="2">
        <v>20381913</v>
      </c>
      <c r="AB281" s="2">
        <v>23723300</v>
      </c>
      <c r="AC281" s="2">
        <v>0</v>
      </c>
      <c r="AD281" s="2">
        <v>0</v>
      </c>
      <c r="AE281" s="2">
        <v>0</v>
      </c>
      <c r="AF281" s="2">
        <v>0</v>
      </c>
      <c r="AG281" s="2">
        <v>144</v>
      </c>
      <c r="AH281" s="2">
        <v>969183</v>
      </c>
      <c r="AI281" s="2">
        <v>1367200</v>
      </c>
      <c r="AJ281" s="2">
        <v>1715</v>
      </c>
      <c r="AK281" s="2">
        <v>8534782</v>
      </c>
      <c r="AL281" s="2">
        <v>11932550</v>
      </c>
      <c r="AM281" s="2">
        <v>0</v>
      </c>
      <c r="AN281" s="2">
        <v>0</v>
      </c>
      <c r="AO281" s="2">
        <v>0</v>
      </c>
      <c r="AP281">
        <v>0</v>
      </c>
      <c r="AQ281">
        <v>0</v>
      </c>
      <c r="AR281" s="2">
        <v>1207640</v>
      </c>
      <c r="AS281" s="2">
        <v>1534591</v>
      </c>
      <c r="AT281" s="2">
        <v>66795</v>
      </c>
      <c r="AU281" s="2">
        <v>507253814</v>
      </c>
      <c r="AV281" s="2">
        <v>656214400</v>
      </c>
      <c r="AW281" s="2">
        <v>0</v>
      </c>
      <c r="AX281" s="2">
        <v>0</v>
      </c>
      <c r="AY281" s="2">
        <v>0</v>
      </c>
      <c r="AZ281">
        <v>36</v>
      </c>
      <c r="BA281" s="2">
        <v>466364</v>
      </c>
      <c r="BB281" s="2">
        <v>612000</v>
      </c>
      <c r="BC281" s="2">
        <v>194</v>
      </c>
      <c r="BD281" s="2">
        <v>906185</v>
      </c>
      <c r="BE281" s="2">
        <v>1342800</v>
      </c>
      <c r="BF281">
        <v>0</v>
      </c>
      <c r="BG281" s="2">
        <v>0</v>
      </c>
      <c r="BH281" s="2">
        <v>0</v>
      </c>
      <c r="BI281">
        <v>0</v>
      </c>
      <c r="BJ281" s="2">
        <v>124856</v>
      </c>
      <c r="BK281" s="2">
        <v>2902650</v>
      </c>
      <c r="BL281" s="2">
        <v>266690627</v>
      </c>
      <c r="BM281" s="2">
        <v>330033250</v>
      </c>
      <c r="BN281" s="2">
        <v>79750811</v>
      </c>
      <c r="BO281" s="2">
        <v>110731100</v>
      </c>
      <c r="BP281" s="2">
        <v>48448642</v>
      </c>
      <c r="BQ281" s="2">
        <v>65545200</v>
      </c>
      <c r="BR281" s="2">
        <v>90098506</v>
      </c>
      <c r="BS281" s="2">
        <v>120058500</v>
      </c>
      <c r="BT281" s="3">
        <v>44414</v>
      </c>
      <c r="BU281" s="3">
        <v>44415</v>
      </c>
      <c r="BV281" s="3">
        <v>44416</v>
      </c>
      <c r="BW281">
        <v>66795</v>
      </c>
      <c r="BX281">
        <v>66795</v>
      </c>
      <c r="BY281" t="s">
        <v>104</v>
      </c>
      <c r="BZ281">
        <v>0</v>
      </c>
      <c r="CA281" s="2">
        <v>0</v>
      </c>
      <c r="CB281" s="2">
        <v>0</v>
      </c>
    </row>
    <row r="282" spans="1:80" x14ac:dyDescent="0.25">
      <c r="A282" t="str">
        <f t="shared" si="17"/>
        <v>11049</v>
      </c>
      <c r="B282" t="s">
        <v>340</v>
      </c>
      <c r="C282" t="s">
        <v>80</v>
      </c>
      <c r="D282" t="s">
        <v>341</v>
      </c>
      <c r="E282" t="s">
        <v>81</v>
      </c>
      <c r="F282" t="s">
        <v>82</v>
      </c>
      <c r="G282" t="s">
        <v>83</v>
      </c>
      <c r="H282" t="s">
        <v>115</v>
      </c>
      <c r="I282" t="s">
        <v>120</v>
      </c>
      <c r="J282" t="s">
        <v>136</v>
      </c>
      <c r="K282" t="s">
        <v>104</v>
      </c>
      <c r="L282" t="s">
        <v>93</v>
      </c>
      <c r="M282">
        <f t="shared" si="18"/>
        <v>11283</v>
      </c>
      <c r="N282" t="s">
        <v>470</v>
      </c>
      <c r="O282" t="str">
        <f t="shared" si="16"/>
        <v>S049M8C</v>
      </c>
      <c r="P282">
        <v>31600000</v>
      </c>
      <c r="Q282">
        <v>0</v>
      </c>
      <c r="R282">
        <f t="shared" si="19"/>
        <v>31600000</v>
      </c>
      <c r="S282" t="s">
        <v>154</v>
      </c>
      <c r="T282">
        <v>11283</v>
      </c>
      <c r="U282" s="2">
        <v>34782000</v>
      </c>
      <c r="V282" s="2">
        <v>37400000</v>
      </c>
      <c r="W282" s="2">
        <v>21905</v>
      </c>
      <c r="X282" s="2">
        <v>218689875</v>
      </c>
      <c r="Y282" s="2">
        <v>273192025</v>
      </c>
      <c r="Z282" s="2">
        <v>1579</v>
      </c>
      <c r="AA282" s="2">
        <v>10018943</v>
      </c>
      <c r="AB282" s="2">
        <v>11311100</v>
      </c>
      <c r="AC282" s="2">
        <v>120</v>
      </c>
      <c r="AD282" s="2">
        <v>342636</v>
      </c>
      <c r="AE282" s="2">
        <v>494400</v>
      </c>
      <c r="AF282" s="2">
        <v>449455</v>
      </c>
      <c r="AG282" s="2">
        <v>258</v>
      </c>
      <c r="AH282" s="2">
        <v>3379626</v>
      </c>
      <c r="AI282" s="2">
        <v>4143000</v>
      </c>
      <c r="AJ282" s="2">
        <v>121</v>
      </c>
      <c r="AK282" s="2">
        <v>1946481</v>
      </c>
      <c r="AL282" s="2">
        <v>2415800</v>
      </c>
      <c r="AM282">
        <v>22</v>
      </c>
      <c r="AN282" s="2">
        <v>708114</v>
      </c>
      <c r="AO282" s="2">
        <v>801800</v>
      </c>
      <c r="AP282">
        <v>0</v>
      </c>
      <c r="AQ282">
        <v>0</v>
      </c>
      <c r="AR282" s="2">
        <v>289866</v>
      </c>
      <c r="AS282" s="2">
        <v>522757</v>
      </c>
      <c r="AT282" s="2">
        <v>21252</v>
      </c>
      <c r="AU282" s="2">
        <v>215099142</v>
      </c>
      <c r="AV282" s="2">
        <v>266177375</v>
      </c>
      <c r="AW282" s="2">
        <v>0</v>
      </c>
      <c r="AX282" s="2">
        <v>0</v>
      </c>
      <c r="AY282" s="2">
        <v>0</v>
      </c>
      <c r="AZ28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>
        <v>15</v>
      </c>
      <c r="BG282" s="2">
        <v>186059</v>
      </c>
      <c r="BH282" s="2">
        <v>75000</v>
      </c>
      <c r="BI282">
        <v>0</v>
      </c>
      <c r="BJ282" s="2">
        <v>-118471</v>
      </c>
      <c r="BK282" s="2">
        <v>2784300</v>
      </c>
      <c r="BL282" s="2">
        <v>88179287</v>
      </c>
      <c r="BM282" s="2">
        <v>108436200</v>
      </c>
      <c r="BN282" s="2">
        <v>36269077</v>
      </c>
      <c r="BO282" s="2">
        <v>44924150</v>
      </c>
      <c r="BP282" s="2">
        <v>32097853</v>
      </c>
      <c r="BQ282" s="2">
        <v>39753500</v>
      </c>
      <c r="BR282" s="2">
        <v>57335925</v>
      </c>
      <c r="BS282" s="2">
        <v>71625625</v>
      </c>
      <c r="BT282" s="3">
        <v>44414</v>
      </c>
      <c r="BU282" s="3">
        <v>44415</v>
      </c>
      <c r="BV282" s="3">
        <v>44416</v>
      </c>
      <c r="BW282">
        <v>21252</v>
      </c>
      <c r="BX282">
        <v>21252</v>
      </c>
      <c r="BY282" t="s">
        <v>104</v>
      </c>
      <c r="BZ282">
        <v>144</v>
      </c>
      <c r="CA282" s="2">
        <v>642094</v>
      </c>
      <c r="CB282" s="2">
        <v>792000</v>
      </c>
    </row>
    <row r="283" spans="1:80" x14ac:dyDescent="0.25">
      <c r="A283" t="str">
        <f t="shared" si="17"/>
        <v>11049</v>
      </c>
      <c r="B283" t="s">
        <v>340</v>
      </c>
      <c r="C283" t="s">
        <v>80</v>
      </c>
      <c r="D283" t="s">
        <v>341</v>
      </c>
      <c r="E283" t="s">
        <v>89</v>
      </c>
      <c r="F283" t="s">
        <v>155</v>
      </c>
      <c r="G283" t="s">
        <v>156</v>
      </c>
      <c r="H283" t="s">
        <v>157</v>
      </c>
      <c r="I283" t="s">
        <v>158</v>
      </c>
      <c r="J283" t="s">
        <v>99</v>
      </c>
      <c r="K283" t="s">
        <v>159</v>
      </c>
      <c r="L283" t="s">
        <v>93</v>
      </c>
      <c r="M283">
        <f t="shared" si="18"/>
        <v>11384</v>
      </c>
      <c r="N283" t="s">
        <v>471</v>
      </c>
      <c r="O283" t="str">
        <f t="shared" si="16"/>
        <v>S049M8D</v>
      </c>
      <c r="P283">
        <v>46100000</v>
      </c>
      <c r="Q283">
        <v>0</v>
      </c>
      <c r="R283">
        <f t="shared" si="19"/>
        <v>46100000</v>
      </c>
      <c r="S283" t="s">
        <v>154</v>
      </c>
      <c r="T283">
        <v>11384</v>
      </c>
      <c r="U283" s="2">
        <v>50666000</v>
      </c>
      <c r="V283" s="2">
        <v>51700000</v>
      </c>
      <c r="W283" s="2">
        <v>5457</v>
      </c>
      <c r="X283" s="2">
        <v>69373879</v>
      </c>
      <c r="Y283" s="2">
        <v>93903750</v>
      </c>
      <c r="Z283" s="2">
        <v>383</v>
      </c>
      <c r="AA283" s="2">
        <v>10872103</v>
      </c>
      <c r="AB283" s="2">
        <v>11657650</v>
      </c>
      <c r="AC283" s="2">
        <v>0</v>
      </c>
      <c r="AD283" s="2">
        <v>0</v>
      </c>
      <c r="AE283" s="2">
        <v>0</v>
      </c>
      <c r="AF283" s="2">
        <v>0</v>
      </c>
      <c r="AG283" s="2">
        <v>361</v>
      </c>
      <c r="AH283" s="2">
        <v>10301085</v>
      </c>
      <c r="AI283" s="2">
        <v>11645700</v>
      </c>
      <c r="AJ283">
        <v>0</v>
      </c>
      <c r="AK283" s="2">
        <v>0</v>
      </c>
      <c r="AL283" s="2">
        <v>0</v>
      </c>
      <c r="AM283">
        <v>67</v>
      </c>
      <c r="AN283" s="2">
        <v>855558</v>
      </c>
      <c r="AO283" s="2">
        <v>1206300</v>
      </c>
      <c r="AP283">
        <v>0</v>
      </c>
      <c r="AQ283">
        <v>0</v>
      </c>
      <c r="AR283" s="2">
        <v>480515</v>
      </c>
      <c r="AS283" s="2">
        <v>421626</v>
      </c>
      <c r="AT283" s="2">
        <v>5423</v>
      </c>
      <c r="AU283" s="2">
        <v>69014744</v>
      </c>
      <c r="AV283" s="2">
        <v>92600050</v>
      </c>
      <c r="AW283" s="2">
        <v>0</v>
      </c>
      <c r="AX283" s="2">
        <v>0</v>
      </c>
      <c r="AY283" s="2">
        <v>0</v>
      </c>
      <c r="AZ283">
        <v>0</v>
      </c>
      <c r="BA283">
        <v>0</v>
      </c>
      <c r="BB283">
        <v>0</v>
      </c>
      <c r="BC283">
        <v>238</v>
      </c>
      <c r="BD283" s="2">
        <v>2342545</v>
      </c>
      <c r="BE283" s="2">
        <v>3340000</v>
      </c>
      <c r="BF283">
        <v>78</v>
      </c>
      <c r="BG283" s="2">
        <v>1339320</v>
      </c>
      <c r="BH283" s="2">
        <v>645900</v>
      </c>
      <c r="BI283">
        <v>0</v>
      </c>
      <c r="BJ283" s="2">
        <v>-139784</v>
      </c>
      <c r="BK283" s="2">
        <v>1972200</v>
      </c>
      <c r="BL283" s="2">
        <v>50006609</v>
      </c>
      <c r="BM283" s="2">
        <v>65545050</v>
      </c>
      <c r="BN283" s="2">
        <v>9838386</v>
      </c>
      <c r="BO283" s="2">
        <v>13887100</v>
      </c>
      <c r="BP283" s="2">
        <v>2079683</v>
      </c>
      <c r="BQ283" s="2">
        <v>2950200</v>
      </c>
      <c r="BR283" s="2">
        <v>7090066</v>
      </c>
      <c r="BS283" s="2">
        <v>10217700</v>
      </c>
      <c r="BT283" s="3">
        <v>44414</v>
      </c>
      <c r="BU283" s="3">
        <v>44414</v>
      </c>
      <c r="BV283" s="3">
        <v>44416</v>
      </c>
      <c r="BW283">
        <v>5423</v>
      </c>
      <c r="BX283">
        <v>5423</v>
      </c>
      <c r="BY283" t="s">
        <v>104</v>
      </c>
      <c r="BZ283">
        <v>0</v>
      </c>
      <c r="CA283" s="2">
        <v>0</v>
      </c>
      <c r="CB283" s="2">
        <v>0</v>
      </c>
    </row>
    <row r="284" spans="1:80" x14ac:dyDescent="0.25">
      <c r="A284" t="str">
        <f t="shared" si="17"/>
        <v>11051</v>
      </c>
      <c r="B284" t="s">
        <v>342</v>
      </c>
      <c r="C284" t="s">
        <v>80</v>
      </c>
      <c r="D284" t="s">
        <v>343</v>
      </c>
      <c r="E284" t="s">
        <v>89</v>
      </c>
      <c r="F284" t="s">
        <v>155</v>
      </c>
      <c r="G284" t="s">
        <v>156</v>
      </c>
      <c r="H284" t="s">
        <v>157</v>
      </c>
      <c r="I284" t="s">
        <v>158</v>
      </c>
      <c r="J284" t="s">
        <v>99</v>
      </c>
      <c r="K284" t="s">
        <v>159</v>
      </c>
      <c r="L284" t="s">
        <v>93</v>
      </c>
      <c r="M284">
        <f t="shared" si="18"/>
        <v>11161</v>
      </c>
      <c r="N284" t="s">
        <v>463</v>
      </c>
      <c r="O284" t="str">
        <f t="shared" si="16"/>
        <v>S051M6A</v>
      </c>
      <c r="P284">
        <v>14600000</v>
      </c>
      <c r="Q284">
        <v>0</v>
      </c>
      <c r="R284">
        <f t="shared" si="19"/>
        <v>14600000</v>
      </c>
      <c r="S284" t="s">
        <v>160</v>
      </c>
      <c r="T284">
        <v>11161</v>
      </c>
      <c r="U284" s="2">
        <v>16030000</v>
      </c>
      <c r="V284" s="2">
        <v>22900000</v>
      </c>
      <c r="W284" s="2">
        <v>5396</v>
      </c>
      <c r="X284" s="2">
        <v>199765267</v>
      </c>
      <c r="Y284" s="2">
        <v>391890364</v>
      </c>
      <c r="Z284" s="2">
        <v>63</v>
      </c>
      <c r="AA284" s="2">
        <v>3500746</v>
      </c>
      <c r="AB284" s="2">
        <v>5368900</v>
      </c>
      <c r="AC284">
        <v>0</v>
      </c>
      <c r="AD284">
        <v>0</v>
      </c>
      <c r="AE284">
        <v>0</v>
      </c>
      <c r="AF284">
        <v>0</v>
      </c>
      <c r="AG284" s="2">
        <v>0</v>
      </c>
      <c r="AH284" s="2">
        <v>0</v>
      </c>
      <c r="AI284" s="2">
        <v>0</v>
      </c>
      <c r="AJ284">
        <v>2</v>
      </c>
      <c r="AK284" s="2">
        <v>28200</v>
      </c>
      <c r="AL284" s="2">
        <v>40000</v>
      </c>
      <c r="AM284">
        <v>0</v>
      </c>
      <c r="AN284" s="2">
        <v>0</v>
      </c>
      <c r="AO284" s="2">
        <v>0</v>
      </c>
      <c r="AP284">
        <v>0</v>
      </c>
      <c r="AQ284">
        <v>0</v>
      </c>
      <c r="AR284" s="2">
        <v>1518080</v>
      </c>
      <c r="AS284" s="2">
        <v>736333</v>
      </c>
      <c r="AT284" s="2">
        <v>5345</v>
      </c>
      <c r="AU284" s="2">
        <v>197357899</v>
      </c>
      <c r="AV284" s="2">
        <v>385476064</v>
      </c>
      <c r="AW284">
        <v>200</v>
      </c>
      <c r="AX284" s="2">
        <v>11124899</v>
      </c>
      <c r="AY284" s="2">
        <v>23686000</v>
      </c>
      <c r="AZ284">
        <v>0</v>
      </c>
      <c r="BA284" s="2">
        <v>0</v>
      </c>
      <c r="BB284" s="2">
        <v>0</v>
      </c>
      <c r="BC284">
        <v>0</v>
      </c>
      <c r="BD284">
        <v>0</v>
      </c>
      <c r="BE284">
        <v>0</v>
      </c>
      <c r="BF284">
        <v>3</v>
      </c>
      <c r="BG284" s="2">
        <v>319715</v>
      </c>
      <c r="BH284" s="2">
        <v>675000</v>
      </c>
      <c r="BI284">
        <v>0</v>
      </c>
      <c r="BJ284" s="2">
        <v>38085</v>
      </c>
      <c r="BK284" s="2">
        <v>1753800</v>
      </c>
      <c r="BL284" s="2">
        <v>61703234</v>
      </c>
      <c r="BM284" s="2">
        <v>121642960</v>
      </c>
      <c r="BN284" s="2">
        <v>63527328</v>
      </c>
      <c r="BO284" s="2">
        <v>132608300</v>
      </c>
      <c r="BP284" s="2">
        <v>15374168</v>
      </c>
      <c r="BQ284" s="2">
        <v>32793000</v>
      </c>
      <c r="BR284" s="2">
        <v>56753169</v>
      </c>
      <c r="BS284" s="2">
        <v>98431804</v>
      </c>
      <c r="BT284" s="3">
        <v>44414</v>
      </c>
      <c r="BU284" s="3">
        <v>44415</v>
      </c>
      <c r="BV284" s="3">
        <v>44416</v>
      </c>
      <c r="BW284">
        <v>5345</v>
      </c>
      <c r="BX284">
        <v>5345</v>
      </c>
      <c r="BY284" t="s">
        <v>159</v>
      </c>
      <c r="BZ284">
        <v>0</v>
      </c>
      <c r="CA284" s="2">
        <v>0</v>
      </c>
      <c r="CB284" s="2">
        <v>0</v>
      </c>
    </row>
    <row r="285" spans="1:80" x14ac:dyDescent="0.25">
      <c r="A285" t="str">
        <f t="shared" si="17"/>
        <v>11051</v>
      </c>
      <c r="B285" t="s">
        <v>342</v>
      </c>
      <c r="C285" t="s">
        <v>80</v>
      </c>
      <c r="D285" t="s">
        <v>343</v>
      </c>
      <c r="E285" t="s">
        <v>89</v>
      </c>
      <c r="F285" t="s">
        <v>155</v>
      </c>
      <c r="G285" t="s">
        <v>156</v>
      </c>
      <c r="H285" t="s">
        <v>157</v>
      </c>
      <c r="I285" t="s">
        <v>158</v>
      </c>
      <c r="J285" t="s">
        <v>99</v>
      </c>
      <c r="K285" t="s">
        <v>159</v>
      </c>
      <c r="L285" t="s">
        <v>93</v>
      </c>
      <c r="M285">
        <f t="shared" si="18"/>
        <v>11162</v>
      </c>
      <c r="N285" t="s">
        <v>464</v>
      </c>
      <c r="O285" t="str">
        <f t="shared" si="16"/>
        <v>S051M6B</v>
      </c>
      <c r="P285">
        <v>3200000</v>
      </c>
      <c r="Q285">
        <v>200000</v>
      </c>
      <c r="R285">
        <f t="shared" si="19"/>
        <v>3400000</v>
      </c>
      <c r="S285" t="s">
        <v>160</v>
      </c>
      <c r="T285">
        <v>11162</v>
      </c>
      <c r="U285" s="2">
        <v>3500000</v>
      </c>
      <c r="V285" s="2">
        <v>5000000</v>
      </c>
      <c r="W285" s="2">
        <v>7987</v>
      </c>
      <c r="X285" s="2">
        <v>114256461</v>
      </c>
      <c r="Y285" s="2">
        <v>198563389</v>
      </c>
      <c r="Z285" s="2">
        <v>104</v>
      </c>
      <c r="AA285" s="2">
        <v>1311642</v>
      </c>
      <c r="AB285" s="2">
        <v>1527400</v>
      </c>
      <c r="AC285">
        <v>0</v>
      </c>
      <c r="AD285">
        <v>0</v>
      </c>
      <c r="AE285">
        <v>0</v>
      </c>
      <c r="AF285">
        <v>0</v>
      </c>
      <c r="AG285" s="2">
        <v>0</v>
      </c>
      <c r="AH285" s="2">
        <v>0</v>
      </c>
      <c r="AI285" s="2">
        <v>0</v>
      </c>
      <c r="AJ285">
        <v>0</v>
      </c>
      <c r="AK285" s="2">
        <v>0</v>
      </c>
      <c r="AL285" s="2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 s="2">
        <v>84595</v>
      </c>
      <c r="AS285" s="2">
        <v>349613</v>
      </c>
      <c r="AT285" s="2">
        <v>7923</v>
      </c>
      <c r="AU285" s="2">
        <v>113686756</v>
      </c>
      <c r="AV285" s="2">
        <v>197551389</v>
      </c>
      <c r="AW285" s="2">
        <v>0</v>
      </c>
      <c r="AX285" s="2">
        <v>0</v>
      </c>
      <c r="AY285" s="2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 s="2">
        <v>0</v>
      </c>
      <c r="BH285" s="2">
        <v>0</v>
      </c>
      <c r="BI285">
        <v>0</v>
      </c>
      <c r="BJ285" s="2">
        <v>0</v>
      </c>
      <c r="BK285" s="2">
        <v>0</v>
      </c>
      <c r="BL285" s="2">
        <v>35492702</v>
      </c>
      <c r="BM285" s="2">
        <v>83712300</v>
      </c>
      <c r="BN285" s="2">
        <v>8035372</v>
      </c>
      <c r="BO285" s="2">
        <v>16286300</v>
      </c>
      <c r="BP285" s="2">
        <v>14250189</v>
      </c>
      <c r="BQ285" s="2">
        <v>21400500</v>
      </c>
      <c r="BR285" s="2">
        <v>55908493</v>
      </c>
      <c r="BS285" s="2">
        <v>76152289</v>
      </c>
      <c r="BT285" s="3">
        <v>44414</v>
      </c>
      <c r="BU285" s="3">
        <v>44386</v>
      </c>
      <c r="BV285" s="3">
        <v>44416</v>
      </c>
      <c r="BW285">
        <v>7923</v>
      </c>
      <c r="BX285">
        <v>7923</v>
      </c>
      <c r="BY285" t="s">
        <v>159</v>
      </c>
      <c r="BZ285">
        <v>0</v>
      </c>
      <c r="CA285">
        <v>0</v>
      </c>
      <c r="CB285">
        <v>0</v>
      </c>
    </row>
    <row r="286" spans="1:80" x14ac:dyDescent="0.25">
      <c r="A286" t="str">
        <f t="shared" si="17"/>
        <v>11051</v>
      </c>
      <c r="B286" t="s">
        <v>342</v>
      </c>
      <c r="C286" t="s">
        <v>80</v>
      </c>
      <c r="D286" t="s">
        <v>343</v>
      </c>
      <c r="E286" t="s">
        <v>89</v>
      </c>
      <c r="F286" t="s">
        <v>155</v>
      </c>
      <c r="G286" t="s">
        <v>156</v>
      </c>
      <c r="H286" t="s">
        <v>157</v>
      </c>
      <c r="I286" t="s">
        <v>158</v>
      </c>
      <c r="J286" t="s">
        <v>99</v>
      </c>
      <c r="K286" t="s">
        <v>159</v>
      </c>
      <c r="L286" t="s">
        <v>93</v>
      </c>
      <c r="M286">
        <f t="shared" si="18"/>
        <v>11171</v>
      </c>
      <c r="N286" t="s">
        <v>465</v>
      </c>
      <c r="O286" t="str">
        <f t="shared" si="16"/>
        <v>S051M7A</v>
      </c>
      <c r="P286">
        <v>15600000</v>
      </c>
      <c r="Q286">
        <v>100000</v>
      </c>
      <c r="R286">
        <f t="shared" si="19"/>
        <v>15700000</v>
      </c>
      <c r="S286" t="s">
        <v>160</v>
      </c>
      <c r="T286">
        <v>11171</v>
      </c>
      <c r="U286" s="2">
        <v>17175000</v>
      </c>
      <c r="V286" s="2">
        <v>22900000</v>
      </c>
      <c r="W286" s="2">
        <v>3956</v>
      </c>
      <c r="X286" s="2">
        <v>125549365</v>
      </c>
      <c r="Y286" s="2">
        <v>254410600</v>
      </c>
      <c r="Z286" s="2">
        <v>52</v>
      </c>
      <c r="AA286" s="2">
        <v>2728458</v>
      </c>
      <c r="AB286" s="2">
        <v>3818000</v>
      </c>
      <c r="AC286">
        <v>0</v>
      </c>
      <c r="AD286">
        <v>0</v>
      </c>
      <c r="AE286">
        <v>0</v>
      </c>
      <c r="AF286">
        <v>0</v>
      </c>
      <c r="AG286" s="2">
        <v>0</v>
      </c>
      <c r="AH286" s="2">
        <v>0</v>
      </c>
      <c r="AI286" s="2">
        <v>0</v>
      </c>
      <c r="AJ286">
        <v>0</v>
      </c>
      <c r="AK286" s="2">
        <v>0</v>
      </c>
      <c r="AL286" s="2">
        <v>0</v>
      </c>
      <c r="AM286">
        <v>0</v>
      </c>
      <c r="AN286" s="2">
        <v>0</v>
      </c>
      <c r="AO286" s="2">
        <v>0</v>
      </c>
      <c r="AP286">
        <v>0</v>
      </c>
      <c r="AQ286">
        <v>0</v>
      </c>
      <c r="AR286" s="2">
        <v>853200</v>
      </c>
      <c r="AS286" s="2">
        <v>830954</v>
      </c>
      <c r="AT286" s="2">
        <v>3911</v>
      </c>
      <c r="AU286" s="2">
        <v>123953291</v>
      </c>
      <c r="AV286" s="2">
        <v>250803300</v>
      </c>
      <c r="AW286" s="2">
        <v>352</v>
      </c>
      <c r="AX286" s="2">
        <v>11415468</v>
      </c>
      <c r="AY286" s="2">
        <v>24305600</v>
      </c>
      <c r="AZ286">
        <v>141</v>
      </c>
      <c r="BA286" s="2">
        <v>4705862</v>
      </c>
      <c r="BB286" s="2">
        <v>10690600</v>
      </c>
      <c r="BC286">
        <v>0</v>
      </c>
      <c r="BD286">
        <v>0</v>
      </c>
      <c r="BE286">
        <v>0</v>
      </c>
      <c r="BF286">
        <v>2</v>
      </c>
      <c r="BG286" s="2">
        <v>40011</v>
      </c>
      <c r="BH286" s="2">
        <v>55000</v>
      </c>
      <c r="BI286">
        <v>0</v>
      </c>
      <c r="BJ286" s="2">
        <v>-34558</v>
      </c>
      <c r="BK286" s="2">
        <v>359400</v>
      </c>
      <c r="BL286" s="2">
        <v>76056439</v>
      </c>
      <c r="BM286" s="2">
        <v>158840200</v>
      </c>
      <c r="BN286" s="2">
        <v>9153465</v>
      </c>
      <c r="BO286" s="2">
        <v>19862300</v>
      </c>
      <c r="BP286" s="2">
        <v>1517876</v>
      </c>
      <c r="BQ286" s="2">
        <v>3103000</v>
      </c>
      <c r="BR286" s="2">
        <v>37314111</v>
      </c>
      <c r="BS286" s="2">
        <v>69115800</v>
      </c>
      <c r="BT286" s="3">
        <v>44414</v>
      </c>
      <c r="BU286" s="3">
        <v>44415</v>
      </c>
      <c r="BV286" s="3">
        <v>44416</v>
      </c>
      <c r="BW286">
        <v>3911</v>
      </c>
      <c r="BX286">
        <v>3911</v>
      </c>
      <c r="BY286" t="s">
        <v>159</v>
      </c>
      <c r="BZ286">
        <v>0</v>
      </c>
      <c r="CA286">
        <v>0</v>
      </c>
      <c r="CB286">
        <v>0</v>
      </c>
    </row>
    <row r="287" spans="1:80" x14ac:dyDescent="0.25">
      <c r="A287" t="str">
        <f t="shared" si="17"/>
        <v>11051</v>
      </c>
      <c r="B287" t="s">
        <v>342</v>
      </c>
      <c r="C287" t="s">
        <v>80</v>
      </c>
      <c r="D287" t="s">
        <v>343</v>
      </c>
      <c r="E287" t="s">
        <v>89</v>
      </c>
      <c r="F287" t="s">
        <v>155</v>
      </c>
      <c r="G287" t="s">
        <v>156</v>
      </c>
      <c r="H287" t="s">
        <v>157</v>
      </c>
      <c r="I287" t="s">
        <v>158</v>
      </c>
      <c r="J287" t="s">
        <v>99</v>
      </c>
      <c r="K287" t="s">
        <v>159</v>
      </c>
      <c r="L287" t="s">
        <v>93</v>
      </c>
      <c r="M287">
        <f t="shared" si="18"/>
        <v>11172</v>
      </c>
      <c r="N287" t="s">
        <v>466</v>
      </c>
      <c r="O287" t="str">
        <f t="shared" si="16"/>
        <v>S051M7B</v>
      </c>
      <c r="P287">
        <v>18700000</v>
      </c>
      <c r="Q287">
        <v>0</v>
      </c>
      <c r="R287">
        <f t="shared" si="19"/>
        <v>18700000</v>
      </c>
      <c r="S287" t="s">
        <v>160</v>
      </c>
      <c r="T287">
        <v>11172</v>
      </c>
      <c r="U287" s="2">
        <v>20559000</v>
      </c>
      <c r="V287" s="2">
        <v>26700000</v>
      </c>
      <c r="W287" s="2">
        <v>8896</v>
      </c>
      <c r="X287" s="2">
        <v>171216729</v>
      </c>
      <c r="Y287" s="2">
        <v>311045000</v>
      </c>
      <c r="Z287" s="2">
        <v>69</v>
      </c>
      <c r="AA287" s="2">
        <v>2096455</v>
      </c>
      <c r="AB287" s="2">
        <v>2725000</v>
      </c>
      <c r="AC287">
        <v>0</v>
      </c>
      <c r="AD287">
        <v>0</v>
      </c>
      <c r="AE287">
        <v>0</v>
      </c>
      <c r="AF287">
        <v>0</v>
      </c>
      <c r="AG287" s="2">
        <v>0</v>
      </c>
      <c r="AH287" s="2">
        <v>0</v>
      </c>
      <c r="AI287" s="2">
        <v>0</v>
      </c>
      <c r="AJ287">
        <v>1</v>
      </c>
      <c r="AK287" s="2">
        <v>14100</v>
      </c>
      <c r="AL287" s="2">
        <v>27900</v>
      </c>
      <c r="AM287">
        <v>126</v>
      </c>
      <c r="AN287" s="2">
        <v>2183905</v>
      </c>
      <c r="AO287" s="2">
        <v>4443600</v>
      </c>
      <c r="AP287">
        <v>0</v>
      </c>
      <c r="AQ287">
        <v>0</v>
      </c>
      <c r="AR287" s="2">
        <v>452900</v>
      </c>
      <c r="AS287" s="2">
        <v>685341</v>
      </c>
      <c r="AT287" s="2">
        <v>8731</v>
      </c>
      <c r="AU287" s="2">
        <v>168051215</v>
      </c>
      <c r="AV287" s="2">
        <v>304374400</v>
      </c>
      <c r="AW287" s="2">
        <v>72</v>
      </c>
      <c r="AX287" s="2">
        <v>991881</v>
      </c>
      <c r="AY287" s="2">
        <v>2262000</v>
      </c>
      <c r="AZ287">
        <v>892</v>
      </c>
      <c r="BA287" s="2">
        <v>16896353</v>
      </c>
      <c r="BB287" s="2">
        <v>32662400</v>
      </c>
      <c r="BC287">
        <v>0</v>
      </c>
      <c r="BD287">
        <v>0</v>
      </c>
      <c r="BE287">
        <v>0</v>
      </c>
      <c r="BF287">
        <v>1</v>
      </c>
      <c r="BG287" s="2">
        <v>19888</v>
      </c>
      <c r="BH287" s="2">
        <v>42000</v>
      </c>
      <c r="BI287">
        <v>0</v>
      </c>
      <c r="BJ287" s="2">
        <v>24202</v>
      </c>
      <c r="BK287" s="2">
        <v>426000</v>
      </c>
      <c r="BL287" s="2">
        <v>50584430</v>
      </c>
      <c r="BM287" s="2">
        <v>101499200</v>
      </c>
      <c r="BN287" s="2">
        <v>10227734</v>
      </c>
      <c r="BO287" s="2">
        <v>21763000</v>
      </c>
      <c r="BP287" s="2">
        <v>10818999</v>
      </c>
      <c r="BQ287" s="2">
        <v>23143000</v>
      </c>
      <c r="BR287" s="2">
        <v>96420052</v>
      </c>
      <c r="BS287" s="2">
        <v>157969200</v>
      </c>
      <c r="BT287" s="3">
        <v>44414</v>
      </c>
      <c r="BU287" s="3">
        <v>44415</v>
      </c>
      <c r="BV287" s="3">
        <v>44416</v>
      </c>
      <c r="BW287">
        <v>8731</v>
      </c>
      <c r="BX287">
        <v>8731</v>
      </c>
      <c r="BY287" t="s">
        <v>159</v>
      </c>
      <c r="BZ287">
        <v>0</v>
      </c>
      <c r="CA287" s="2">
        <v>0</v>
      </c>
      <c r="CB287" s="2">
        <v>0</v>
      </c>
    </row>
    <row r="288" spans="1:80" x14ac:dyDescent="0.25">
      <c r="A288" t="str">
        <f t="shared" si="17"/>
        <v>11051</v>
      </c>
      <c r="B288" t="s">
        <v>342</v>
      </c>
      <c r="C288" t="s">
        <v>80</v>
      </c>
      <c r="D288" t="s">
        <v>343</v>
      </c>
      <c r="E288" t="s">
        <v>89</v>
      </c>
      <c r="F288" t="s">
        <v>155</v>
      </c>
      <c r="G288" t="s">
        <v>156</v>
      </c>
      <c r="H288" t="s">
        <v>157</v>
      </c>
      <c r="I288" t="s">
        <v>158</v>
      </c>
      <c r="J288" t="s">
        <v>99</v>
      </c>
      <c r="K288" t="s">
        <v>159</v>
      </c>
      <c r="L288" t="s">
        <v>93</v>
      </c>
      <c r="M288">
        <f t="shared" si="18"/>
        <v>11173</v>
      </c>
      <c r="N288" t="s">
        <v>467</v>
      </c>
      <c r="O288" t="str">
        <f t="shared" si="16"/>
        <v>S051M7C</v>
      </c>
      <c r="P288">
        <v>15300000</v>
      </c>
      <c r="Q288">
        <v>200000</v>
      </c>
      <c r="R288">
        <f t="shared" si="19"/>
        <v>15500000</v>
      </c>
      <c r="S288" t="s">
        <v>160</v>
      </c>
      <c r="T288">
        <v>11173</v>
      </c>
      <c r="U288" s="2">
        <v>16830000</v>
      </c>
      <c r="V288" s="2">
        <v>19800000</v>
      </c>
      <c r="W288" s="2">
        <v>4166</v>
      </c>
      <c r="X288" s="2">
        <v>175539091</v>
      </c>
      <c r="Y288" s="2">
        <v>285425320</v>
      </c>
      <c r="Z288">
        <v>45</v>
      </c>
      <c r="AA288" s="2">
        <v>1988409</v>
      </c>
      <c r="AB288" s="2">
        <v>2451200</v>
      </c>
      <c r="AC288">
        <v>0</v>
      </c>
      <c r="AD288">
        <v>0</v>
      </c>
      <c r="AE288">
        <v>0</v>
      </c>
      <c r="AF288">
        <v>0</v>
      </c>
      <c r="AG288">
        <v>0</v>
      </c>
      <c r="AH288" s="2">
        <v>0</v>
      </c>
      <c r="AI288" s="2">
        <v>0</v>
      </c>
      <c r="AJ288">
        <v>0</v>
      </c>
      <c r="AK288" s="2">
        <v>0</v>
      </c>
      <c r="AL288" s="2">
        <v>0</v>
      </c>
      <c r="AM288">
        <v>0</v>
      </c>
      <c r="AN288" s="2">
        <v>0</v>
      </c>
      <c r="AO288" s="2">
        <v>0</v>
      </c>
      <c r="AP288">
        <v>0</v>
      </c>
      <c r="AQ288">
        <v>0</v>
      </c>
      <c r="AR288" s="2">
        <v>263950</v>
      </c>
      <c r="AS288" s="2">
        <v>-76024</v>
      </c>
      <c r="AT288" s="2">
        <v>4135</v>
      </c>
      <c r="AU288" s="2">
        <v>174193213</v>
      </c>
      <c r="AV288" s="2">
        <v>283582620</v>
      </c>
      <c r="AW288">
        <v>150</v>
      </c>
      <c r="AX288" s="2">
        <v>5269118</v>
      </c>
      <c r="AY288" s="2">
        <v>8483000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 s="2">
        <v>0</v>
      </c>
      <c r="BH288" s="2">
        <v>0</v>
      </c>
      <c r="BI288">
        <v>0</v>
      </c>
      <c r="BJ288" s="2">
        <v>-7543</v>
      </c>
      <c r="BK288" s="2">
        <v>286000</v>
      </c>
      <c r="BL288" s="2">
        <v>59347341</v>
      </c>
      <c r="BM288" s="2">
        <v>101846820</v>
      </c>
      <c r="BN288" s="2">
        <v>17672700</v>
      </c>
      <c r="BO288" s="2">
        <v>30398000</v>
      </c>
      <c r="BP288" s="2">
        <v>633747</v>
      </c>
      <c r="BQ288" s="2">
        <v>1079000</v>
      </c>
      <c r="BR288" s="2">
        <v>96539425</v>
      </c>
      <c r="BS288" s="2">
        <v>150258800</v>
      </c>
      <c r="BT288" s="3">
        <v>44414</v>
      </c>
      <c r="BU288" s="3">
        <v>44415</v>
      </c>
      <c r="BV288" s="3">
        <v>44416</v>
      </c>
      <c r="BW288">
        <v>4135</v>
      </c>
      <c r="BX288">
        <v>4135</v>
      </c>
      <c r="BY288" t="s">
        <v>159</v>
      </c>
      <c r="BZ288">
        <v>0</v>
      </c>
      <c r="CA288">
        <v>0</v>
      </c>
      <c r="CB288">
        <v>0</v>
      </c>
    </row>
    <row r="289" spans="1:80" x14ac:dyDescent="0.25">
      <c r="A289" t="str">
        <f t="shared" si="17"/>
        <v>11051</v>
      </c>
      <c r="B289" t="s">
        <v>342</v>
      </c>
      <c r="C289" t="s">
        <v>80</v>
      </c>
      <c r="D289" t="s">
        <v>343</v>
      </c>
      <c r="E289" t="s">
        <v>89</v>
      </c>
      <c r="F289" t="s">
        <v>155</v>
      </c>
      <c r="G289" t="s">
        <v>156</v>
      </c>
      <c r="H289" t="s">
        <v>157</v>
      </c>
      <c r="I289" t="s">
        <v>158</v>
      </c>
      <c r="J289" t="s">
        <v>99</v>
      </c>
      <c r="K289" t="s">
        <v>159</v>
      </c>
      <c r="L289" t="s">
        <v>93</v>
      </c>
      <c r="M289">
        <f t="shared" si="18"/>
        <v>11281</v>
      </c>
      <c r="N289" t="s">
        <v>468</v>
      </c>
      <c r="O289" t="str">
        <f t="shared" si="16"/>
        <v>S051M8A</v>
      </c>
      <c r="P289">
        <v>86900000</v>
      </c>
      <c r="Q289">
        <v>0</v>
      </c>
      <c r="R289">
        <f t="shared" si="19"/>
        <v>86900000</v>
      </c>
      <c r="S289" t="s">
        <v>160</v>
      </c>
      <c r="T289">
        <v>11281</v>
      </c>
      <c r="U289" s="2">
        <v>95580000</v>
      </c>
      <c r="V289" s="2">
        <v>106200000</v>
      </c>
      <c r="W289" s="2">
        <v>42740</v>
      </c>
      <c r="X289" s="2">
        <v>468460416</v>
      </c>
      <c r="Y289" s="2">
        <v>635949096</v>
      </c>
      <c r="Z289" s="2">
        <v>1119</v>
      </c>
      <c r="AA289" s="2">
        <v>13747540</v>
      </c>
      <c r="AB289" s="2">
        <v>16250166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 s="2">
        <v>1048873</v>
      </c>
      <c r="AS289" s="2">
        <v>1532314</v>
      </c>
      <c r="AT289" s="2">
        <v>41987</v>
      </c>
      <c r="AU289" s="2">
        <v>460633115</v>
      </c>
      <c r="AV289" s="2">
        <v>624335969</v>
      </c>
      <c r="AW289" s="2">
        <v>212</v>
      </c>
      <c r="AX289" s="2">
        <v>1877551</v>
      </c>
      <c r="AY289" s="2">
        <v>2762800</v>
      </c>
      <c r="AZ289">
        <v>0</v>
      </c>
      <c r="BA289">
        <v>0</v>
      </c>
      <c r="BB289">
        <v>0</v>
      </c>
      <c r="BC289" s="2">
        <v>164</v>
      </c>
      <c r="BD289" s="2">
        <v>2569144</v>
      </c>
      <c r="BE289" s="2">
        <v>3428216</v>
      </c>
      <c r="BF289">
        <v>0</v>
      </c>
      <c r="BG289" s="2">
        <v>0</v>
      </c>
      <c r="BH289" s="2">
        <v>0</v>
      </c>
      <c r="BI289">
        <v>0</v>
      </c>
      <c r="BJ289" s="2">
        <v>-47339</v>
      </c>
      <c r="BK289" s="2">
        <v>1204550</v>
      </c>
      <c r="BL289" s="2">
        <v>140627659</v>
      </c>
      <c r="BM289" s="2">
        <v>186777273</v>
      </c>
      <c r="BN289" s="2">
        <v>70140017</v>
      </c>
      <c r="BO289" s="2">
        <v>94599036</v>
      </c>
      <c r="BP289" s="2">
        <v>39289259</v>
      </c>
      <c r="BQ289" s="2">
        <v>53617392</v>
      </c>
      <c r="BR289" s="2">
        <v>200481360</v>
      </c>
      <c r="BS289" s="2">
        <v>275697718</v>
      </c>
      <c r="BT289" s="3">
        <v>44414</v>
      </c>
      <c r="BU289" s="3">
        <v>44413</v>
      </c>
      <c r="BV289" s="3">
        <v>44416</v>
      </c>
      <c r="BW289">
        <v>41987</v>
      </c>
      <c r="BX289">
        <v>41987</v>
      </c>
      <c r="BY289" t="s">
        <v>159</v>
      </c>
      <c r="BZ289">
        <v>0</v>
      </c>
      <c r="CA289">
        <v>0</v>
      </c>
      <c r="CB289">
        <v>0</v>
      </c>
    </row>
    <row r="290" spans="1:80" x14ac:dyDescent="0.25">
      <c r="A290" t="str">
        <f t="shared" si="17"/>
        <v>11051</v>
      </c>
      <c r="B290" t="s">
        <v>342</v>
      </c>
      <c r="C290" t="s">
        <v>80</v>
      </c>
      <c r="D290" t="s">
        <v>343</v>
      </c>
      <c r="E290" t="s">
        <v>89</v>
      </c>
      <c r="F290" t="s">
        <v>155</v>
      </c>
      <c r="G290" t="s">
        <v>156</v>
      </c>
      <c r="H290" t="s">
        <v>157</v>
      </c>
      <c r="I290" t="s">
        <v>158</v>
      </c>
      <c r="J290" t="s">
        <v>99</v>
      </c>
      <c r="K290" t="s">
        <v>159</v>
      </c>
      <c r="L290" t="s">
        <v>93</v>
      </c>
      <c r="M290">
        <f t="shared" si="18"/>
        <v>11282</v>
      </c>
      <c r="N290" t="s">
        <v>469</v>
      </c>
      <c r="O290" t="str">
        <f t="shared" si="16"/>
        <v>S051M8B</v>
      </c>
      <c r="P290">
        <v>113400000</v>
      </c>
      <c r="Q290">
        <v>0</v>
      </c>
      <c r="R290">
        <f t="shared" si="19"/>
        <v>113400000</v>
      </c>
      <c r="S290" t="s">
        <v>160</v>
      </c>
      <c r="T290">
        <v>11282</v>
      </c>
      <c r="U290" s="2">
        <v>124740000</v>
      </c>
      <c r="V290" s="2">
        <v>138600000</v>
      </c>
      <c r="W290" s="2">
        <v>39931</v>
      </c>
      <c r="X290" s="2">
        <v>295526461</v>
      </c>
      <c r="Y290" s="2">
        <v>360798611</v>
      </c>
      <c r="Z290" s="2">
        <v>1881</v>
      </c>
      <c r="AA290" s="2">
        <v>11059254</v>
      </c>
      <c r="AB290" s="2">
        <v>12403418</v>
      </c>
      <c r="AC290" s="2">
        <v>2064</v>
      </c>
      <c r="AD290" s="2">
        <v>5535088</v>
      </c>
      <c r="AE290" s="2">
        <v>6943950</v>
      </c>
      <c r="AF290" s="2">
        <v>6312682</v>
      </c>
      <c r="AG290" s="2">
        <v>0</v>
      </c>
      <c r="AH290" s="2">
        <v>0</v>
      </c>
      <c r="AI290" s="2">
        <v>0</v>
      </c>
      <c r="AJ290" s="2">
        <v>267</v>
      </c>
      <c r="AK290" s="2">
        <v>963021</v>
      </c>
      <c r="AL290" s="2">
        <v>1227900</v>
      </c>
      <c r="AM290">
        <v>0</v>
      </c>
      <c r="AN290" s="2">
        <v>0</v>
      </c>
      <c r="AO290" s="2">
        <v>0</v>
      </c>
      <c r="AP290">
        <v>0</v>
      </c>
      <c r="AQ290">
        <v>0</v>
      </c>
      <c r="AR290" s="2">
        <v>269472</v>
      </c>
      <c r="AS290" s="2">
        <v>-491544</v>
      </c>
      <c r="AT290" s="2">
        <v>40265</v>
      </c>
      <c r="AU290" s="2">
        <v>291304492</v>
      </c>
      <c r="AV290" s="2">
        <v>354696991</v>
      </c>
      <c r="AW290" s="2">
        <v>1104</v>
      </c>
      <c r="AX290" s="2">
        <v>3517703</v>
      </c>
      <c r="AY290" s="2">
        <v>5814400</v>
      </c>
      <c r="AZ290">
        <v>0</v>
      </c>
      <c r="BA290">
        <v>0</v>
      </c>
      <c r="BB290">
        <v>0</v>
      </c>
      <c r="BC290" s="2">
        <v>3700</v>
      </c>
      <c r="BD290" s="2">
        <v>37982304</v>
      </c>
      <c r="BE290" s="2">
        <v>48563600</v>
      </c>
      <c r="BF290">
        <v>31</v>
      </c>
      <c r="BG290" s="2">
        <v>99309</v>
      </c>
      <c r="BH290" s="2">
        <v>31000</v>
      </c>
      <c r="BI290">
        <v>-1</v>
      </c>
      <c r="BJ290" s="2">
        <v>-174382</v>
      </c>
      <c r="BK290" s="2">
        <v>2833800</v>
      </c>
      <c r="BL290" s="2">
        <v>179275858</v>
      </c>
      <c r="BM290" s="2">
        <v>206897019</v>
      </c>
      <c r="BN290" s="2">
        <v>42882691</v>
      </c>
      <c r="BO290" s="2">
        <v>55968246</v>
      </c>
      <c r="BP290" s="2">
        <v>4987724</v>
      </c>
      <c r="BQ290" s="2">
        <v>6635525</v>
      </c>
      <c r="BR290" s="2">
        <v>55925829</v>
      </c>
      <c r="BS290" s="2">
        <v>73926601</v>
      </c>
      <c r="BT290" s="3">
        <v>44414</v>
      </c>
      <c r="BU290" s="3">
        <v>44415</v>
      </c>
      <c r="BV290" s="3">
        <v>44416</v>
      </c>
      <c r="BW290">
        <v>40265</v>
      </c>
      <c r="BX290">
        <v>40265</v>
      </c>
      <c r="BY290" t="s">
        <v>159</v>
      </c>
      <c r="BZ290">
        <v>0</v>
      </c>
      <c r="CA290">
        <v>0</v>
      </c>
      <c r="CB290">
        <v>0</v>
      </c>
    </row>
    <row r="291" spans="1:80" x14ac:dyDescent="0.25">
      <c r="A291" t="str">
        <f t="shared" si="17"/>
        <v>11051</v>
      </c>
      <c r="B291" t="s">
        <v>342</v>
      </c>
      <c r="C291" t="s">
        <v>80</v>
      </c>
      <c r="D291" t="s">
        <v>343</v>
      </c>
      <c r="E291" t="s">
        <v>89</v>
      </c>
      <c r="F291" t="s">
        <v>155</v>
      </c>
      <c r="G291" t="s">
        <v>156</v>
      </c>
      <c r="H291" t="s">
        <v>157</v>
      </c>
      <c r="I291" t="s">
        <v>158</v>
      </c>
      <c r="J291" t="s">
        <v>99</v>
      </c>
      <c r="K291" t="s">
        <v>159</v>
      </c>
      <c r="L291" t="s">
        <v>93</v>
      </c>
      <c r="M291">
        <f t="shared" si="18"/>
        <v>11283</v>
      </c>
      <c r="N291" t="s">
        <v>470</v>
      </c>
      <c r="O291" t="str">
        <f t="shared" si="16"/>
        <v>S051M8C</v>
      </c>
      <c r="P291">
        <v>36100000</v>
      </c>
      <c r="Q291">
        <v>0</v>
      </c>
      <c r="R291">
        <f t="shared" si="19"/>
        <v>36100000</v>
      </c>
      <c r="S291" t="s">
        <v>160</v>
      </c>
      <c r="T291">
        <v>11283</v>
      </c>
      <c r="U291" s="2">
        <v>39711000</v>
      </c>
      <c r="V291" s="2">
        <v>42700000</v>
      </c>
      <c r="W291" s="2">
        <v>18905</v>
      </c>
      <c r="X291" s="2">
        <v>240514851</v>
      </c>
      <c r="Y291" s="2">
        <v>300942980</v>
      </c>
      <c r="Z291" s="2">
        <v>1719</v>
      </c>
      <c r="AA291" s="2">
        <v>8433248</v>
      </c>
      <c r="AB291" s="2">
        <v>9405370</v>
      </c>
      <c r="AC291" s="2">
        <v>120</v>
      </c>
      <c r="AD291" s="2">
        <v>279001</v>
      </c>
      <c r="AE291" s="2">
        <v>409200</v>
      </c>
      <c r="AF291" s="2">
        <v>372000</v>
      </c>
      <c r="AG291" s="2">
        <v>0</v>
      </c>
      <c r="AH291" s="2">
        <v>0</v>
      </c>
      <c r="AI291" s="2">
        <v>0</v>
      </c>
      <c r="AJ291" s="2">
        <v>34</v>
      </c>
      <c r="AK291" s="2">
        <v>983787</v>
      </c>
      <c r="AL291" s="2">
        <v>1263000</v>
      </c>
      <c r="AM291" s="2">
        <v>0</v>
      </c>
      <c r="AN291" s="2">
        <v>0</v>
      </c>
      <c r="AO291" s="2">
        <v>0</v>
      </c>
      <c r="AP291">
        <v>0</v>
      </c>
      <c r="AQ291">
        <v>0</v>
      </c>
      <c r="AR291" s="2">
        <v>128797</v>
      </c>
      <c r="AS291" s="2">
        <v>-4370829</v>
      </c>
      <c r="AT291" s="2">
        <v>17543</v>
      </c>
      <c r="AU291" s="2">
        <v>228692131</v>
      </c>
      <c r="AV291" s="2">
        <v>284681590</v>
      </c>
      <c r="AW291" s="2">
        <v>48</v>
      </c>
      <c r="AX291" s="2">
        <v>623148</v>
      </c>
      <c r="AY291" s="2">
        <v>825600</v>
      </c>
      <c r="AZ291" s="2">
        <v>0</v>
      </c>
      <c r="BA291" s="2">
        <v>0</v>
      </c>
      <c r="BB291" s="2">
        <v>0</v>
      </c>
      <c r="BC291" s="2">
        <v>446</v>
      </c>
      <c r="BD291" s="2">
        <v>4172462</v>
      </c>
      <c r="BE291" s="2">
        <v>5414600</v>
      </c>
      <c r="BF291">
        <v>0</v>
      </c>
      <c r="BG291" s="2">
        <v>0</v>
      </c>
      <c r="BH291" s="2">
        <v>0</v>
      </c>
      <c r="BI291">
        <v>1</v>
      </c>
      <c r="BJ291" s="2">
        <v>1111684</v>
      </c>
      <c r="BK291" s="2">
        <v>8050400</v>
      </c>
      <c r="BL291" s="2">
        <v>84997098</v>
      </c>
      <c r="BM291" s="2">
        <v>103611093</v>
      </c>
      <c r="BN291" s="2">
        <v>49350889</v>
      </c>
      <c r="BO291" s="2">
        <v>62164825</v>
      </c>
      <c r="BP291" s="2">
        <v>43344148</v>
      </c>
      <c r="BQ291" s="2">
        <v>54705747</v>
      </c>
      <c r="BR291" s="2">
        <v>50948718</v>
      </c>
      <c r="BS291" s="2">
        <v>64127225</v>
      </c>
      <c r="BT291" s="3">
        <v>44414</v>
      </c>
      <c r="BU291" s="3">
        <v>44415</v>
      </c>
      <c r="BV291" s="3">
        <v>44416</v>
      </c>
      <c r="BW291">
        <v>17543</v>
      </c>
      <c r="BX291">
        <v>17543</v>
      </c>
      <c r="BY291" t="s">
        <v>159</v>
      </c>
      <c r="BZ291" s="2">
        <v>0</v>
      </c>
      <c r="CA291" s="2">
        <v>0</v>
      </c>
      <c r="CB291" s="2">
        <v>0</v>
      </c>
    </row>
    <row r="292" spans="1:80" x14ac:dyDescent="0.25">
      <c r="A292" t="str">
        <f t="shared" si="17"/>
        <v>11051</v>
      </c>
      <c r="B292" t="s">
        <v>342</v>
      </c>
      <c r="C292" t="s">
        <v>80</v>
      </c>
      <c r="D292" t="s">
        <v>343</v>
      </c>
      <c r="E292" t="s">
        <v>89</v>
      </c>
      <c r="F292" t="s">
        <v>82</v>
      </c>
      <c r="G292" t="s">
        <v>140</v>
      </c>
      <c r="H292" t="s">
        <v>161</v>
      </c>
      <c r="I292" t="s">
        <v>162</v>
      </c>
      <c r="J292" t="s">
        <v>99</v>
      </c>
      <c r="K292" t="s">
        <v>113</v>
      </c>
      <c r="L292" t="s">
        <v>93</v>
      </c>
      <c r="M292">
        <f t="shared" si="18"/>
        <v>11384</v>
      </c>
      <c r="N292" t="s">
        <v>471</v>
      </c>
      <c r="O292" t="str">
        <f t="shared" si="16"/>
        <v>S051M8D</v>
      </c>
      <c r="P292">
        <v>59300000</v>
      </c>
      <c r="Q292">
        <v>0</v>
      </c>
      <c r="R292">
        <f t="shared" si="19"/>
        <v>59300000</v>
      </c>
      <c r="S292" t="s">
        <v>160</v>
      </c>
      <c r="T292">
        <v>11384</v>
      </c>
      <c r="U292" s="2">
        <v>65268000</v>
      </c>
      <c r="V292" s="2">
        <v>66600000</v>
      </c>
      <c r="W292" s="2">
        <v>5695</v>
      </c>
      <c r="X292" s="2">
        <v>114743437</v>
      </c>
      <c r="Y292" s="2">
        <v>153164345</v>
      </c>
      <c r="Z292" s="2">
        <v>475</v>
      </c>
      <c r="AA292" s="2">
        <v>9803337</v>
      </c>
      <c r="AB292" s="2">
        <v>10264475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>
        <v>47</v>
      </c>
      <c r="AK292" s="2">
        <v>789071</v>
      </c>
      <c r="AL292" s="2">
        <v>1176000</v>
      </c>
      <c r="AM292">
        <v>267</v>
      </c>
      <c r="AN292" s="2">
        <v>1619774</v>
      </c>
      <c r="AO292" s="2">
        <v>2384800</v>
      </c>
      <c r="AP292">
        <v>0</v>
      </c>
      <c r="AQ292">
        <v>0</v>
      </c>
      <c r="AR292" s="2">
        <v>202180</v>
      </c>
      <c r="AS292" s="2">
        <v>-1186829</v>
      </c>
      <c r="AT292" s="2">
        <v>4799</v>
      </c>
      <c r="AU292" s="2">
        <v>97531142</v>
      </c>
      <c r="AV292" s="2">
        <v>132770395</v>
      </c>
      <c r="AW292" s="2">
        <v>0</v>
      </c>
      <c r="AX292" s="2">
        <v>0</v>
      </c>
      <c r="AY292" s="2">
        <v>0</v>
      </c>
      <c r="AZ292">
        <v>0</v>
      </c>
      <c r="BA292">
        <v>0</v>
      </c>
      <c r="BB292">
        <v>0</v>
      </c>
      <c r="BC292" s="2">
        <v>95</v>
      </c>
      <c r="BD292" s="2">
        <v>4315909</v>
      </c>
      <c r="BE292" s="2">
        <v>4380000</v>
      </c>
      <c r="BF292">
        <v>181</v>
      </c>
      <c r="BG292" s="2">
        <v>5008608</v>
      </c>
      <c r="BH292" s="2">
        <v>1836000</v>
      </c>
      <c r="BI292">
        <v>1</v>
      </c>
      <c r="BJ292" s="2">
        <v>34030</v>
      </c>
      <c r="BK292" s="2">
        <v>6302250</v>
      </c>
      <c r="BL292" s="2">
        <v>78102222</v>
      </c>
      <c r="BM292" s="2">
        <v>106310245</v>
      </c>
      <c r="BN292" s="2">
        <v>10290429</v>
      </c>
      <c r="BO292" s="2">
        <v>13532050</v>
      </c>
      <c r="BP292" s="2">
        <v>1327516</v>
      </c>
      <c r="BQ292" s="2">
        <v>1746500</v>
      </c>
      <c r="BR292" s="2">
        <v>7281985</v>
      </c>
      <c r="BS292" s="2">
        <v>10319300</v>
      </c>
      <c r="BT292" s="3">
        <v>44414</v>
      </c>
      <c r="BU292" s="3">
        <v>44413</v>
      </c>
      <c r="BV292" s="3">
        <v>44416</v>
      </c>
      <c r="BW292">
        <v>4799</v>
      </c>
      <c r="BX292">
        <v>4799</v>
      </c>
      <c r="BY292" t="s">
        <v>159</v>
      </c>
      <c r="BZ292">
        <v>0</v>
      </c>
      <c r="CA292">
        <v>0</v>
      </c>
      <c r="CB292">
        <v>0</v>
      </c>
    </row>
    <row r="293" spans="1:80" x14ac:dyDescent="0.25">
      <c r="A293" t="str">
        <f t="shared" si="17"/>
        <v>11052</v>
      </c>
      <c r="B293" t="s">
        <v>344</v>
      </c>
      <c r="C293" t="s">
        <v>80</v>
      </c>
      <c r="D293" t="s">
        <v>345</v>
      </c>
      <c r="E293" t="s">
        <v>89</v>
      </c>
      <c r="F293" t="s">
        <v>82</v>
      </c>
      <c r="G293" t="s">
        <v>140</v>
      </c>
      <c r="H293" t="s">
        <v>161</v>
      </c>
      <c r="I293" t="s">
        <v>162</v>
      </c>
      <c r="J293" t="s">
        <v>99</v>
      </c>
      <c r="K293" t="s">
        <v>113</v>
      </c>
      <c r="L293" t="s">
        <v>93</v>
      </c>
      <c r="M293">
        <f t="shared" si="18"/>
        <v>11161</v>
      </c>
      <c r="N293" t="s">
        <v>463</v>
      </c>
      <c r="O293" t="str">
        <f t="shared" si="16"/>
        <v>S052M6A</v>
      </c>
      <c r="P293">
        <v>7900000</v>
      </c>
      <c r="Q293">
        <v>0</v>
      </c>
      <c r="R293">
        <f t="shared" si="19"/>
        <v>7900000</v>
      </c>
      <c r="S293" t="s">
        <v>163</v>
      </c>
      <c r="T293">
        <v>11161</v>
      </c>
      <c r="U293" s="2">
        <v>8680000</v>
      </c>
      <c r="V293" s="2">
        <v>12400000</v>
      </c>
      <c r="W293" s="2">
        <v>2908</v>
      </c>
      <c r="X293" s="2">
        <v>90950376</v>
      </c>
      <c r="Y293" s="2">
        <v>165792700</v>
      </c>
      <c r="Z293" s="2">
        <v>54</v>
      </c>
      <c r="AA293" s="2">
        <v>2914492</v>
      </c>
      <c r="AB293" s="2">
        <v>4167400</v>
      </c>
      <c r="AC293">
        <v>0</v>
      </c>
      <c r="AD293">
        <v>0</v>
      </c>
      <c r="AE293">
        <v>0</v>
      </c>
      <c r="AF293">
        <v>0</v>
      </c>
      <c r="AG293">
        <v>0</v>
      </c>
      <c r="AH293" s="2">
        <v>0</v>
      </c>
      <c r="AI293" s="2">
        <v>0</v>
      </c>
      <c r="AJ293">
        <v>0</v>
      </c>
      <c r="AK293">
        <v>0</v>
      </c>
      <c r="AL293">
        <v>0</v>
      </c>
      <c r="AM293">
        <v>0</v>
      </c>
      <c r="AN293" s="2">
        <v>0</v>
      </c>
      <c r="AO293" s="2">
        <v>0</v>
      </c>
      <c r="AP293">
        <v>0</v>
      </c>
      <c r="AQ293">
        <v>0</v>
      </c>
      <c r="AR293" s="2">
        <v>961460</v>
      </c>
      <c r="AS293" s="2">
        <v>652564</v>
      </c>
      <c r="AT293" s="2">
        <v>2872</v>
      </c>
      <c r="AU293" s="2">
        <v>89307586</v>
      </c>
      <c r="AV293" s="2">
        <v>162811200</v>
      </c>
      <c r="AW293">
        <v>152</v>
      </c>
      <c r="AX293" s="2">
        <v>5676962</v>
      </c>
      <c r="AY293" s="2">
        <v>10989000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2">
        <v>0</v>
      </c>
      <c r="BK293" s="2">
        <v>0</v>
      </c>
      <c r="BL293" s="2">
        <v>26963700</v>
      </c>
      <c r="BM293" s="2">
        <v>43601300</v>
      </c>
      <c r="BN293" s="2">
        <v>9303711</v>
      </c>
      <c r="BO293" s="2">
        <v>17180300</v>
      </c>
      <c r="BP293" s="2">
        <v>8319675</v>
      </c>
      <c r="BQ293" s="2">
        <v>15377200</v>
      </c>
      <c r="BR293" s="2">
        <v>44720500</v>
      </c>
      <c r="BS293" s="2">
        <v>86652400</v>
      </c>
      <c r="BT293" s="3">
        <v>44414</v>
      </c>
      <c r="BU293" s="3">
        <v>44408</v>
      </c>
      <c r="BV293" s="3">
        <v>44416</v>
      </c>
      <c r="BW293">
        <v>2872</v>
      </c>
      <c r="BX293">
        <v>2872</v>
      </c>
      <c r="BY293" t="s">
        <v>113</v>
      </c>
      <c r="BZ293">
        <v>0</v>
      </c>
      <c r="CA293">
        <v>0</v>
      </c>
      <c r="CB293">
        <v>0</v>
      </c>
    </row>
    <row r="294" spans="1:80" x14ac:dyDescent="0.25">
      <c r="A294" t="str">
        <f t="shared" si="17"/>
        <v>11052</v>
      </c>
      <c r="B294" t="s">
        <v>344</v>
      </c>
      <c r="C294" t="s">
        <v>80</v>
      </c>
      <c r="D294" t="s">
        <v>345</v>
      </c>
      <c r="E294" t="s">
        <v>89</v>
      </c>
      <c r="F294" t="s">
        <v>82</v>
      </c>
      <c r="G294" t="s">
        <v>140</v>
      </c>
      <c r="H294" t="s">
        <v>161</v>
      </c>
      <c r="I294" t="s">
        <v>162</v>
      </c>
      <c r="J294" t="s">
        <v>99</v>
      </c>
      <c r="K294" t="s">
        <v>113</v>
      </c>
      <c r="L294" t="s">
        <v>93</v>
      </c>
      <c r="M294">
        <f t="shared" si="18"/>
        <v>11162</v>
      </c>
      <c r="N294" t="s">
        <v>464</v>
      </c>
      <c r="O294" t="str">
        <f t="shared" si="16"/>
        <v>S052M6B</v>
      </c>
      <c r="P294">
        <v>1800000</v>
      </c>
      <c r="Q294">
        <v>0</v>
      </c>
      <c r="R294">
        <f t="shared" si="19"/>
        <v>1800000</v>
      </c>
      <c r="S294" t="s">
        <v>163</v>
      </c>
      <c r="T294">
        <v>11162</v>
      </c>
      <c r="U294" s="2">
        <v>1960000</v>
      </c>
      <c r="V294" s="2">
        <v>2800000</v>
      </c>
      <c r="W294" s="2">
        <v>4143</v>
      </c>
      <c r="X294" s="2">
        <v>55732429</v>
      </c>
      <c r="Y294" s="2">
        <v>87456981</v>
      </c>
      <c r="Z294">
        <v>48</v>
      </c>
      <c r="AA294" s="2">
        <v>809183</v>
      </c>
      <c r="AB294" s="2">
        <v>1118600</v>
      </c>
      <c r="AC294">
        <v>0</v>
      </c>
      <c r="AD294">
        <v>0</v>
      </c>
      <c r="AE294">
        <v>0</v>
      </c>
      <c r="AF294">
        <v>0</v>
      </c>
      <c r="AG294">
        <v>0</v>
      </c>
      <c r="AH294" s="2">
        <v>0</v>
      </c>
      <c r="AI294" s="2">
        <v>0</v>
      </c>
      <c r="AJ294">
        <v>0</v>
      </c>
      <c r="AK294">
        <v>0</v>
      </c>
      <c r="AL294">
        <v>0</v>
      </c>
      <c r="AM294">
        <v>0</v>
      </c>
      <c r="AN294" s="2">
        <v>0</v>
      </c>
      <c r="AO294" s="2">
        <v>0</v>
      </c>
      <c r="AP294">
        <v>0</v>
      </c>
      <c r="AQ294">
        <v>0</v>
      </c>
      <c r="AR294" s="2">
        <v>208500</v>
      </c>
      <c r="AS294" s="2">
        <v>154349</v>
      </c>
      <c r="AT294" s="2">
        <v>4111</v>
      </c>
      <c r="AU294" s="2">
        <v>55387160</v>
      </c>
      <c r="AV294" s="2">
        <v>86767581</v>
      </c>
      <c r="AW294">
        <v>0</v>
      </c>
      <c r="AX294" s="2">
        <v>0</v>
      </c>
      <c r="AY294" s="2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 s="2">
        <v>8948722</v>
      </c>
      <c r="BM294" s="2">
        <v>17946900</v>
      </c>
      <c r="BN294" s="2">
        <v>6044121</v>
      </c>
      <c r="BO294" s="2">
        <v>10277100</v>
      </c>
      <c r="BP294" s="2">
        <v>4776713</v>
      </c>
      <c r="BQ294" s="2">
        <v>8620400</v>
      </c>
      <c r="BR294" s="2">
        <v>35680604</v>
      </c>
      <c r="BS294" s="2">
        <v>49992481</v>
      </c>
      <c r="BT294" s="3">
        <v>44414</v>
      </c>
      <c r="BU294" s="3">
        <v>44394</v>
      </c>
      <c r="BV294" s="3">
        <v>44416</v>
      </c>
      <c r="BW294">
        <v>4111</v>
      </c>
      <c r="BX294">
        <v>4111</v>
      </c>
      <c r="BY294" t="s">
        <v>113</v>
      </c>
      <c r="BZ294">
        <v>0</v>
      </c>
      <c r="CA294">
        <v>0</v>
      </c>
      <c r="CB294">
        <v>0</v>
      </c>
    </row>
    <row r="295" spans="1:80" x14ac:dyDescent="0.25">
      <c r="A295" t="str">
        <f t="shared" si="17"/>
        <v>11052</v>
      </c>
      <c r="B295" t="s">
        <v>344</v>
      </c>
      <c r="C295" t="s">
        <v>80</v>
      </c>
      <c r="D295" t="s">
        <v>345</v>
      </c>
      <c r="E295" t="s">
        <v>89</v>
      </c>
      <c r="F295" t="s">
        <v>82</v>
      </c>
      <c r="G295" t="s">
        <v>140</v>
      </c>
      <c r="H295" t="s">
        <v>161</v>
      </c>
      <c r="I295" t="s">
        <v>162</v>
      </c>
      <c r="J295" t="s">
        <v>99</v>
      </c>
      <c r="K295" t="s">
        <v>113</v>
      </c>
      <c r="L295" t="s">
        <v>93</v>
      </c>
      <c r="M295">
        <f t="shared" si="18"/>
        <v>11171</v>
      </c>
      <c r="N295" t="s">
        <v>465</v>
      </c>
      <c r="O295" t="str">
        <f t="shared" si="16"/>
        <v>S052M7A</v>
      </c>
      <c r="P295">
        <v>9500000</v>
      </c>
      <c r="Q295">
        <v>0</v>
      </c>
      <c r="R295">
        <f t="shared" si="19"/>
        <v>9500000</v>
      </c>
      <c r="S295" t="s">
        <v>163</v>
      </c>
      <c r="T295">
        <v>11171</v>
      </c>
      <c r="U295" s="2">
        <v>10425000</v>
      </c>
      <c r="V295" s="2">
        <v>13900000</v>
      </c>
      <c r="W295" s="2">
        <v>3373</v>
      </c>
      <c r="X295" s="2">
        <v>99849903</v>
      </c>
      <c r="Y295" s="2">
        <v>187611000</v>
      </c>
      <c r="Z295" s="2">
        <v>65</v>
      </c>
      <c r="AA295" s="2">
        <v>2962454</v>
      </c>
      <c r="AB295" s="2">
        <v>3886300</v>
      </c>
      <c r="AC295">
        <v>0</v>
      </c>
      <c r="AD295">
        <v>0</v>
      </c>
      <c r="AE295">
        <v>0</v>
      </c>
      <c r="AF295">
        <v>0</v>
      </c>
      <c r="AG295" s="2">
        <v>0</v>
      </c>
      <c r="AH295" s="2">
        <v>0</v>
      </c>
      <c r="AI295" s="2">
        <v>0</v>
      </c>
      <c r="AJ295">
        <v>0</v>
      </c>
      <c r="AK295" s="2">
        <v>0</v>
      </c>
      <c r="AL295" s="2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 s="2">
        <v>627600</v>
      </c>
      <c r="AS295" s="2">
        <v>947619</v>
      </c>
      <c r="AT295" s="2">
        <v>3319</v>
      </c>
      <c r="AU295" s="2">
        <v>98181604</v>
      </c>
      <c r="AV295" s="2">
        <v>184368800</v>
      </c>
      <c r="AW295">
        <v>192</v>
      </c>
      <c r="AX295" s="2">
        <v>5886477</v>
      </c>
      <c r="AY295" s="2">
        <v>11851200</v>
      </c>
      <c r="AZ295">
        <v>12</v>
      </c>
      <c r="BA295" s="2">
        <v>336825</v>
      </c>
      <c r="BB295" s="2">
        <v>734400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 s="2">
        <v>0</v>
      </c>
      <c r="BL295" s="2">
        <v>36171005</v>
      </c>
      <c r="BM295" s="2">
        <v>68550400</v>
      </c>
      <c r="BN295" s="2">
        <v>14500539</v>
      </c>
      <c r="BO295" s="2">
        <v>28802400</v>
      </c>
      <c r="BP295" s="2">
        <v>17798209</v>
      </c>
      <c r="BQ295" s="2">
        <v>31644800</v>
      </c>
      <c r="BR295" s="2">
        <v>29711851</v>
      </c>
      <c r="BS295" s="2">
        <v>55371200</v>
      </c>
      <c r="BT295" s="3">
        <v>44414</v>
      </c>
      <c r="BU295" s="3">
        <v>44404</v>
      </c>
      <c r="BV295" s="3">
        <v>44416</v>
      </c>
      <c r="BW295">
        <v>3319</v>
      </c>
      <c r="BX295">
        <v>3319</v>
      </c>
      <c r="BY295" t="s">
        <v>113</v>
      </c>
      <c r="BZ295">
        <v>0</v>
      </c>
      <c r="CA295">
        <v>0</v>
      </c>
      <c r="CB295">
        <v>0</v>
      </c>
    </row>
    <row r="296" spans="1:80" x14ac:dyDescent="0.25">
      <c r="A296" t="str">
        <f t="shared" si="17"/>
        <v>11052</v>
      </c>
      <c r="B296" t="s">
        <v>344</v>
      </c>
      <c r="C296" t="s">
        <v>80</v>
      </c>
      <c r="D296" t="s">
        <v>345</v>
      </c>
      <c r="E296" t="s">
        <v>89</v>
      </c>
      <c r="F296" t="s">
        <v>82</v>
      </c>
      <c r="G296" t="s">
        <v>140</v>
      </c>
      <c r="H296" t="s">
        <v>161</v>
      </c>
      <c r="I296" t="s">
        <v>162</v>
      </c>
      <c r="J296" t="s">
        <v>99</v>
      </c>
      <c r="K296" t="s">
        <v>113</v>
      </c>
      <c r="L296" t="s">
        <v>93</v>
      </c>
      <c r="M296">
        <f t="shared" si="18"/>
        <v>11172</v>
      </c>
      <c r="N296" t="s">
        <v>466</v>
      </c>
      <c r="O296" t="str">
        <f t="shared" si="16"/>
        <v>S052M7B</v>
      </c>
      <c r="P296">
        <v>7200000</v>
      </c>
      <c r="Q296">
        <v>0</v>
      </c>
      <c r="R296">
        <f t="shared" si="19"/>
        <v>7200000</v>
      </c>
      <c r="S296" t="s">
        <v>163</v>
      </c>
      <c r="T296">
        <v>11172</v>
      </c>
      <c r="U296" s="2">
        <v>7931000</v>
      </c>
      <c r="V296" s="2">
        <v>10300000</v>
      </c>
      <c r="W296" s="2">
        <v>6956</v>
      </c>
      <c r="X296" s="2">
        <v>147966420</v>
      </c>
      <c r="Y296" s="2">
        <v>251753800</v>
      </c>
      <c r="Z296" s="2">
        <v>95</v>
      </c>
      <c r="AA296" s="2">
        <v>2761909</v>
      </c>
      <c r="AB296" s="2">
        <v>3407800</v>
      </c>
      <c r="AC296">
        <v>0</v>
      </c>
      <c r="AD296">
        <v>0</v>
      </c>
      <c r="AE296">
        <v>0</v>
      </c>
      <c r="AF296">
        <v>0</v>
      </c>
      <c r="AG296" s="2">
        <v>0</v>
      </c>
      <c r="AH296" s="2">
        <v>0</v>
      </c>
      <c r="AI296" s="2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 s="2">
        <v>445700</v>
      </c>
      <c r="AS296" s="2">
        <v>729520</v>
      </c>
      <c r="AT296" s="2">
        <v>6880</v>
      </c>
      <c r="AU296" s="2">
        <v>146288539</v>
      </c>
      <c r="AV296" s="2">
        <v>248838000</v>
      </c>
      <c r="AW296">
        <v>156</v>
      </c>
      <c r="AX296" s="2">
        <v>3607512</v>
      </c>
      <c r="AY296" s="2">
        <v>6690000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 s="2">
        <v>0</v>
      </c>
      <c r="BL296" s="2">
        <v>28955224</v>
      </c>
      <c r="BM296" s="2">
        <v>55336300</v>
      </c>
      <c r="BN296" s="2">
        <v>22089089</v>
      </c>
      <c r="BO296" s="2">
        <v>41707800</v>
      </c>
      <c r="BP296" s="2">
        <v>15519991</v>
      </c>
      <c r="BQ296" s="2">
        <v>30463500</v>
      </c>
      <c r="BR296" s="2">
        <v>79770789</v>
      </c>
      <c r="BS296" s="2">
        <v>121360400</v>
      </c>
      <c r="BT296" s="3">
        <v>44414</v>
      </c>
      <c r="BU296" s="3">
        <v>44404</v>
      </c>
      <c r="BV296" s="3">
        <v>44416</v>
      </c>
      <c r="BW296">
        <v>6880</v>
      </c>
      <c r="BX296">
        <v>6880</v>
      </c>
      <c r="BY296" t="s">
        <v>113</v>
      </c>
      <c r="BZ296">
        <v>0</v>
      </c>
      <c r="CA296">
        <v>0</v>
      </c>
      <c r="CB296">
        <v>0</v>
      </c>
    </row>
    <row r="297" spans="1:80" x14ac:dyDescent="0.25">
      <c r="A297" t="str">
        <f t="shared" si="17"/>
        <v>11052</v>
      </c>
      <c r="B297" t="s">
        <v>344</v>
      </c>
      <c r="C297" t="s">
        <v>80</v>
      </c>
      <c r="D297" t="s">
        <v>345</v>
      </c>
      <c r="E297" t="s">
        <v>89</v>
      </c>
      <c r="F297" t="s">
        <v>82</v>
      </c>
      <c r="G297" t="s">
        <v>140</v>
      </c>
      <c r="H297" t="s">
        <v>161</v>
      </c>
      <c r="I297" t="s">
        <v>162</v>
      </c>
      <c r="J297" t="s">
        <v>99</v>
      </c>
      <c r="K297" t="s">
        <v>113</v>
      </c>
      <c r="L297" t="s">
        <v>93</v>
      </c>
      <c r="M297">
        <f t="shared" si="18"/>
        <v>11173</v>
      </c>
      <c r="N297" t="s">
        <v>467</v>
      </c>
      <c r="O297" t="str">
        <f t="shared" si="16"/>
        <v>S052M7C</v>
      </c>
      <c r="P297">
        <v>9200000</v>
      </c>
      <c r="Q297">
        <v>200000</v>
      </c>
      <c r="R297">
        <f t="shared" si="19"/>
        <v>9400000</v>
      </c>
      <c r="S297" t="s">
        <v>163</v>
      </c>
      <c r="T297">
        <v>11173</v>
      </c>
      <c r="U297" s="2">
        <v>10115000</v>
      </c>
      <c r="V297" s="2">
        <v>11900000</v>
      </c>
      <c r="W297" s="2">
        <v>2931</v>
      </c>
      <c r="X297" s="2">
        <v>136577564</v>
      </c>
      <c r="Y297" s="2">
        <v>210952500</v>
      </c>
      <c r="Z297">
        <v>33</v>
      </c>
      <c r="AA297" s="2">
        <v>1115047</v>
      </c>
      <c r="AB297" s="2">
        <v>1343000</v>
      </c>
      <c r="AC297">
        <v>0</v>
      </c>
      <c r="AD297">
        <v>0</v>
      </c>
      <c r="AE297">
        <v>0</v>
      </c>
      <c r="AF297">
        <v>0</v>
      </c>
      <c r="AG297">
        <v>0</v>
      </c>
      <c r="AH297" s="2">
        <v>0</v>
      </c>
      <c r="AI297" s="2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 s="2">
        <v>116450</v>
      </c>
      <c r="AS297" s="2">
        <v>280408</v>
      </c>
      <c r="AT297" s="2">
        <v>2909</v>
      </c>
      <c r="AU297" s="2">
        <v>135992472</v>
      </c>
      <c r="AV297" s="2">
        <v>210004000</v>
      </c>
      <c r="AW297">
        <v>160</v>
      </c>
      <c r="AX297" s="2">
        <v>3573980</v>
      </c>
      <c r="AY297" s="2">
        <v>5519000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 s="2">
        <v>0</v>
      </c>
      <c r="BL297" s="2">
        <v>40935443</v>
      </c>
      <c r="BM297" s="2">
        <v>65117700</v>
      </c>
      <c r="BN297" s="2">
        <v>5089793</v>
      </c>
      <c r="BO297" s="2">
        <v>7741500</v>
      </c>
      <c r="BP297" s="2">
        <v>19196318</v>
      </c>
      <c r="BQ297" s="2">
        <v>30167200</v>
      </c>
      <c r="BR297" s="2">
        <v>70770918</v>
      </c>
      <c r="BS297" s="2">
        <v>106977600</v>
      </c>
      <c r="BT297" s="3">
        <v>44414</v>
      </c>
      <c r="BU297" s="3">
        <v>44369</v>
      </c>
      <c r="BV297" s="3">
        <v>44416</v>
      </c>
      <c r="BW297">
        <v>2909</v>
      </c>
      <c r="BX297">
        <v>2909</v>
      </c>
      <c r="BY297" t="s">
        <v>113</v>
      </c>
      <c r="BZ297">
        <v>0</v>
      </c>
      <c r="CA297">
        <v>0</v>
      </c>
      <c r="CB297">
        <v>0</v>
      </c>
    </row>
    <row r="298" spans="1:80" x14ac:dyDescent="0.25">
      <c r="A298" t="str">
        <f t="shared" si="17"/>
        <v>11052</v>
      </c>
      <c r="B298" t="s">
        <v>344</v>
      </c>
      <c r="C298" t="s">
        <v>80</v>
      </c>
      <c r="D298" t="s">
        <v>345</v>
      </c>
      <c r="E298" t="s">
        <v>89</v>
      </c>
      <c r="F298" t="s">
        <v>82</v>
      </c>
      <c r="G298" t="s">
        <v>140</v>
      </c>
      <c r="H298" t="s">
        <v>161</v>
      </c>
      <c r="I298" t="s">
        <v>162</v>
      </c>
      <c r="J298" t="s">
        <v>99</v>
      </c>
      <c r="K298" t="s">
        <v>113</v>
      </c>
      <c r="L298" t="s">
        <v>93</v>
      </c>
      <c r="M298">
        <f t="shared" si="18"/>
        <v>11281</v>
      </c>
      <c r="N298" t="s">
        <v>468</v>
      </c>
      <c r="O298" t="str">
        <f t="shared" si="16"/>
        <v>S052M8A</v>
      </c>
      <c r="P298">
        <v>67900000</v>
      </c>
      <c r="Q298">
        <v>0</v>
      </c>
      <c r="R298">
        <f t="shared" si="19"/>
        <v>67900000</v>
      </c>
      <c r="S298" t="s">
        <v>163</v>
      </c>
      <c r="T298">
        <v>11281</v>
      </c>
      <c r="U298" s="2">
        <v>74700000</v>
      </c>
      <c r="V298" s="2">
        <v>83000000</v>
      </c>
      <c r="W298" s="2">
        <v>33717</v>
      </c>
      <c r="X298" s="2">
        <v>408704472</v>
      </c>
      <c r="Y298" s="2">
        <v>550417050</v>
      </c>
      <c r="Z298" s="2">
        <v>1158</v>
      </c>
      <c r="AA298" s="2">
        <v>12718314</v>
      </c>
      <c r="AB298" s="2">
        <v>15177750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>
        <v>0</v>
      </c>
      <c r="AK298">
        <v>0</v>
      </c>
      <c r="AL298">
        <v>0</v>
      </c>
      <c r="AM298">
        <v>0</v>
      </c>
      <c r="AN298" s="2">
        <v>0</v>
      </c>
      <c r="AO298" s="2">
        <v>0</v>
      </c>
      <c r="AP298">
        <v>0</v>
      </c>
      <c r="AQ298">
        <v>0</v>
      </c>
      <c r="AR298" s="2">
        <v>1117901</v>
      </c>
      <c r="AS298" s="2">
        <v>1498798</v>
      </c>
      <c r="AT298" s="2">
        <v>32878</v>
      </c>
      <c r="AU298" s="2">
        <v>400819813</v>
      </c>
      <c r="AV298" s="2">
        <v>539661100</v>
      </c>
      <c r="AW298">
        <v>743</v>
      </c>
      <c r="AX298" s="2">
        <v>5988628</v>
      </c>
      <c r="AY298" s="2">
        <v>9208750</v>
      </c>
      <c r="AZ298">
        <v>0</v>
      </c>
      <c r="BA298">
        <v>0</v>
      </c>
      <c r="BB298">
        <v>0</v>
      </c>
      <c r="BC298" s="2">
        <v>0</v>
      </c>
      <c r="BD298" s="2">
        <v>0</v>
      </c>
      <c r="BE298" s="2">
        <v>0</v>
      </c>
      <c r="BF298">
        <v>0</v>
      </c>
      <c r="BG298" s="2">
        <v>0</v>
      </c>
      <c r="BH298" s="2">
        <v>0</v>
      </c>
      <c r="BI298">
        <v>0</v>
      </c>
      <c r="BJ298" s="2">
        <v>0</v>
      </c>
      <c r="BK298" s="2">
        <v>0</v>
      </c>
      <c r="BL298" s="2">
        <v>98409545</v>
      </c>
      <c r="BM298" s="2">
        <v>131065000</v>
      </c>
      <c r="BN298" s="2">
        <v>88644153</v>
      </c>
      <c r="BO298" s="2">
        <v>117867500</v>
      </c>
      <c r="BP298" s="2">
        <v>25580374</v>
      </c>
      <c r="BQ298" s="2">
        <v>34776850</v>
      </c>
      <c r="BR298" s="2">
        <v>181322805</v>
      </c>
      <c r="BS298" s="2">
        <v>247248525</v>
      </c>
      <c r="BT298" s="3">
        <v>44414</v>
      </c>
      <c r="BU298" s="3">
        <v>44396</v>
      </c>
      <c r="BV298" s="3">
        <v>44416</v>
      </c>
      <c r="BW298">
        <v>32878</v>
      </c>
      <c r="BX298">
        <v>32878</v>
      </c>
      <c r="BY298" t="s">
        <v>113</v>
      </c>
      <c r="BZ298">
        <v>0</v>
      </c>
      <c r="CA298">
        <v>0</v>
      </c>
      <c r="CB298">
        <v>0</v>
      </c>
    </row>
    <row r="299" spans="1:80" x14ac:dyDescent="0.25">
      <c r="A299" t="str">
        <f t="shared" si="17"/>
        <v>11052</v>
      </c>
      <c r="B299" t="s">
        <v>344</v>
      </c>
      <c r="C299" t="s">
        <v>80</v>
      </c>
      <c r="D299" t="s">
        <v>345</v>
      </c>
      <c r="E299" t="s">
        <v>89</v>
      </c>
      <c r="F299" t="s">
        <v>82</v>
      </c>
      <c r="G299" t="s">
        <v>140</v>
      </c>
      <c r="H299" t="s">
        <v>161</v>
      </c>
      <c r="I299" t="s">
        <v>162</v>
      </c>
      <c r="J299" t="s">
        <v>99</v>
      </c>
      <c r="K299" t="s">
        <v>113</v>
      </c>
      <c r="L299" t="s">
        <v>93</v>
      </c>
      <c r="M299">
        <f t="shared" si="18"/>
        <v>11282</v>
      </c>
      <c r="N299" t="s">
        <v>469</v>
      </c>
      <c r="O299" t="str">
        <f t="shared" si="16"/>
        <v>S052M8B</v>
      </c>
      <c r="P299">
        <v>69100000</v>
      </c>
      <c r="Q299">
        <v>0</v>
      </c>
      <c r="R299">
        <f t="shared" si="19"/>
        <v>69100000</v>
      </c>
      <c r="S299" t="s">
        <v>163</v>
      </c>
      <c r="T299">
        <v>11282</v>
      </c>
      <c r="U299" s="2">
        <v>76050000</v>
      </c>
      <c r="V299" s="2">
        <v>84500000</v>
      </c>
      <c r="W299" s="2">
        <v>27549</v>
      </c>
      <c r="X299" s="2">
        <v>218677893</v>
      </c>
      <c r="Y299" s="2">
        <v>280354175</v>
      </c>
      <c r="Z299" s="2">
        <v>2173</v>
      </c>
      <c r="AA299" s="2">
        <v>11593550</v>
      </c>
      <c r="AB299" s="2">
        <v>13383650</v>
      </c>
      <c r="AC299" s="2">
        <v>788</v>
      </c>
      <c r="AD299" s="2">
        <v>11984512</v>
      </c>
      <c r="AE299" s="2">
        <v>13819200</v>
      </c>
      <c r="AF299" s="2">
        <v>12562909</v>
      </c>
      <c r="AG299" s="2">
        <v>0</v>
      </c>
      <c r="AH299" s="2">
        <v>0</v>
      </c>
      <c r="AI299" s="2">
        <v>0</v>
      </c>
      <c r="AJ299">
        <v>27</v>
      </c>
      <c r="AK299" s="2">
        <v>148782</v>
      </c>
      <c r="AL299" s="2">
        <v>206550</v>
      </c>
      <c r="AM299">
        <v>0</v>
      </c>
      <c r="AN299">
        <v>0</v>
      </c>
      <c r="AO299">
        <v>0</v>
      </c>
      <c r="AP299">
        <v>0</v>
      </c>
      <c r="AQ299">
        <v>0</v>
      </c>
      <c r="AR299" s="2">
        <v>677874</v>
      </c>
      <c r="AS299" s="2">
        <v>1163493</v>
      </c>
      <c r="AT299" s="2">
        <v>26732</v>
      </c>
      <c r="AU299" s="2">
        <v>223358177</v>
      </c>
      <c r="AV299" s="2">
        <v>284399025</v>
      </c>
      <c r="AW299" s="2">
        <v>2468</v>
      </c>
      <c r="AX299" s="2">
        <v>15509961</v>
      </c>
      <c r="AY299" s="2">
        <v>19218000</v>
      </c>
      <c r="AZ299">
        <v>0</v>
      </c>
      <c r="BA299">
        <v>0</v>
      </c>
      <c r="BB299">
        <v>0</v>
      </c>
      <c r="BC299" s="2">
        <v>7302</v>
      </c>
      <c r="BD299" s="2">
        <v>68110885</v>
      </c>
      <c r="BE299" s="2">
        <v>92547400</v>
      </c>
      <c r="BF299">
        <v>0</v>
      </c>
      <c r="BG299" s="2">
        <v>0</v>
      </c>
      <c r="BH299" s="2">
        <v>0</v>
      </c>
      <c r="BI299">
        <v>0</v>
      </c>
      <c r="BJ299" s="2">
        <v>49024</v>
      </c>
      <c r="BK299" s="2">
        <v>469900</v>
      </c>
      <c r="BL299" s="2">
        <v>145717463</v>
      </c>
      <c r="BM299" s="2">
        <v>184959800</v>
      </c>
      <c r="BN299" s="2">
        <v>23669217</v>
      </c>
      <c r="BO299" s="2">
        <v>31635150</v>
      </c>
      <c r="BP299" s="2">
        <v>7203167</v>
      </c>
      <c r="BQ299" s="2">
        <v>9876750</v>
      </c>
      <c r="BR299" s="2">
        <v>44041105</v>
      </c>
      <c r="BS299" s="2">
        <v>53753325</v>
      </c>
      <c r="BT299" s="3">
        <v>44414</v>
      </c>
      <c r="BU299" s="3">
        <v>44413</v>
      </c>
      <c r="BV299" s="3">
        <v>44416</v>
      </c>
      <c r="BW299">
        <v>26732</v>
      </c>
      <c r="BX299">
        <v>26732</v>
      </c>
      <c r="BY299" t="s">
        <v>113</v>
      </c>
      <c r="BZ299">
        <v>0</v>
      </c>
      <c r="CA299">
        <v>0</v>
      </c>
      <c r="CB299">
        <v>0</v>
      </c>
    </row>
    <row r="300" spans="1:80" x14ac:dyDescent="0.25">
      <c r="A300" t="str">
        <f t="shared" si="17"/>
        <v>11052</v>
      </c>
      <c r="B300" t="s">
        <v>344</v>
      </c>
      <c r="C300" t="s">
        <v>80</v>
      </c>
      <c r="D300" t="s">
        <v>345</v>
      </c>
      <c r="E300" t="s">
        <v>89</v>
      </c>
      <c r="F300" t="s">
        <v>82</v>
      </c>
      <c r="G300" t="s">
        <v>140</v>
      </c>
      <c r="H300" t="s">
        <v>161</v>
      </c>
      <c r="I300" t="s">
        <v>162</v>
      </c>
      <c r="J300" t="s">
        <v>99</v>
      </c>
      <c r="K300" t="s">
        <v>113</v>
      </c>
      <c r="L300" t="s">
        <v>93</v>
      </c>
      <c r="M300">
        <f t="shared" si="18"/>
        <v>11283</v>
      </c>
      <c r="N300" t="s">
        <v>470</v>
      </c>
      <c r="O300" t="str">
        <f t="shared" si="16"/>
        <v>S052M8C</v>
      </c>
      <c r="P300">
        <v>62400000</v>
      </c>
      <c r="Q300">
        <v>0</v>
      </c>
      <c r="R300">
        <f t="shared" si="19"/>
        <v>62400000</v>
      </c>
      <c r="S300" t="s">
        <v>163</v>
      </c>
      <c r="T300">
        <v>11283</v>
      </c>
      <c r="U300" s="2">
        <v>68634000</v>
      </c>
      <c r="V300" s="2">
        <v>73800000</v>
      </c>
      <c r="W300" s="2">
        <v>15668</v>
      </c>
      <c r="X300" s="2">
        <v>171767522</v>
      </c>
      <c r="Y300" s="2">
        <v>210118925</v>
      </c>
      <c r="Z300" s="2">
        <v>1153</v>
      </c>
      <c r="AA300" s="2">
        <v>8222408</v>
      </c>
      <c r="AB300" s="2">
        <v>9393200</v>
      </c>
      <c r="AC300" s="2">
        <v>916</v>
      </c>
      <c r="AD300" s="2">
        <v>3143709</v>
      </c>
      <c r="AE300" s="2">
        <v>4244200</v>
      </c>
      <c r="AF300" s="2">
        <v>3858364</v>
      </c>
      <c r="AG300">
        <v>0</v>
      </c>
      <c r="AH300" s="2">
        <v>0</v>
      </c>
      <c r="AI300" s="2">
        <v>0</v>
      </c>
      <c r="AJ300">
        <v>9</v>
      </c>
      <c r="AK300" s="2">
        <v>43855</v>
      </c>
      <c r="AL300" s="2">
        <v>60300</v>
      </c>
      <c r="AM300">
        <v>0</v>
      </c>
      <c r="AN300">
        <v>0</v>
      </c>
      <c r="AO300">
        <v>0</v>
      </c>
      <c r="AP300">
        <v>0</v>
      </c>
      <c r="AQ300">
        <v>0</v>
      </c>
      <c r="AR300" s="2">
        <v>350925</v>
      </c>
      <c r="AS300" s="2">
        <v>-2342950</v>
      </c>
      <c r="AT300" s="2">
        <v>15766</v>
      </c>
      <c r="AU300" s="2">
        <v>168369717</v>
      </c>
      <c r="AV300" s="2">
        <v>207783225</v>
      </c>
      <c r="AW300">
        <v>10</v>
      </c>
      <c r="AX300" s="2">
        <v>700166</v>
      </c>
      <c r="AY300" s="2">
        <v>797000</v>
      </c>
      <c r="AZ300">
        <v>0</v>
      </c>
      <c r="BA300">
        <v>0</v>
      </c>
      <c r="BB300">
        <v>0</v>
      </c>
      <c r="BC300" s="2">
        <v>2811</v>
      </c>
      <c r="BD300" s="2">
        <v>10790329</v>
      </c>
      <c r="BE300" s="2">
        <v>14200050</v>
      </c>
      <c r="BF300">
        <v>0</v>
      </c>
      <c r="BG300" s="2">
        <v>0</v>
      </c>
      <c r="BH300" s="2">
        <v>0</v>
      </c>
      <c r="BI300">
        <v>0</v>
      </c>
      <c r="BJ300" s="2">
        <v>0</v>
      </c>
      <c r="BK300" s="2">
        <v>0</v>
      </c>
      <c r="BL300" s="2">
        <v>66163367</v>
      </c>
      <c r="BM300" s="2">
        <v>80417025</v>
      </c>
      <c r="BN300" s="2">
        <v>35031693</v>
      </c>
      <c r="BO300" s="2">
        <v>44410550</v>
      </c>
      <c r="BP300" s="2">
        <v>14514770</v>
      </c>
      <c r="BQ300" s="2">
        <v>18886975</v>
      </c>
      <c r="BR300" s="2">
        <v>46875865</v>
      </c>
      <c r="BS300" s="2">
        <v>56802275</v>
      </c>
      <c r="BT300" s="3">
        <v>44414</v>
      </c>
      <c r="BU300" s="3">
        <v>44414</v>
      </c>
      <c r="BV300" s="3">
        <v>44416</v>
      </c>
      <c r="BW300">
        <v>15766</v>
      </c>
      <c r="BX300">
        <v>15766</v>
      </c>
      <c r="BY300" t="s">
        <v>113</v>
      </c>
      <c r="BZ300">
        <v>0</v>
      </c>
      <c r="CA300">
        <v>0</v>
      </c>
      <c r="CB300">
        <v>0</v>
      </c>
    </row>
    <row r="301" spans="1:80" x14ac:dyDescent="0.25">
      <c r="A301" t="str">
        <f t="shared" si="17"/>
        <v>11052</v>
      </c>
      <c r="B301" t="s">
        <v>344</v>
      </c>
      <c r="C301" t="s">
        <v>80</v>
      </c>
      <c r="D301" t="s">
        <v>345</v>
      </c>
      <c r="E301" t="s">
        <v>89</v>
      </c>
      <c r="F301" t="s">
        <v>155</v>
      </c>
      <c r="G301" t="s">
        <v>156</v>
      </c>
      <c r="H301" t="s">
        <v>157</v>
      </c>
      <c r="I301" t="s">
        <v>164</v>
      </c>
      <c r="J301" t="s">
        <v>121</v>
      </c>
      <c r="K301" t="s">
        <v>159</v>
      </c>
      <c r="L301" t="s">
        <v>105</v>
      </c>
      <c r="M301">
        <f t="shared" si="18"/>
        <v>11384</v>
      </c>
      <c r="N301" t="s">
        <v>471</v>
      </c>
      <c r="O301" t="str">
        <f t="shared" si="16"/>
        <v>S052M8D</v>
      </c>
      <c r="P301">
        <v>39600000</v>
      </c>
      <c r="Q301">
        <v>0</v>
      </c>
      <c r="R301">
        <f t="shared" si="19"/>
        <v>39600000</v>
      </c>
      <c r="S301" t="s">
        <v>163</v>
      </c>
      <c r="T301">
        <v>11384</v>
      </c>
      <c r="U301" s="2">
        <v>43512000</v>
      </c>
      <c r="V301" s="2">
        <v>44400000</v>
      </c>
      <c r="W301" s="2">
        <v>3392</v>
      </c>
      <c r="X301" s="2">
        <v>63238763</v>
      </c>
      <c r="Y301" s="2">
        <v>76542475</v>
      </c>
      <c r="Z301" s="2">
        <v>271</v>
      </c>
      <c r="AA301" s="2">
        <v>7363977</v>
      </c>
      <c r="AB301" s="2">
        <v>7528000</v>
      </c>
      <c r="AC301" s="2">
        <v>227</v>
      </c>
      <c r="AD301" s="2">
        <v>8385945</v>
      </c>
      <c r="AE301" s="2">
        <v>8986000</v>
      </c>
      <c r="AF301" s="2">
        <v>8169090</v>
      </c>
      <c r="AG301" s="2">
        <v>0</v>
      </c>
      <c r="AH301" s="2">
        <v>0</v>
      </c>
      <c r="AI301" s="2">
        <v>0</v>
      </c>
      <c r="AJ301">
        <v>0</v>
      </c>
      <c r="AK301">
        <v>0</v>
      </c>
      <c r="AL301">
        <v>0</v>
      </c>
      <c r="AM301">
        <v>0</v>
      </c>
      <c r="AN301" s="2">
        <v>0</v>
      </c>
      <c r="AO301" s="2">
        <v>0</v>
      </c>
      <c r="AP301">
        <v>0</v>
      </c>
      <c r="AQ301">
        <v>0</v>
      </c>
      <c r="AR301" s="2">
        <v>334430</v>
      </c>
      <c r="AS301" s="2">
        <v>355646</v>
      </c>
      <c r="AT301" s="2">
        <v>3400</v>
      </c>
      <c r="AU301" s="2">
        <v>65750657</v>
      </c>
      <c r="AV301" s="2">
        <v>77396475</v>
      </c>
      <c r="AW301" s="2">
        <v>0</v>
      </c>
      <c r="AX301" s="2">
        <v>0</v>
      </c>
      <c r="AY301" s="2">
        <v>0</v>
      </c>
      <c r="AZ301">
        <v>0</v>
      </c>
      <c r="BA301">
        <v>0</v>
      </c>
      <c r="BB301">
        <v>0</v>
      </c>
      <c r="BC301" s="2">
        <v>100</v>
      </c>
      <c r="BD301" s="2">
        <v>736364</v>
      </c>
      <c r="BE301" s="2">
        <v>950000</v>
      </c>
      <c r="BF301">
        <v>26</v>
      </c>
      <c r="BG301" s="2">
        <v>571700</v>
      </c>
      <c r="BH301" s="2">
        <v>225000</v>
      </c>
      <c r="BI301">
        <v>0</v>
      </c>
      <c r="BJ301" s="2">
        <v>-41956</v>
      </c>
      <c r="BK301" s="2">
        <v>2029800</v>
      </c>
      <c r="BL301" s="2">
        <v>59053811</v>
      </c>
      <c r="BM301" s="2">
        <v>69309300</v>
      </c>
      <c r="BN301" s="2">
        <v>1413942</v>
      </c>
      <c r="BO301" s="2">
        <v>1712200</v>
      </c>
      <c r="BP301" s="2">
        <v>734276</v>
      </c>
      <c r="BQ301" s="2">
        <v>804100</v>
      </c>
      <c r="BR301" s="2">
        <v>4130221</v>
      </c>
      <c r="BS301" s="2">
        <v>4992875</v>
      </c>
      <c r="BT301" s="3">
        <v>44414</v>
      </c>
      <c r="BU301" s="3">
        <v>44414</v>
      </c>
      <c r="BV301" s="3">
        <v>44416</v>
      </c>
      <c r="BW301">
        <v>3400</v>
      </c>
      <c r="BX301">
        <v>3400</v>
      </c>
      <c r="BY301" t="s">
        <v>113</v>
      </c>
      <c r="BZ301">
        <v>0</v>
      </c>
      <c r="CA301">
        <v>0</v>
      </c>
      <c r="CB301">
        <v>0</v>
      </c>
    </row>
    <row r="302" spans="1:80" x14ac:dyDescent="0.25">
      <c r="A302" t="str">
        <f t="shared" si="17"/>
        <v>11055</v>
      </c>
      <c r="B302" t="s">
        <v>346</v>
      </c>
      <c r="C302" t="s">
        <v>80</v>
      </c>
      <c r="D302" t="s">
        <v>165</v>
      </c>
      <c r="E302" t="s">
        <v>89</v>
      </c>
      <c r="F302" t="s">
        <v>155</v>
      </c>
      <c r="G302" t="s">
        <v>156</v>
      </c>
      <c r="H302" t="s">
        <v>157</v>
      </c>
      <c r="I302" t="s">
        <v>164</v>
      </c>
      <c r="J302" t="s">
        <v>121</v>
      </c>
      <c r="K302" t="s">
        <v>159</v>
      </c>
      <c r="L302" t="s">
        <v>105</v>
      </c>
      <c r="M302">
        <f t="shared" si="18"/>
        <v>11161</v>
      </c>
      <c r="N302" t="s">
        <v>463</v>
      </c>
      <c r="O302" t="str">
        <f t="shared" si="16"/>
        <v>S055M6A</v>
      </c>
      <c r="P302">
        <v>0</v>
      </c>
      <c r="Q302">
        <v>0</v>
      </c>
      <c r="R302">
        <f t="shared" si="19"/>
        <v>0</v>
      </c>
      <c r="S302" t="s">
        <v>165</v>
      </c>
      <c r="T302">
        <v>11161</v>
      </c>
      <c r="U302">
        <v>0</v>
      </c>
      <c r="V302">
        <v>0</v>
      </c>
      <c r="W302">
        <v>0</v>
      </c>
      <c r="X302" s="2">
        <v>0</v>
      </c>
      <c r="Y302" s="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 s="2">
        <v>0</v>
      </c>
      <c r="AV302" s="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3">
        <v>44226</v>
      </c>
      <c r="BU302" s="3">
        <v>44249</v>
      </c>
      <c r="BV302" s="3">
        <v>44416</v>
      </c>
      <c r="BW302">
        <v>0</v>
      </c>
      <c r="BX302">
        <v>0</v>
      </c>
      <c r="BY302" t="s">
        <v>159</v>
      </c>
      <c r="BZ302">
        <v>0</v>
      </c>
      <c r="CA302">
        <v>0</v>
      </c>
      <c r="CB302">
        <v>0</v>
      </c>
    </row>
    <row r="303" spans="1:80" x14ac:dyDescent="0.25">
      <c r="A303" t="str">
        <f t="shared" si="17"/>
        <v>11055</v>
      </c>
      <c r="B303" t="s">
        <v>346</v>
      </c>
      <c r="C303" t="s">
        <v>80</v>
      </c>
      <c r="D303" t="s">
        <v>165</v>
      </c>
      <c r="E303" t="s">
        <v>89</v>
      </c>
      <c r="F303" t="s">
        <v>155</v>
      </c>
      <c r="G303" t="s">
        <v>156</v>
      </c>
      <c r="H303" t="s">
        <v>157</v>
      </c>
      <c r="I303" t="s">
        <v>164</v>
      </c>
      <c r="J303" t="s">
        <v>121</v>
      </c>
      <c r="K303" t="s">
        <v>159</v>
      </c>
      <c r="L303" t="s">
        <v>105</v>
      </c>
      <c r="M303">
        <f t="shared" si="18"/>
        <v>11162</v>
      </c>
      <c r="N303" t="s">
        <v>464</v>
      </c>
      <c r="O303" t="str">
        <f t="shared" si="16"/>
        <v>S055M6B</v>
      </c>
      <c r="P303">
        <v>0</v>
      </c>
      <c r="Q303">
        <v>0</v>
      </c>
      <c r="R303">
        <f t="shared" si="19"/>
        <v>0</v>
      </c>
      <c r="S303" t="s">
        <v>165</v>
      </c>
      <c r="T303">
        <v>11162</v>
      </c>
      <c r="U303">
        <v>0</v>
      </c>
      <c r="V303">
        <v>0</v>
      </c>
      <c r="W303">
        <v>0</v>
      </c>
      <c r="X303" s="2">
        <v>0</v>
      </c>
      <c r="Y303" s="2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 s="2">
        <v>0</v>
      </c>
      <c r="AV303" s="2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3">
        <v>44226</v>
      </c>
      <c r="BU303" s="3">
        <v>44231</v>
      </c>
      <c r="BV303" s="3">
        <v>44416</v>
      </c>
      <c r="BW303">
        <v>0</v>
      </c>
      <c r="BX303">
        <v>0</v>
      </c>
      <c r="BY303" t="s">
        <v>159</v>
      </c>
      <c r="BZ303">
        <v>0</v>
      </c>
      <c r="CA303">
        <v>0</v>
      </c>
      <c r="CB303">
        <v>0</v>
      </c>
    </row>
    <row r="304" spans="1:80" x14ac:dyDescent="0.25">
      <c r="A304" t="str">
        <f t="shared" si="17"/>
        <v>11055</v>
      </c>
      <c r="B304" t="s">
        <v>346</v>
      </c>
      <c r="C304" t="s">
        <v>80</v>
      </c>
      <c r="D304" t="s">
        <v>165</v>
      </c>
      <c r="E304" t="s">
        <v>89</v>
      </c>
      <c r="F304" t="s">
        <v>155</v>
      </c>
      <c r="G304" t="s">
        <v>156</v>
      </c>
      <c r="H304" t="s">
        <v>157</v>
      </c>
      <c r="I304" t="s">
        <v>164</v>
      </c>
      <c r="J304" t="s">
        <v>121</v>
      </c>
      <c r="K304" t="s">
        <v>159</v>
      </c>
      <c r="L304" t="s">
        <v>105</v>
      </c>
      <c r="M304">
        <f t="shared" si="18"/>
        <v>11171</v>
      </c>
      <c r="N304" t="s">
        <v>465</v>
      </c>
      <c r="O304" t="str">
        <f t="shared" si="16"/>
        <v>S055M7A</v>
      </c>
      <c r="P304">
        <v>0</v>
      </c>
      <c r="Q304">
        <v>0</v>
      </c>
      <c r="R304">
        <f t="shared" si="19"/>
        <v>0</v>
      </c>
      <c r="S304" t="s">
        <v>165</v>
      </c>
      <c r="T304">
        <v>11171</v>
      </c>
      <c r="U304">
        <v>0</v>
      </c>
      <c r="V304">
        <v>0</v>
      </c>
      <c r="W304">
        <v>0</v>
      </c>
      <c r="X304" s="2">
        <v>0</v>
      </c>
      <c r="Y304" s="2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 s="2">
        <v>0</v>
      </c>
      <c r="AV304" s="2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3">
        <v>44226</v>
      </c>
      <c r="BU304" s="3">
        <v>44249</v>
      </c>
      <c r="BV304" s="3">
        <v>44416</v>
      </c>
      <c r="BW304">
        <v>0</v>
      </c>
      <c r="BX304">
        <v>0</v>
      </c>
      <c r="BY304" t="s">
        <v>159</v>
      </c>
      <c r="BZ304">
        <v>0</v>
      </c>
      <c r="CA304">
        <v>0</v>
      </c>
      <c r="CB304">
        <v>0</v>
      </c>
    </row>
    <row r="305" spans="1:80" x14ac:dyDescent="0.25">
      <c r="A305" t="str">
        <f t="shared" si="17"/>
        <v>11055</v>
      </c>
      <c r="B305" t="s">
        <v>346</v>
      </c>
      <c r="C305" t="s">
        <v>80</v>
      </c>
      <c r="D305" t="s">
        <v>165</v>
      </c>
      <c r="E305" t="s">
        <v>89</v>
      </c>
      <c r="F305" t="s">
        <v>155</v>
      </c>
      <c r="G305" t="s">
        <v>156</v>
      </c>
      <c r="H305" t="s">
        <v>157</v>
      </c>
      <c r="I305" t="s">
        <v>164</v>
      </c>
      <c r="J305" t="s">
        <v>121</v>
      </c>
      <c r="K305" t="s">
        <v>159</v>
      </c>
      <c r="L305" t="s">
        <v>105</v>
      </c>
      <c r="M305">
        <f t="shared" si="18"/>
        <v>11172</v>
      </c>
      <c r="N305" t="s">
        <v>466</v>
      </c>
      <c r="O305" t="str">
        <f t="shared" si="16"/>
        <v>S055M7B</v>
      </c>
      <c r="P305">
        <v>0</v>
      </c>
      <c r="Q305">
        <v>0</v>
      </c>
      <c r="R305">
        <f t="shared" si="19"/>
        <v>0</v>
      </c>
      <c r="S305" t="s">
        <v>165</v>
      </c>
      <c r="T305">
        <v>11172</v>
      </c>
      <c r="U305">
        <v>0</v>
      </c>
      <c r="V305">
        <v>0</v>
      </c>
      <c r="W305">
        <v>0</v>
      </c>
      <c r="X305" s="2">
        <v>0</v>
      </c>
      <c r="Y305" s="2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 s="2">
        <v>0</v>
      </c>
      <c r="AV305" s="2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3">
        <v>44227</v>
      </c>
      <c r="BU305" s="3">
        <v>44246</v>
      </c>
      <c r="BV305" s="3">
        <v>44416</v>
      </c>
      <c r="BW305">
        <v>0</v>
      </c>
      <c r="BX305">
        <v>0</v>
      </c>
      <c r="BY305" t="s">
        <v>159</v>
      </c>
      <c r="BZ305">
        <v>0</v>
      </c>
      <c r="CA305">
        <v>0</v>
      </c>
      <c r="CB305">
        <v>0</v>
      </c>
    </row>
    <row r="306" spans="1:80" x14ac:dyDescent="0.25">
      <c r="A306" t="str">
        <f t="shared" si="17"/>
        <v>11055</v>
      </c>
      <c r="B306" t="s">
        <v>346</v>
      </c>
      <c r="C306" t="s">
        <v>80</v>
      </c>
      <c r="D306" t="s">
        <v>165</v>
      </c>
      <c r="E306" t="s">
        <v>89</v>
      </c>
      <c r="F306" t="s">
        <v>155</v>
      </c>
      <c r="G306" t="s">
        <v>156</v>
      </c>
      <c r="H306" t="s">
        <v>157</v>
      </c>
      <c r="I306" t="s">
        <v>164</v>
      </c>
      <c r="J306" t="s">
        <v>121</v>
      </c>
      <c r="K306" t="s">
        <v>159</v>
      </c>
      <c r="L306" t="s">
        <v>105</v>
      </c>
      <c r="M306">
        <f t="shared" si="18"/>
        <v>11173</v>
      </c>
      <c r="N306" t="s">
        <v>467</v>
      </c>
      <c r="O306" t="str">
        <f t="shared" si="16"/>
        <v>S055M7C</v>
      </c>
      <c r="P306">
        <v>0</v>
      </c>
      <c r="Q306">
        <v>0</v>
      </c>
      <c r="R306">
        <f t="shared" si="19"/>
        <v>0</v>
      </c>
      <c r="S306" t="s">
        <v>165</v>
      </c>
      <c r="T306">
        <v>11173</v>
      </c>
      <c r="U306">
        <v>0</v>
      </c>
      <c r="V306">
        <v>0</v>
      </c>
      <c r="W306">
        <v>0</v>
      </c>
      <c r="X306" s="2">
        <v>0</v>
      </c>
      <c r="Y306" s="2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 s="2">
        <v>0</v>
      </c>
      <c r="AV306" s="2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3">
        <v>44227</v>
      </c>
      <c r="BU306" s="3">
        <v>44249</v>
      </c>
      <c r="BV306" s="3">
        <v>44416</v>
      </c>
      <c r="BW306">
        <v>0</v>
      </c>
      <c r="BX306">
        <v>0</v>
      </c>
      <c r="BY306" t="s">
        <v>159</v>
      </c>
      <c r="BZ306">
        <v>0</v>
      </c>
      <c r="CA306">
        <v>0</v>
      </c>
      <c r="CB306">
        <v>0</v>
      </c>
    </row>
    <row r="307" spans="1:80" x14ac:dyDescent="0.25">
      <c r="A307" t="str">
        <f t="shared" si="17"/>
        <v>11055</v>
      </c>
      <c r="B307" t="s">
        <v>346</v>
      </c>
      <c r="C307" t="s">
        <v>80</v>
      </c>
      <c r="D307" t="s">
        <v>165</v>
      </c>
      <c r="E307" t="s">
        <v>89</v>
      </c>
      <c r="F307" t="s">
        <v>155</v>
      </c>
      <c r="G307" t="s">
        <v>156</v>
      </c>
      <c r="H307" t="s">
        <v>157</v>
      </c>
      <c r="I307" t="s">
        <v>164</v>
      </c>
      <c r="J307" t="s">
        <v>121</v>
      </c>
      <c r="K307" t="s">
        <v>159</v>
      </c>
      <c r="L307" t="s">
        <v>105</v>
      </c>
      <c r="M307">
        <f t="shared" si="18"/>
        <v>11281</v>
      </c>
      <c r="N307" t="s">
        <v>468</v>
      </c>
      <c r="O307" t="str">
        <f t="shared" si="16"/>
        <v>S055M8A</v>
      </c>
      <c r="P307">
        <v>0</v>
      </c>
      <c r="Q307">
        <v>0</v>
      </c>
      <c r="R307">
        <f t="shared" si="19"/>
        <v>0</v>
      </c>
      <c r="S307" t="s">
        <v>165</v>
      </c>
      <c r="T307">
        <v>11281</v>
      </c>
      <c r="U307">
        <v>0</v>
      </c>
      <c r="V307">
        <v>0</v>
      </c>
      <c r="W307">
        <v>0</v>
      </c>
      <c r="X307" s="2">
        <v>0</v>
      </c>
      <c r="Y307" s="2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 s="2">
        <v>0</v>
      </c>
      <c r="AV307" s="2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3">
        <v>44227</v>
      </c>
      <c r="BU307" s="3">
        <v>44240</v>
      </c>
      <c r="BV307" s="3">
        <v>44416</v>
      </c>
      <c r="BW307">
        <v>0</v>
      </c>
      <c r="BX307">
        <v>0</v>
      </c>
      <c r="BY307" t="s">
        <v>159</v>
      </c>
      <c r="BZ307">
        <v>0</v>
      </c>
      <c r="CA307">
        <v>0</v>
      </c>
      <c r="CB307">
        <v>0</v>
      </c>
    </row>
    <row r="308" spans="1:80" x14ac:dyDescent="0.25">
      <c r="A308" t="str">
        <f t="shared" si="17"/>
        <v>11055</v>
      </c>
      <c r="B308" t="s">
        <v>346</v>
      </c>
      <c r="C308" t="s">
        <v>80</v>
      </c>
      <c r="D308" t="s">
        <v>165</v>
      </c>
      <c r="E308" t="s">
        <v>89</v>
      </c>
      <c r="F308" t="s">
        <v>155</v>
      </c>
      <c r="G308" t="s">
        <v>156</v>
      </c>
      <c r="H308" t="s">
        <v>157</v>
      </c>
      <c r="I308" t="s">
        <v>164</v>
      </c>
      <c r="J308" t="s">
        <v>121</v>
      </c>
      <c r="K308" t="s">
        <v>159</v>
      </c>
      <c r="L308" t="s">
        <v>105</v>
      </c>
      <c r="M308">
        <f t="shared" si="18"/>
        <v>11282</v>
      </c>
      <c r="N308" t="s">
        <v>469</v>
      </c>
      <c r="O308" t="str">
        <f t="shared" si="16"/>
        <v>S055M8B</v>
      </c>
      <c r="P308">
        <v>0</v>
      </c>
      <c r="Q308">
        <v>0</v>
      </c>
      <c r="R308">
        <f t="shared" si="19"/>
        <v>0</v>
      </c>
      <c r="S308" t="s">
        <v>165</v>
      </c>
      <c r="T308">
        <v>11282</v>
      </c>
      <c r="U308">
        <v>0</v>
      </c>
      <c r="V308">
        <v>0</v>
      </c>
      <c r="W308">
        <v>0</v>
      </c>
      <c r="X308" s="2">
        <v>0</v>
      </c>
      <c r="Y308" s="2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 s="2">
        <v>0</v>
      </c>
      <c r="AV308" s="2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3">
        <v>44227</v>
      </c>
      <c r="BU308" s="3">
        <v>44246</v>
      </c>
      <c r="BV308" s="3">
        <v>44416</v>
      </c>
      <c r="BW308">
        <v>0</v>
      </c>
      <c r="BX308">
        <v>0</v>
      </c>
      <c r="BY308" t="s">
        <v>159</v>
      </c>
      <c r="BZ308">
        <v>0</v>
      </c>
      <c r="CA308">
        <v>0</v>
      </c>
      <c r="CB308">
        <v>0</v>
      </c>
    </row>
    <row r="309" spans="1:80" x14ac:dyDescent="0.25">
      <c r="A309" t="str">
        <f t="shared" si="17"/>
        <v>11055</v>
      </c>
      <c r="B309" t="s">
        <v>346</v>
      </c>
      <c r="C309" t="s">
        <v>80</v>
      </c>
      <c r="D309" t="s">
        <v>165</v>
      </c>
      <c r="E309" t="s">
        <v>89</v>
      </c>
      <c r="F309" t="s">
        <v>155</v>
      </c>
      <c r="G309" t="s">
        <v>156</v>
      </c>
      <c r="H309" t="s">
        <v>157</v>
      </c>
      <c r="I309" t="s">
        <v>164</v>
      </c>
      <c r="J309" t="s">
        <v>121</v>
      </c>
      <c r="K309" t="s">
        <v>159</v>
      </c>
      <c r="L309" t="s">
        <v>105</v>
      </c>
      <c r="M309">
        <f t="shared" si="18"/>
        <v>11283</v>
      </c>
      <c r="N309" t="s">
        <v>470</v>
      </c>
      <c r="O309" t="str">
        <f t="shared" si="16"/>
        <v>S055M8C</v>
      </c>
      <c r="P309">
        <v>0</v>
      </c>
      <c r="Q309">
        <v>0</v>
      </c>
      <c r="R309">
        <f t="shared" si="19"/>
        <v>0</v>
      </c>
      <c r="S309" t="s">
        <v>165</v>
      </c>
      <c r="T309">
        <v>11283</v>
      </c>
      <c r="U309">
        <v>0</v>
      </c>
      <c r="V309">
        <v>0</v>
      </c>
      <c r="W309">
        <v>0</v>
      </c>
      <c r="X309" s="2">
        <v>0</v>
      </c>
      <c r="Y309" s="2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 s="2">
        <v>0</v>
      </c>
      <c r="AL309" s="2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 s="2">
        <v>0</v>
      </c>
      <c r="AV309" s="2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3">
        <v>44227</v>
      </c>
      <c r="BU309" s="3">
        <v>44242</v>
      </c>
      <c r="BV309" s="3">
        <v>44416</v>
      </c>
      <c r="BW309">
        <v>0</v>
      </c>
      <c r="BX309">
        <v>0</v>
      </c>
      <c r="BY309" t="s">
        <v>159</v>
      </c>
      <c r="BZ309">
        <v>0</v>
      </c>
      <c r="CA309">
        <v>0</v>
      </c>
      <c r="CB309">
        <v>0</v>
      </c>
    </row>
    <row r="310" spans="1:80" x14ac:dyDescent="0.25">
      <c r="A310" t="str">
        <f t="shared" si="17"/>
        <v>11055</v>
      </c>
      <c r="B310" t="s">
        <v>346</v>
      </c>
      <c r="C310" t="s">
        <v>80</v>
      </c>
      <c r="D310" t="s">
        <v>165</v>
      </c>
      <c r="E310" t="s">
        <v>89</v>
      </c>
      <c r="F310" t="s">
        <v>82</v>
      </c>
      <c r="G310" t="s">
        <v>140</v>
      </c>
      <c r="H310" t="s">
        <v>166</v>
      </c>
      <c r="I310" t="s">
        <v>167</v>
      </c>
      <c r="J310" t="s">
        <v>86</v>
      </c>
      <c r="K310" t="s">
        <v>86</v>
      </c>
      <c r="L310" t="s">
        <v>93</v>
      </c>
      <c r="M310">
        <f t="shared" si="18"/>
        <v>11384</v>
      </c>
      <c r="N310" t="s">
        <v>471</v>
      </c>
      <c r="O310" t="str">
        <f t="shared" si="16"/>
        <v>S055M8D</v>
      </c>
      <c r="P310">
        <v>0</v>
      </c>
      <c r="Q310">
        <v>0</v>
      </c>
      <c r="R310">
        <f t="shared" si="19"/>
        <v>0</v>
      </c>
      <c r="S310" t="s">
        <v>165</v>
      </c>
      <c r="T310">
        <v>11384</v>
      </c>
      <c r="U310">
        <v>0</v>
      </c>
      <c r="V310">
        <v>0</v>
      </c>
      <c r="W310">
        <v>0</v>
      </c>
      <c r="X310" s="2">
        <v>0</v>
      </c>
      <c r="Y310" s="2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 s="2">
        <v>0</v>
      </c>
      <c r="AV310" s="2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3">
        <v>44227</v>
      </c>
      <c r="BU310" s="3">
        <v>44242</v>
      </c>
      <c r="BV310" s="3">
        <v>44416</v>
      </c>
      <c r="BW310">
        <v>0</v>
      </c>
      <c r="BX310">
        <v>0</v>
      </c>
      <c r="BY310" t="s">
        <v>159</v>
      </c>
      <c r="BZ310">
        <v>0</v>
      </c>
      <c r="CA310">
        <v>0</v>
      </c>
      <c r="CB310">
        <v>0</v>
      </c>
    </row>
    <row r="311" spans="1:80" x14ac:dyDescent="0.25">
      <c r="A311" t="str">
        <f t="shared" si="17"/>
        <v>11056</v>
      </c>
      <c r="B311" t="s">
        <v>347</v>
      </c>
      <c r="C311" t="s">
        <v>80</v>
      </c>
      <c r="D311" t="s">
        <v>348</v>
      </c>
      <c r="E311" t="s">
        <v>89</v>
      </c>
      <c r="F311" t="s">
        <v>82</v>
      </c>
      <c r="G311" t="s">
        <v>140</v>
      </c>
      <c r="H311" t="s">
        <v>166</v>
      </c>
      <c r="I311" t="s">
        <v>167</v>
      </c>
      <c r="J311" t="s">
        <v>86</v>
      </c>
      <c r="K311" t="s">
        <v>86</v>
      </c>
      <c r="L311" t="s">
        <v>93</v>
      </c>
      <c r="M311">
        <f t="shared" si="18"/>
        <v>11161</v>
      </c>
      <c r="N311" t="s">
        <v>463</v>
      </c>
      <c r="O311" t="str">
        <f t="shared" si="16"/>
        <v>S056M6A</v>
      </c>
      <c r="P311">
        <v>10200000</v>
      </c>
      <c r="Q311">
        <v>0</v>
      </c>
      <c r="R311">
        <f t="shared" si="19"/>
        <v>10200000</v>
      </c>
      <c r="S311" t="s">
        <v>168</v>
      </c>
      <c r="T311">
        <v>11161</v>
      </c>
      <c r="U311" s="2">
        <v>11200000</v>
      </c>
      <c r="V311" s="2">
        <v>16000000</v>
      </c>
      <c r="W311" s="2">
        <v>2996</v>
      </c>
      <c r="X311" s="2">
        <v>101135756</v>
      </c>
      <c r="Y311" s="2">
        <v>186423201</v>
      </c>
      <c r="Z311">
        <v>0</v>
      </c>
      <c r="AA311" s="2">
        <v>0</v>
      </c>
      <c r="AB311" s="2">
        <v>0</v>
      </c>
      <c r="AC311">
        <v>0</v>
      </c>
      <c r="AD311">
        <v>0</v>
      </c>
      <c r="AE311">
        <v>0</v>
      </c>
      <c r="AF311">
        <v>0</v>
      </c>
      <c r="AG311">
        <v>43</v>
      </c>
      <c r="AH311" s="2">
        <v>1646717</v>
      </c>
      <c r="AI311" s="2">
        <v>3154000</v>
      </c>
      <c r="AJ311">
        <v>0</v>
      </c>
      <c r="AK311">
        <v>0</v>
      </c>
      <c r="AL311">
        <v>0</v>
      </c>
      <c r="AM311">
        <v>0</v>
      </c>
      <c r="AN311" s="2">
        <v>0</v>
      </c>
      <c r="AO311" s="2">
        <v>0</v>
      </c>
      <c r="AP311">
        <v>0</v>
      </c>
      <c r="AQ311">
        <v>0</v>
      </c>
      <c r="AR311" s="2">
        <v>0</v>
      </c>
      <c r="AS311" s="2">
        <v>0</v>
      </c>
      <c r="AT311" s="2">
        <v>3039</v>
      </c>
      <c r="AU311" s="2">
        <v>102782474</v>
      </c>
      <c r="AV311" s="2">
        <v>189577201</v>
      </c>
      <c r="AW311">
        <v>0</v>
      </c>
      <c r="AX311" s="2">
        <v>0</v>
      </c>
      <c r="AY311" s="2">
        <v>0</v>
      </c>
      <c r="AZ311">
        <v>0</v>
      </c>
      <c r="BA311" s="2">
        <v>0</v>
      </c>
      <c r="BB311" s="2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 s="2">
        <v>42444957</v>
      </c>
      <c r="BM311" s="2">
        <v>74569600</v>
      </c>
      <c r="BN311" s="2">
        <v>15977157</v>
      </c>
      <c r="BO311" s="2">
        <v>30507500</v>
      </c>
      <c r="BP311" s="2">
        <v>28037477</v>
      </c>
      <c r="BQ311" s="2">
        <v>53973200</v>
      </c>
      <c r="BR311" s="2">
        <v>16322883</v>
      </c>
      <c r="BS311" s="2">
        <v>30526901</v>
      </c>
      <c r="BT311" s="3">
        <v>44402</v>
      </c>
      <c r="BU311" s="3">
        <v>44411</v>
      </c>
      <c r="BV311" s="3">
        <v>44416</v>
      </c>
      <c r="BW311">
        <v>3039</v>
      </c>
      <c r="BX311">
        <v>3039</v>
      </c>
      <c r="BY311" t="s">
        <v>86</v>
      </c>
      <c r="BZ311">
        <v>0</v>
      </c>
      <c r="CA311" s="2">
        <v>0</v>
      </c>
      <c r="CB311" s="2">
        <v>0</v>
      </c>
    </row>
    <row r="312" spans="1:80" x14ac:dyDescent="0.25">
      <c r="A312" t="str">
        <f t="shared" si="17"/>
        <v>11056</v>
      </c>
      <c r="B312" t="s">
        <v>347</v>
      </c>
      <c r="C312" t="s">
        <v>80</v>
      </c>
      <c r="D312" t="s">
        <v>348</v>
      </c>
      <c r="E312" t="s">
        <v>89</v>
      </c>
      <c r="F312" t="s">
        <v>82</v>
      </c>
      <c r="G312" t="s">
        <v>140</v>
      </c>
      <c r="H312" t="s">
        <v>166</v>
      </c>
      <c r="I312" t="s">
        <v>167</v>
      </c>
      <c r="J312" t="s">
        <v>86</v>
      </c>
      <c r="K312" t="s">
        <v>86</v>
      </c>
      <c r="L312" t="s">
        <v>93</v>
      </c>
      <c r="M312">
        <f t="shared" si="18"/>
        <v>11162</v>
      </c>
      <c r="N312" t="s">
        <v>464</v>
      </c>
      <c r="O312" t="str">
        <f t="shared" si="16"/>
        <v>S056M6B</v>
      </c>
      <c r="P312">
        <v>2100000</v>
      </c>
      <c r="Q312">
        <v>0</v>
      </c>
      <c r="R312">
        <f t="shared" si="19"/>
        <v>2100000</v>
      </c>
      <c r="S312" t="s">
        <v>168</v>
      </c>
      <c r="T312">
        <v>11162</v>
      </c>
      <c r="U312" s="2">
        <v>2310000</v>
      </c>
      <c r="V312" s="2">
        <v>3300000</v>
      </c>
      <c r="W312" s="2">
        <v>3120</v>
      </c>
      <c r="X312" s="2">
        <v>53448370</v>
      </c>
      <c r="Y312" s="2">
        <v>95555800</v>
      </c>
      <c r="Z312">
        <v>0</v>
      </c>
      <c r="AA312" s="2">
        <v>0</v>
      </c>
      <c r="AB312" s="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s="2">
        <v>0</v>
      </c>
      <c r="AI312" s="2">
        <v>0</v>
      </c>
      <c r="AJ312">
        <v>0</v>
      </c>
      <c r="AK312">
        <v>0</v>
      </c>
      <c r="AL312">
        <v>0</v>
      </c>
      <c r="AM312">
        <v>0</v>
      </c>
      <c r="AN312" s="2">
        <v>0</v>
      </c>
      <c r="AO312" s="2">
        <v>0</v>
      </c>
      <c r="AP312">
        <v>0</v>
      </c>
      <c r="AQ312">
        <v>0</v>
      </c>
      <c r="AR312" s="2">
        <v>0</v>
      </c>
      <c r="AS312" s="2">
        <v>0</v>
      </c>
      <c r="AT312" s="2">
        <v>3120</v>
      </c>
      <c r="AU312" s="2">
        <v>53448370</v>
      </c>
      <c r="AV312" s="2">
        <v>95555800</v>
      </c>
      <c r="AW312">
        <v>0</v>
      </c>
      <c r="AX312" s="2">
        <v>0</v>
      </c>
      <c r="AY312" s="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 s="2">
        <v>7360799</v>
      </c>
      <c r="BM312" s="2">
        <v>14807200</v>
      </c>
      <c r="BN312" s="2">
        <v>4265060</v>
      </c>
      <c r="BO312" s="2">
        <v>8352000</v>
      </c>
      <c r="BP312" s="2">
        <v>8109384</v>
      </c>
      <c r="BQ312" s="2">
        <v>12306000</v>
      </c>
      <c r="BR312" s="2">
        <v>33718672</v>
      </c>
      <c r="BS312" s="2">
        <v>60095600</v>
      </c>
      <c r="BT312" s="3">
        <v>44402</v>
      </c>
      <c r="BU312" s="3">
        <v>44386</v>
      </c>
      <c r="BV312" s="3">
        <v>44416</v>
      </c>
      <c r="BW312">
        <v>3120</v>
      </c>
      <c r="BX312">
        <v>3120</v>
      </c>
      <c r="BY312" t="s">
        <v>86</v>
      </c>
      <c r="BZ312">
        <v>0</v>
      </c>
      <c r="CA312">
        <v>0</v>
      </c>
      <c r="CB312">
        <v>0</v>
      </c>
    </row>
    <row r="313" spans="1:80" x14ac:dyDescent="0.25">
      <c r="A313" t="str">
        <f t="shared" si="17"/>
        <v>11056</v>
      </c>
      <c r="B313" t="s">
        <v>347</v>
      </c>
      <c r="C313" t="s">
        <v>80</v>
      </c>
      <c r="D313" t="s">
        <v>348</v>
      </c>
      <c r="E313" t="s">
        <v>89</v>
      </c>
      <c r="F313" t="s">
        <v>82</v>
      </c>
      <c r="G313" t="s">
        <v>140</v>
      </c>
      <c r="H313" t="s">
        <v>166</v>
      </c>
      <c r="I313" t="s">
        <v>167</v>
      </c>
      <c r="J313" t="s">
        <v>86</v>
      </c>
      <c r="K313" t="s">
        <v>86</v>
      </c>
      <c r="L313" t="s">
        <v>93</v>
      </c>
      <c r="M313">
        <f t="shared" si="18"/>
        <v>11171</v>
      </c>
      <c r="N313" t="s">
        <v>465</v>
      </c>
      <c r="O313" t="str">
        <f t="shared" si="16"/>
        <v>S056M7A</v>
      </c>
      <c r="P313">
        <v>19200000</v>
      </c>
      <c r="Q313">
        <v>0</v>
      </c>
      <c r="R313">
        <f t="shared" si="19"/>
        <v>19200000</v>
      </c>
      <c r="S313" t="s">
        <v>168</v>
      </c>
      <c r="T313">
        <v>11171</v>
      </c>
      <c r="U313" s="2">
        <v>21150000</v>
      </c>
      <c r="V313" s="2">
        <v>28200000</v>
      </c>
      <c r="W313" s="2">
        <v>3680</v>
      </c>
      <c r="X313" s="2">
        <v>129707137</v>
      </c>
      <c r="Y313" s="2">
        <v>224032400</v>
      </c>
      <c r="Z313">
        <v>1</v>
      </c>
      <c r="AA313" s="2">
        <v>71818</v>
      </c>
      <c r="AB313" s="2">
        <v>95000</v>
      </c>
      <c r="AC313">
        <v>0</v>
      </c>
      <c r="AD313">
        <v>0</v>
      </c>
      <c r="AE313">
        <v>0</v>
      </c>
      <c r="AF313">
        <v>0</v>
      </c>
      <c r="AG313" s="2">
        <v>24</v>
      </c>
      <c r="AH313" s="2">
        <v>767325</v>
      </c>
      <c r="AI313" s="2">
        <v>1468800</v>
      </c>
      <c r="AJ313">
        <v>0</v>
      </c>
      <c r="AK313">
        <v>0</v>
      </c>
      <c r="AL313">
        <v>0</v>
      </c>
      <c r="AM313" s="2">
        <v>0</v>
      </c>
      <c r="AN313" s="2">
        <v>0</v>
      </c>
      <c r="AO313" s="2">
        <v>0</v>
      </c>
      <c r="AP313">
        <v>0</v>
      </c>
      <c r="AQ313">
        <v>0</v>
      </c>
      <c r="AR313" s="2">
        <v>16000</v>
      </c>
      <c r="AS313" s="2">
        <v>18955</v>
      </c>
      <c r="AT313" s="2">
        <v>3703</v>
      </c>
      <c r="AU313" s="2">
        <v>130421599</v>
      </c>
      <c r="AV313" s="2">
        <v>225406200</v>
      </c>
      <c r="AW313">
        <v>0</v>
      </c>
      <c r="AX313" s="2">
        <v>0</v>
      </c>
      <c r="AY313" s="2">
        <v>0</v>
      </c>
      <c r="AZ313">
        <v>0</v>
      </c>
      <c r="BA313" s="2">
        <v>0</v>
      </c>
      <c r="BB313" s="2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 s="2">
        <v>40537284</v>
      </c>
      <c r="BM313" s="2">
        <v>75439500</v>
      </c>
      <c r="BN313" s="2">
        <v>7202948</v>
      </c>
      <c r="BO313" s="2">
        <v>13289400</v>
      </c>
      <c r="BP313" s="2">
        <v>47487171</v>
      </c>
      <c r="BQ313" s="2">
        <v>69647200</v>
      </c>
      <c r="BR313" s="2">
        <v>35194196</v>
      </c>
      <c r="BS313" s="2">
        <v>67030100</v>
      </c>
      <c r="BT313" s="3">
        <v>44411</v>
      </c>
      <c r="BU313" s="3">
        <v>44411</v>
      </c>
      <c r="BV313" s="3">
        <v>44416</v>
      </c>
      <c r="BW313">
        <v>3703</v>
      </c>
      <c r="BX313">
        <v>3703</v>
      </c>
      <c r="BY313" t="s">
        <v>86</v>
      </c>
      <c r="BZ313">
        <v>0</v>
      </c>
      <c r="CA313" s="2">
        <v>0</v>
      </c>
      <c r="CB313" s="2">
        <v>0</v>
      </c>
    </row>
    <row r="314" spans="1:80" x14ac:dyDescent="0.25">
      <c r="A314" t="str">
        <f t="shared" si="17"/>
        <v>11056</v>
      </c>
      <c r="B314" t="s">
        <v>347</v>
      </c>
      <c r="C314" t="s">
        <v>80</v>
      </c>
      <c r="D314" t="s">
        <v>348</v>
      </c>
      <c r="E314" t="s">
        <v>89</v>
      </c>
      <c r="F314" t="s">
        <v>82</v>
      </c>
      <c r="G314" t="s">
        <v>140</v>
      </c>
      <c r="H314" t="s">
        <v>166</v>
      </c>
      <c r="I314" t="s">
        <v>167</v>
      </c>
      <c r="J314" t="s">
        <v>86</v>
      </c>
      <c r="K314" t="s">
        <v>86</v>
      </c>
      <c r="L314" t="s">
        <v>93</v>
      </c>
      <c r="M314">
        <f t="shared" si="18"/>
        <v>11172</v>
      </c>
      <c r="N314" t="s">
        <v>466</v>
      </c>
      <c r="O314" t="str">
        <f t="shared" si="16"/>
        <v>S056M7B</v>
      </c>
      <c r="P314">
        <v>13000000</v>
      </c>
      <c r="Q314">
        <v>0</v>
      </c>
      <c r="R314">
        <f t="shared" si="19"/>
        <v>13000000</v>
      </c>
      <c r="S314" t="s">
        <v>168</v>
      </c>
      <c r="T314">
        <v>11172</v>
      </c>
      <c r="U314" s="2">
        <v>14322000</v>
      </c>
      <c r="V314" s="2">
        <v>18600000</v>
      </c>
      <c r="W314" s="2">
        <v>5570</v>
      </c>
      <c r="X314" s="2">
        <v>99025067</v>
      </c>
      <c r="Y314" s="2">
        <v>184419400</v>
      </c>
      <c r="Z314" s="2">
        <v>3</v>
      </c>
      <c r="AA314" s="2">
        <v>62728</v>
      </c>
      <c r="AB314" s="2">
        <v>113000</v>
      </c>
      <c r="AC314">
        <v>0</v>
      </c>
      <c r="AD314">
        <v>0</v>
      </c>
      <c r="AE314">
        <v>0</v>
      </c>
      <c r="AF314">
        <v>0</v>
      </c>
      <c r="AG314" s="2">
        <v>0</v>
      </c>
      <c r="AH314" s="2">
        <v>0</v>
      </c>
      <c r="AI314" s="2">
        <v>0</v>
      </c>
      <c r="AJ314">
        <v>0</v>
      </c>
      <c r="AK314">
        <v>0</v>
      </c>
      <c r="AL314">
        <v>0</v>
      </c>
      <c r="AM314" s="2">
        <v>0</v>
      </c>
      <c r="AN314" s="2">
        <v>0</v>
      </c>
      <c r="AO314" s="2">
        <v>0</v>
      </c>
      <c r="AP314">
        <v>0</v>
      </c>
      <c r="AQ314">
        <v>0</v>
      </c>
      <c r="AR314" s="2">
        <v>44000</v>
      </c>
      <c r="AS314" s="2">
        <v>-5713</v>
      </c>
      <c r="AT314" s="2">
        <v>5567</v>
      </c>
      <c r="AU314" s="2">
        <v>98956626</v>
      </c>
      <c r="AV314" s="2">
        <v>184306400</v>
      </c>
      <c r="AW314">
        <v>0</v>
      </c>
      <c r="AX314" s="2">
        <v>0</v>
      </c>
      <c r="AY314" s="2">
        <v>0</v>
      </c>
      <c r="AZ314">
        <v>433</v>
      </c>
      <c r="BA314" s="2">
        <v>13086964</v>
      </c>
      <c r="BB314" s="2">
        <v>25019000</v>
      </c>
      <c r="BC314">
        <v>0</v>
      </c>
      <c r="BD314">
        <v>0</v>
      </c>
      <c r="BE314">
        <v>0</v>
      </c>
      <c r="BF314">
        <v>0</v>
      </c>
      <c r="BG314" s="2">
        <v>0</v>
      </c>
      <c r="BH314" s="2">
        <v>0</v>
      </c>
      <c r="BI314">
        <v>0</v>
      </c>
      <c r="BJ314">
        <v>0</v>
      </c>
      <c r="BK314" s="2">
        <v>0</v>
      </c>
      <c r="BL314" s="2">
        <v>5878062</v>
      </c>
      <c r="BM314" s="2">
        <v>11100000</v>
      </c>
      <c r="BN314" s="2">
        <v>6640313</v>
      </c>
      <c r="BO314" s="2">
        <v>13614500</v>
      </c>
      <c r="BP314" s="2">
        <v>51604867</v>
      </c>
      <c r="BQ314" s="2">
        <v>92914400</v>
      </c>
      <c r="BR314" s="2">
        <v>34833384</v>
      </c>
      <c r="BS314" s="2">
        <v>66677500</v>
      </c>
      <c r="BT314" s="3">
        <v>44411</v>
      </c>
      <c r="BU314" s="3">
        <v>44400</v>
      </c>
      <c r="BV314" s="3">
        <v>44416</v>
      </c>
      <c r="BW314">
        <v>5567</v>
      </c>
      <c r="BX314">
        <v>5567</v>
      </c>
      <c r="BY314" t="s">
        <v>86</v>
      </c>
      <c r="BZ314">
        <v>0</v>
      </c>
      <c r="CA314" s="2">
        <v>0</v>
      </c>
      <c r="CB314" s="2">
        <v>0</v>
      </c>
    </row>
    <row r="315" spans="1:80" x14ac:dyDescent="0.25">
      <c r="A315" t="str">
        <f t="shared" si="17"/>
        <v>11056</v>
      </c>
      <c r="B315" t="s">
        <v>347</v>
      </c>
      <c r="C315" t="s">
        <v>80</v>
      </c>
      <c r="D315" t="s">
        <v>348</v>
      </c>
      <c r="E315" t="s">
        <v>89</v>
      </c>
      <c r="F315" t="s">
        <v>82</v>
      </c>
      <c r="G315" t="s">
        <v>140</v>
      </c>
      <c r="H315" t="s">
        <v>166</v>
      </c>
      <c r="I315" t="s">
        <v>167</v>
      </c>
      <c r="J315" t="s">
        <v>86</v>
      </c>
      <c r="K315" t="s">
        <v>86</v>
      </c>
      <c r="L315" t="s">
        <v>93</v>
      </c>
      <c r="M315">
        <f t="shared" si="18"/>
        <v>11173</v>
      </c>
      <c r="N315" t="s">
        <v>467</v>
      </c>
      <c r="O315" t="str">
        <f t="shared" si="16"/>
        <v>S056M7C</v>
      </c>
      <c r="P315">
        <v>10200000</v>
      </c>
      <c r="Q315">
        <v>200000</v>
      </c>
      <c r="R315">
        <f t="shared" si="19"/>
        <v>10400000</v>
      </c>
      <c r="S315" t="s">
        <v>168</v>
      </c>
      <c r="T315">
        <v>11173</v>
      </c>
      <c r="U315" s="2">
        <v>11220000</v>
      </c>
      <c r="V315" s="2">
        <v>13200000</v>
      </c>
      <c r="W315" s="2">
        <v>3976</v>
      </c>
      <c r="X315" s="2">
        <v>122222003</v>
      </c>
      <c r="Y315" s="2">
        <v>189705800</v>
      </c>
      <c r="Z315">
        <v>1</v>
      </c>
      <c r="AA315" s="2">
        <v>113636</v>
      </c>
      <c r="AB315" s="2">
        <v>175000</v>
      </c>
      <c r="AC315">
        <v>0</v>
      </c>
      <c r="AD315">
        <v>0</v>
      </c>
      <c r="AE315">
        <v>0</v>
      </c>
      <c r="AF315">
        <v>0</v>
      </c>
      <c r="AG315">
        <v>0</v>
      </c>
      <c r="AH315" s="2">
        <v>0</v>
      </c>
      <c r="AI315" s="2">
        <v>0</v>
      </c>
      <c r="AJ315">
        <v>0</v>
      </c>
      <c r="AK315">
        <v>0</v>
      </c>
      <c r="AL315">
        <v>0</v>
      </c>
      <c r="AM315">
        <v>0</v>
      </c>
      <c r="AN315" s="2">
        <v>0</v>
      </c>
      <c r="AO315" s="2">
        <v>0</v>
      </c>
      <c r="AP315">
        <v>0</v>
      </c>
      <c r="AQ315">
        <v>0</v>
      </c>
      <c r="AR315" s="2">
        <v>50000</v>
      </c>
      <c r="AS315" s="2">
        <v>7686</v>
      </c>
      <c r="AT315" s="2">
        <v>3975</v>
      </c>
      <c r="AU315" s="2">
        <v>122116052</v>
      </c>
      <c r="AV315" s="2">
        <v>189530800</v>
      </c>
      <c r="AW315">
        <v>0</v>
      </c>
      <c r="AX315" s="2">
        <v>0</v>
      </c>
      <c r="AY315" s="2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 s="2">
        <v>0</v>
      </c>
      <c r="BL315" s="2">
        <v>11384476</v>
      </c>
      <c r="BM315" s="2">
        <v>16106500</v>
      </c>
      <c r="BN315" s="2">
        <v>3809405</v>
      </c>
      <c r="BO315" s="2">
        <v>5541000</v>
      </c>
      <c r="BP315" s="2">
        <v>39699860</v>
      </c>
      <c r="BQ315" s="2">
        <v>59597800</v>
      </c>
      <c r="BR315" s="2">
        <v>67222311</v>
      </c>
      <c r="BS315" s="2">
        <v>108285500</v>
      </c>
      <c r="BT315" s="3">
        <v>44411</v>
      </c>
      <c r="BU315" s="3">
        <v>44400</v>
      </c>
      <c r="BV315" s="3">
        <v>44416</v>
      </c>
      <c r="BW315">
        <v>3975</v>
      </c>
      <c r="BX315">
        <v>3975</v>
      </c>
      <c r="BY315" t="s">
        <v>86</v>
      </c>
      <c r="BZ315">
        <v>0</v>
      </c>
      <c r="CA315">
        <v>0</v>
      </c>
      <c r="CB315">
        <v>0</v>
      </c>
    </row>
    <row r="316" spans="1:80" x14ac:dyDescent="0.25">
      <c r="A316" t="str">
        <f t="shared" si="17"/>
        <v>11056</v>
      </c>
      <c r="B316" t="s">
        <v>347</v>
      </c>
      <c r="C316" t="s">
        <v>80</v>
      </c>
      <c r="D316" t="s">
        <v>348</v>
      </c>
      <c r="E316" t="s">
        <v>89</v>
      </c>
      <c r="F316" t="s">
        <v>82</v>
      </c>
      <c r="G316" t="s">
        <v>140</v>
      </c>
      <c r="H316" t="s">
        <v>166</v>
      </c>
      <c r="I316" t="s">
        <v>167</v>
      </c>
      <c r="J316" t="s">
        <v>86</v>
      </c>
      <c r="K316" t="s">
        <v>86</v>
      </c>
      <c r="L316" t="s">
        <v>93</v>
      </c>
      <c r="M316">
        <f t="shared" si="18"/>
        <v>11281</v>
      </c>
      <c r="N316" t="s">
        <v>468</v>
      </c>
      <c r="O316" t="str">
        <f t="shared" si="16"/>
        <v>S056M8A</v>
      </c>
      <c r="P316">
        <v>117600000</v>
      </c>
      <c r="Q316">
        <v>0</v>
      </c>
      <c r="R316">
        <f t="shared" si="19"/>
        <v>117600000</v>
      </c>
      <c r="S316" t="s">
        <v>168</v>
      </c>
      <c r="T316">
        <v>11281</v>
      </c>
      <c r="U316" s="2">
        <v>129330000</v>
      </c>
      <c r="V316" s="2">
        <v>143700000</v>
      </c>
      <c r="W316" s="2">
        <v>60294</v>
      </c>
      <c r="X316" s="2">
        <v>729351388</v>
      </c>
      <c r="Y316" s="2">
        <v>986476250</v>
      </c>
      <c r="Z316" s="2">
        <v>9</v>
      </c>
      <c r="AA316" s="2">
        <v>159605</v>
      </c>
      <c r="AB316" s="2">
        <v>189200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>
        <v>0</v>
      </c>
      <c r="AK316">
        <v>0</v>
      </c>
      <c r="AL316">
        <v>0</v>
      </c>
      <c r="AM316" s="2">
        <v>0</v>
      </c>
      <c r="AN316" s="2">
        <v>0</v>
      </c>
      <c r="AO316" s="2">
        <v>0</v>
      </c>
      <c r="AP316">
        <v>0</v>
      </c>
      <c r="AQ316">
        <v>0</v>
      </c>
      <c r="AR316" s="2">
        <v>12235</v>
      </c>
      <c r="AS316" s="2">
        <v>19612</v>
      </c>
      <c r="AT316" s="2">
        <v>60285</v>
      </c>
      <c r="AU316" s="2">
        <v>729211396</v>
      </c>
      <c r="AV316" s="2">
        <v>986287050</v>
      </c>
      <c r="AW316" s="2">
        <v>0</v>
      </c>
      <c r="AX316" s="2">
        <v>0</v>
      </c>
      <c r="AY316" s="2">
        <v>0</v>
      </c>
      <c r="AZ316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>
        <v>0</v>
      </c>
      <c r="BG316" s="2">
        <v>0</v>
      </c>
      <c r="BH316" s="2">
        <v>0</v>
      </c>
      <c r="BI316">
        <v>0</v>
      </c>
      <c r="BJ316">
        <v>0</v>
      </c>
      <c r="BK316" s="2">
        <v>0</v>
      </c>
      <c r="BL316" s="2">
        <v>65671591</v>
      </c>
      <c r="BM316" s="2">
        <v>88300200</v>
      </c>
      <c r="BN316" s="2">
        <v>154303782</v>
      </c>
      <c r="BO316" s="2">
        <v>210897000</v>
      </c>
      <c r="BP316" s="2">
        <v>153375061</v>
      </c>
      <c r="BQ316" s="2">
        <v>208434725</v>
      </c>
      <c r="BR316" s="2">
        <v>333638988</v>
      </c>
      <c r="BS316" s="2">
        <v>450040475</v>
      </c>
      <c r="BT316" s="3">
        <v>44411</v>
      </c>
      <c r="BU316" s="3">
        <v>44400</v>
      </c>
      <c r="BV316" s="3">
        <v>44416</v>
      </c>
      <c r="BW316">
        <v>60285</v>
      </c>
      <c r="BX316">
        <v>60285</v>
      </c>
      <c r="BY316" t="s">
        <v>86</v>
      </c>
      <c r="BZ316">
        <v>0</v>
      </c>
      <c r="CA316" s="2">
        <v>0</v>
      </c>
      <c r="CB316" s="2">
        <v>0</v>
      </c>
    </row>
    <row r="317" spans="1:80" x14ac:dyDescent="0.25">
      <c r="A317" t="str">
        <f t="shared" si="17"/>
        <v>11056</v>
      </c>
      <c r="B317" t="s">
        <v>347</v>
      </c>
      <c r="C317" t="s">
        <v>80</v>
      </c>
      <c r="D317" t="s">
        <v>348</v>
      </c>
      <c r="E317" t="s">
        <v>89</v>
      </c>
      <c r="F317" t="s">
        <v>82</v>
      </c>
      <c r="G317" t="s">
        <v>140</v>
      </c>
      <c r="H317" t="s">
        <v>166</v>
      </c>
      <c r="I317" t="s">
        <v>167</v>
      </c>
      <c r="J317" t="s">
        <v>86</v>
      </c>
      <c r="K317" t="s">
        <v>86</v>
      </c>
      <c r="L317" t="s">
        <v>93</v>
      </c>
      <c r="M317">
        <f t="shared" si="18"/>
        <v>11282</v>
      </c>
      <c r="N317" t="s">
        <v>469</v>
      </c>
      <c r="O317" t="str">
        <f t="shared" si="16"/>
        <v>S056M8B</v>
      </c>
      <c r="P317">
        <v>162900000</v>
      </c>
      <c r="Q317">
        <v>0</v>
      </c>
      <c r="R317">
        <f t="shared" si="19"/>
        <v>162900000</v>
      </c>
      <c r="S317" t="s">
        <v>168</v>
      </c>
      <c r="T317">
        <v>11282</v>
      </c>
      <c r="U317" s="2">
        <v>179190000</v>
      </c>
      <c r="V317" s="2">
        <v>199100000</v>
      </c>
      <c r="W317" s="2">
        <v>69695</v>
      </c>
      <c r="X317" s="2">
        <v>572383832</v>
      </c>
      <c r="Y317" s="2">
        <v>734687400</v>
      </c>
      <c r="Z317" s="2">
        <v>970</v>
      </c>
      <c r="AA317" s="2">
        <v>3165787</v>
      </c>
      <c r="AB317" s="2">
        <v>3725500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>
        <v>0</v>
      </c>
      <c r="AQ317">
        <v>0</v>
      </c>
      <c r="AR317" s="2">
        <v>359000</v>
      </c>
      <c r="AS317" s="2">
        <v>80423</v>
      </c>
      <c r="AT317" s="2">
        <v>68725</v>
      </c>
      <c r="AU317" s="2">
        <v>569287543</v>
      </c>
      <c r="AV317" s="2">
        <v>730961900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3380</v>
      </c>
      <c r="BD317" s="2">
        <v>8669663</v>
      </c>
      <c r="BE317" s="2">
        <v>11467200</v>
      </c>
      <c r="BF317">
        <v>0</v>
      </c>
      <c r="BG317" s="2">
        <v>0</v>
      </c>
      <c r="BH317" s="2">
        <v>0</v>
      </c>
      <c r="BI317">
        <v>0</v>
      </c>
      <c r="BJ317" s="2">
        <v>10915</v>
      </c>
      <c r="BK317" s="2">
        <v>0</v>
      </c>
      <c r="BL317" s="2">
        <v>213421828</v>
      </c>
      <c r="BM317" s="2">
        <v>268633950</v>
      </c>
      <c r="BN317" s="2">
        <v>166925922</v>
      </c>
      <c r="BO317" s="2">
        <v>201842300</v>
      </c>
      <c r="BP317" s="2">
        <v>61482065</v>
      </c>
      <c r="BQ317" s="2">
        <v>85333850</v>
      </c>
      <c r="BR317" s="2">
        <v>124346853</v>
      </c>
      <c r="BS317" s="2">
        <v>170461050</v>
      </c>
      <c r="BT317" s="3">
        <v>44411</v>
      </c>
      <c r="BU317" s="3">
        <v>44411</v>
      </c>
      <c r="BV317" s="3">
        <v>44416</v>
      </c>
      <c r="BW317">
        <v>68725</v>
      </c>
      <c r="BX317">
        <v>68737</v>
      </c>
      <c r="BY317" t="s">
        <v>86</v>
      </c>
      <c r="BZ317" s="2">
        <v>0</v>
      </c>
      <c r="CA317" s="2">
        <v>0</v>
      </c>
      <c r="CB317" s="2">
        <v>0</v>
      </c>
    </row>
    <row r="318" spans="1:80" x14ac:dyDescent="0.25">
      <c r="A318" t="str">
        <f t="shared" si="17"/>
        <v>11056</v>
      </c>
      <c r="B318" t="s">
        <v>347</v>
      </c>
      <c r="C318" t="s">
        <v>80</v>
      </c>
      <c r="D318" t="s">
        <v>348</v>
      </c>
      <c r="E318" t="s">
        <v>89</v>
      </c>
      <c r="F318" t="s">
        <v>82</v>
      </c>
      <c r="G318" t="s">
        <v>140</v>
      </c>
      <c r="H318" t="s">
        <v>166</v>
      </c>
      <c r="I318" t="s">
        <v>167</v>
      </c>
      <c r="J318" t="s">
        <v>86</v>
      </c>
      <c r="K318" t="s">
        <v>86</v>
      </c>
      <c r="L318" t="s">
        <v>93</v>
      </c>
      <c r="M318">
        <f t="shared" si="18"/>
        <v>11283</v>
      </c>
      <c r="N318" t="s">
        <v>470</v>
      </c>
      <c r="O318" t="str">
        <f t="shared" si="16"/>
        <v>S056M8C</v>
      </c>
      <c r="P318">
        <v>66300000</v>
      </c>
      <c r="Q318">
        <v>0</v>
      </c>
      <c r="R318">
        <f t="shared" si="19"/>
        <v>66300000</v>
      </c>
      <c r="S318" t="s">
        <v>168</v>
      </c>
      <c r="T318">
        <v>11283</v>
      </c>
      <c r="U318" s="2">
        <v>72912000</v>
      </c>
      <c r="V318" s="2">
        <v>78400000</v>
      </c>
      <c r="W318" s="2">
        <v>24666</v>
      </c>
      <c r="X318" s="2">
        <v>250047546</v>
      </c>
      <c r="Y318" s="2">
        <v>315270465</v>
      </c>
      <c r="Z318" s="2">
        <v>738</v>
      </c>
      <c r="AA318" s="2">
        <v>7072048</v>
      </c>
      <c r="AB318" s="2">
        <v>7815100</v>
      </c>
      <c r="AC318" s="2">
        <v>0</v>
      </c>
      <c r="AD318" s="2">
        <v>0</v>
      </c>
      <c r="AE318" s="2">
        <v>0</v>
      </c>
      <c r="AF318" s="2">
        <v>0</v>
      </c>
      <c r="AG318" s="2">
        <v>84</v>
      </c>
      <c r="AH318" s="2">
        <v>1088472</v>
      </c>
      <c r="AI318" s="2">
        <v>1436400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>
        <v>0</v>
      </c>
      <c r="AQ318">
        <v>0</v>
      </c>
      <c r="AR318" s="2">
        <v>35850</v>
      </c>
      <c r="AS318" s="2">
        <v>1011740</v>
      </c>
      <c r="AT318" s="2">
        <v>24012</v>
      </c>
      <c r="AU318" s="2">
        <v>245075711</v>
      </c>
      <c r="AV318" s="2">
        <v>308519765</v>
      </c>
      <c r="AW318" s="2">
        <v>0</v>
      </c>
      <c r="AX318" s="2">
        <v>0</v>
      </c>
      <c r="AY318" s="2">
        <v>0</v>
      </c>
      <c r="AZ318">
        <v>0</v>
      </c>
      <c r="BA318" s="2">
        <v>0</v>
      </c>
      <c r="BB318" s="2">
        <v>0</v>
      </c>
      <c r="BC318" s="2">
        <v>2374</v>
      </c>
      <c r="BD318" s="2">
        <v>15749819</v>
      </c>
      <c r="BE318" s="2">
        <v>20659700</v>
      </c>
      <c r="BF318">
        <v>0</v>
      </c>
      <c r="BG318" s="2">
        <v>0</v>
      </c>
      <c r="BH318" s="2">
        <v>0</v>
      </c>
      <c r="BI318">
        <v>0</v>
      </c>
      <c r="BJ318" s="2">
        <v>0</v>
      </c>
      <c r="BK318" s="2">
        <v>372000</v>
      </c>
      <c r="BL318" s="2">
        <v>66848767</v>
      </c>
      <c r="BM318" s="2">
        <v>83279350</v>
      </c>
      <c r="BN318" s="2">
        <v>39942689</v>
      </c>
      <c r="BO318" s="2">
        <v>49858400</v>
      </c>
      <c r="BP318" s="2">
        <v>26665870</v>
      </c>
      <c r="BQ318" s="2">
        <v>33729325</v>
      </c>
      <c r="BR318" s="2">
        <v>109985801</v>
      </c>
      <c r="BS318" s="2">
        <v>139542990</v>
      </c>
      <c r="BT318" s="3">
        <v>44411</v>
      </c>
      <c r="BU318" s="3">
        <v>44411</v>
      </c>
      <c r="BV318" s="3">
        <v>44416</v>
      </c>
      <c r="BW318">
        <v>24012</v>
      </c>
      <c r="BX318">
        <v>24015</v>
      </c>
      <c r="BY318" t="s">
        <v>86</v>
      </c>
      <c r="BZ318">
        <v>0</v>
      </c>
      <c r="CA318" s="2">
        <v>0</v>
      </c>
      <c r="CB318" s="2">
        <v>0</v>
      </c>
    </row>
    <row r="319" spans="1:80" x14ac:dyDescent="0.25">
      <c r="A319" t="str">
        <f t="shared" si="17"/>
        <v>11056</v>
      </c>
      <c r="B319" t="s">
        <v>347</v>
      </c>
      <c r="C319" t="s">
        <v>96</v>
      </c>
      <c r="D319" t="s">
        <v>348</v>
      </c>
      <c r="E319" t="s">
        <v>89</v>
      </c>
      <c r="F319" t="s">
        <v>82</v>
      </c>
      <c r="G319" t="s">
        <v>156</v>
      </c>
      <c r="H319" t="s">
        <v>169</v>
      </c>
      <c r="I319" t="s">
        <v>170</v>
      </c>
      <c r="J319" t="s">
        <v>86</v>
      </c>
      <c r="K319" t="s">
        <v>86</v>
      </c>
      <c r="L319" t="s">
        <v>93</v>
      </c>
      <c r="M319">
        <f t="shared" si="18"/>
        <v>11384</v>
      </c>
      <c r="N319" t="s">
        <v>471</v>
      </c>
      <c r="O319" t="str">
        <f t="shared" si="16"/>
        <v>S056M8D</v>
      </c>
      <c r="P319">
        <v>140800000</v>
      </c>
      <c r="Q319">
        <v>0</v>
      </c>
      <c r="R319">
        <f t="shared" si="19"/>
        <v>140800000</v>
      </c>
      <c r="S319" t="s">
        <v>168</v>
      </c>
      <c r="T319">
        <v>11384</v>
      </c>
      <c r="U319" s="2">
        <v>154840000</v>
      </c>
      <c r="V319" s="2">
        <v>158000000</v>
      </c>
      <c r="W319" s="2">
        <v>5848</v>
      </c>
      <c r="X319" s="2">
        <v>101148831</v>
      </c>
      <c r="Y319" s="2">
        <v>127241450</v>
      </c>
      <c r="Z319" s="2">
        <v>86</v>
      </c>
      <c r="AA319" s="2">
        <v>4902000</v>
      </c>
      <c r="AB319" s="2">
        <v>5547000</v>
      </c>
      <c r="AC319" s="2">
        <v>0</v>
      </c>
      <c r="AD319" s="2">
        <v>0</v>
      </c>
      <c r="AE319" s="2">
        <v>0</v>
      </c>
      <c r="AF319" s="2">
        <v>0</v>
      </c>
      <c r="AG319">
        <v>0</v>
      </c>
      <c r="AH319">
        <v>0</v>
      </c>
      <c r="AI319">
        <v>0</v>
      </c>
      <c r="AJ319" s="2">
        <v>0</v>
      </c>
      <c r="AK319" s="2">
        <v>0</v>
      </c>
      <c r="AL319" s="2">
        <v>0</v>
      </c>
      <c r="AM319">
        <v>0</v>
      </c>
      <c r="AN319" s="2">
        <v>0</v>
      </c>
      <c r="AO319" s="2">
        <v>0</v>
      </c>
      <c r="AP319">
        <v>0</v>
      </c>
      <c r="AQ319">
        <v>0</v>
      </c>
      <c r="AR319" s="2">
        <v>645000</v>
      </c>
      <c r="AS319" s="2">
        <v>-219563</v>
      </c>
      <c r="AT319" s="2">
        <v>5752</v>
      </c>
      <c r="AU319" s="2">
        <v>95819548</v>
      </c>
      <c r="AV319" s="2">
        <v>121446650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 s="2">
        <v>0</v>
      </c>
      <c r="BD319" s="2">
        <v>0</v>
      </c>
      <c r="BE319" s="2">
        <v>0</v>
      </c>
      <c r="BF319">
        <v>9</v>
      </c>
      <c r="BG319" s="2">
        <v>294043</v>
      </c>
      <c r="BH319" s="2">
        <v>383700</v>
      </c>
      <c r="BI319">
        <v>0</v>
      </c>
      <c r="BJ319" s="2">
        <v>-86228</v>
      </c>
      <c r="BK319" s="2">
        <v>-138600</v>
      </c>
      <c r="BL319" s="2">
        <v>13676900</v>
      </c>
      <c r="BM319" s="2">
        <v>13005600</v>
      </c>
      <c r="BN319" s="2">
        <v>18946214</v>
      </c>
      <c r="BO319" s="2">
        <v>25909350</v>
      </c>
      <c r="BP319" s="2">
        <v>28872627</v>
      </c>
      <c r="BQ319" s="2">
        <v>39180250</v>
      </c>
      <c r="BR319" s="2">
        <v>34297807</v>
      </c>
      <c r="BS319" s="2">
        <v>43318950</v>
      </c>
      <c r="BT319" s="3">
        <v>44411</v>
      </c>
      <c r="BU319" s="3">
        <v>44411</v>
      </c>
      <c r="BV319" s="3">
        <v>44416</v>
      </c>
      <c r="BW319">
        <v>5752</v>
      </c>
      <c r="BX319">
        <v>5752</v>
      </c>
      <c r="BY319" t="s">
        <v>86</v>
      </c>
      <c r="BZ319">
        <v>0</v>
      </c>
      <c r="CA319">
        <v>0</v>
      </c>
      <c r="CB319">
        <v>0</v>
      </c>
    </row>
    <row r="320" spans="1:80" x14ac:dyDescent="0.25">
      <c r="A320" t="str">
        <f t="shared" si="17"/>
        <v>11057</v>
      </c>
      <c r="B320" t="s">
        <v>349</v>
      </c>
      <c r="C320" t="s">
        <v>96</v>
      </c>
      <c r="D320" t="s">
        <v>350</v>
      </c>
      <c r="E320" t="s">
        <v>89</v>
      </c>
      <c r="F320" t="s">
        <v>82</v>
      </c>
      <c r="G320" t="s">
        <v>156</v>
      </c>
      <c r="H320" t="s">
        <v>169</v>
      </c>
      <c r="I320" t="s">
        <v>170</v>
      </c>
      <c r="J320" t="s">
        <v>86</v>
      </c>
      <c r="K320" t="s">
        <v>86</v>
      </c>
      <c r="L320" t="s">
        <v>93</v>
      </c>
      <c r="M320">
        <f t="shared" si="18"/>
        <v>11161</v>
      </c>
      <c r="N320" t="s">
        <v>463</v>
      </c>
      <c r="O320" t="str">
        <f t="shared" si="16"/>
        <v>S057M6A</v>
      </c>
      <c r="P320">
        <v>0</v>
      </c>
      <c r="Q320">
        <v>0</v>
      </c>
      <c r="R320">
        <f t="shared" si="19"/>
        <v>0</v>
      </c>
      <c r="S320" t="s">
        <v>171</v>
      </c>
      <c r="T320">
        <v>11161</v>
      </c>
      <c r="U320">
        <v>0</v>
      </c>
      <c r="V320">
        <v>0</v>
      </c>
      <c r="W320">
        <v>37</v>
      </c>
      <c r="X320" s="2">
        <v>567500</v>
      </c>
      <c r="Y320" s="2">
        <v>555000</v>
      </c>
      <c r="Z320">
        <v>0</v>
      </c>
      <c r="AA320" s="2">
        <v>0</v>
      </c>
      <c r="AB320" s="2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 s="2">
        <v>0</v>
      </c>
      <c r="AL320" s="2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 s="2">
        <v>0</v>
      </c>
      <c r="AS320" s="2">
        <v>0</v>
      </c>
      <c r="AT320">
        <v>37</v>
      </c>
      <c r="AU320" s="2">
        <v>567500</v>
      </c>
      <c r="AV320" s="2">
        <v>555000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 s="2">
        <v>567500</v>
      </c>
      <c r="BS320" s="2">
        <v>555000</v>
      </c>
      <c r="BT320" s="3">
        <v>44304</v>
      </c>
      <c r="BU320" s="3">
        <v>44225</v>
      </c>
      <c r="BV320" s="3">
        <v>44416</v>
      </c>
      <c r="BW320">
        <v>37</v>
      </c>
      <c r="BX320">
        <v>37</v>
      </c>
      <c r="BY320" t="s">
        <v>159</v>
      </c>
      <c r="BZ320">
        <v>0</v>
      </c>
      <c r="CA320">
        <v>0</v>
      </c>
      <c r="CB320">
        <v>0</v>
      </c>
    </row>
    <row r="321" spans="1:80" x14ac:dyDescent="0.25">
      <c r="A321" t="str">
        <f t="shared" si="17"/>
        <v>11057</v>
      </c>
      <c r="B321" t="s">
        <v>349</v>
      </c>
      <c r="C321" t="s">
        <v>96</v>
      </c>
      <c r="D321" t="s">
        <v>350</v>
      </c>
      <c r="E321" t="s">
        <v>89</v>
      </c>
      <c r="F321" t="s">
        <v>82</v>
      </c>
      <c r="G321" t="s">
        <v>156</v>
      </c>
      <c r="H321" t="s">
        <v>169</v>
      </c>
      <c r="I321" t="s">
        <v>170</v>
      </c>
      <c r="J321" t="s">
        <v>86</v>
      </c>
      <c r="K321" t="s">
        <v>86</v>
      </c>
      <c r="L321" t="s">
        <v>93</v>
      </c>
      <c r="M321">
        <f t="shared" si="18"/>
        <v>11162</v>
      </c>
      <c r="N321" t="s">
        <v>464</v>
      </c>
      <c r="O321" t="str">
        <f t="shared" si="16"/>
        <v>S057M6B</v>
      </c>
      <c r="P321">
        <v>0</v>
      </c>
      <c r="Q321">
        <v>0</v>
      </c>
      <c r="R321">
        <f t="shared" si="19"/>
        <v>0</v>
      </c>
      <c r="S321" t="s">
        <v>171</v>
      </c>
      <c r="T321">
        <v>11162</v>
      </c>
      <c r="U321">
        <v>0</v>
      </c>
      <c r="V321">
        <v>0</v>
      </c>
      <c r="W321">
        <v>8</v>
      </c>
      <c r="X321" s="2">
        <v>26400</v>
      </c>
      <c r="Y321" s="2">
        <v>31200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8</v>
      </c>
      <c r="AU321" s="2">
        <v>26400</v>
      </c>
      <c r="AV321" s="2">
        <v>31200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 s="2">
        <v>26400</v>
      </c>
      <c r="BS321" s="2">
        <v>31200</v>
      </c>
      <c r="BT321" s="3">
        <v>44201</v>
      </c>
      <c r="BU321" s="3">
        <v>44094</v>
      </c>
      <c r="BV321" s="3">
        <v>44416</v>
      </c>
      <c r="BW321">
        <v>8</v>
      </c>
      <c r="BX321">
        <v>8</v>
      </c>
      <c r="BY321" t="s">
        <v>159</v>
      </c>
      <c r="BZ321">
        <v>0</v>
      </c>
      <c r="CA321">
        <v>0</v>
      </c>
      <c r="CB321">
        <v>0</v>
      </c>
    </row>
    <row r="322" spans="1:80" x14ac:dyDescent="0.25">
      <c r="A322" t="str">
        <f t="shared" si="17"/>
        <v>11057</v>
      </c>
      <c r="B322" t="s">
        <v>349</v>
      </c>
      <c r="C322" t="s">
        <v>96</v>
      </c>
      <c r="D322" t="s">
        <v>350</v>
      </c>
      <c r="E322" t="s">
        <v>89</v>
      </c>
      <c r="F322" t="s">
        <v>82</v>
      </c>
      <c r="G322" t="s">
        <v>156</v>
      </c>
      <c r="H322" t="s">
        <v>169</v>
      </c>
      <c r="I322" t="s">
        <v>170</v>
      </c>
      <c r="J322" t="s">
        <v>86</v>
      </c>
      <c r="K322" t="s">
        <v>86</v>
      </c>
      <c r="L322" t="s">
        <v>93</v>
      </c>
      <c r="M322">
        <f t="shared" si="18"/>
        <v>11171</v>
      </c>
      <c r="N322" t="s">
        <v>465</v>
      </c>
      <c r="O322" t="str">
        <f t="shared" ref="O322:O385" si="20">CONCATENATE(B322,N322)</f>
        <v>S057M7A</v>
      </c>
      <c r="P322">
        <v>0</v>
      </c>
      <c r="Q322">
        <v>0</v>
      </c>
      <c r="R322">
        <f t="shared" si="19"/>
        <v>0</v>
      </c>
      <c r="S322" t="s">
        <v>171</v>
      </c>
      <c r="T322">
        <v>11171</v>
      </c>
      <c r="U322">
        <v>0</v>
      </c>
      <c r="V322">
        <v>0</v>
      </c>
      <c r="W322">
        <v>146</v>
      </c>
      <c r="X322" s="2">
        <v>2443000</v>
      </c>
      <c r="Y322" s="2">
        <v>2021400</v>
      </c>
      <c r="Z322">
        <v>0</v>
      </c>
      <c r="AA322" s="2">
        <v>0</v>
      </c>
      <c r="AB322" s="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 s="2">
        <v>0</v>
      </c>
      <c r="AL322" s="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 s="2">
        <v>0</v>
      </c>
      <c r="AS322" s="2">
        <v>0</v>
      </c>
      <c r="AT322">
        <v>146</v>
      </c>
      <c r="AU322" s="2">
        <v>2443000</v>
      </c>
      <c r="AV322" s="2">
        <v>2021400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 s="2">
        <v>2443000</v>
      </c>
      <c r="BS322" s="2">
        <v>2021400</v>
      </c>
      <c r="BT322" s="3">
        <v>44366</v>
      </c>
      <c r="BU322" s="3">
        <v>44163</v>
      </c>
      <c r="BV322" s="3">
        <v>44416</v>
      </c>
      <c r="BW322">
        <v>146</v>
      </c>
      <c r="BX322">
        <v>146</v>
      </c>
      <c r="BY322" t="s">
        <v>159</v>
      </c>
      <c r="BZ322">
        <v>0</v>
      </c>
      <c r="CA322">
        <v>0</v>
      </c>
      <c r="CB322">
        <v>0</v>
      </c>
    </row>
    <row r="323" spans="1:80" x14ac:dyDescent="0.25">
      <c r="A323" t="str">
        <f t="shared" ref="A323:A386" si="21">LEFT(S323,5)</f>
        <v>11057</v>
      </c>
      <c r="B323" t="s">
        <v>349</v>
      </c>
      <c r="C323" t="s">
        <v>96</v>
      </c>
      <c r="D323" t="s">
        <v>350</v>
      </c>
      <c r="E323" t="s">
        <v>89</v>
      </c>
      <c r="F323" t="s">
        <v>82</v>
      </c>
      <c r="G323" t="s">
        <v>156</v>
      </c>
      <c r="H323" t="s">
        <v>169</v>
      </c>
      <c r="I323" t="s">
        <v>170</v>
      </c>
      <c r="J323" t="s">
        <v>86</v>
      </c>
      <c r="K323" t="s">
        <v>86</v>
      </c>
      <c r="L323" t="s">
        <v>93</v>
      </c>
      <c r="M323">
        <f t="shared" ref="M323:M386" si="22">T323</f>
        <v>11172</v>
      </c>
      <c r="N323" t="s">
        <v>466</v>
      </c>
      <c r="O323" t="str">
        <f t="shared" si="20"/>
        <v>S057M7B</v>
      </c>
      <c r="P323">
        <v>0</v>
      </c>
      <c r="Q323">
        <v>0</v>
      </c>
      <c r="R323">
        <f t="shared" ref="R323:R386" si="23">SUM(P323:Q323)</f>
        <v>0</v>
      </c>
      <c r="S323" t="s">
        <v>171</v>
      </c>
      <c r="T323">
        <v>11172</v>
      </c>
      <c r="U323">
        <v>0</v>
      </c>
      <c r="V323">
        <v>0</v>
      </c>
      <c r="W323">
        <v>104</v>
      </c>
      <c r="X323" s="2">
        <v>1585200</v>
      </c>
      <c r="Y323" s="2">
        <v>3153600</v>
      </c>
      <c r="Z323">
        <v>0</v>
      </c>
      <c r="AA323" s="2">
        <v>0</v>
      </c>
      <c r="AB323" s="2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 s="2">
        <v>0</v>
      </c>
      <c r="AS323" s="2">
        <v>0</v>
      </c>
      <c r="AT323">
        <v>104</v>
      </c>
      <c r="AU323" s="2">
        <v>1585200</v>
      </c>
      <c r="AV323" s="2">
        <v>3153600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 s="2">
        <v>1585200</v>
      </c>
      <c r="BS323" s="2">
        <v>3153600</v>
      </c>
      <c r="BT323" s="3">
        <v>44338</v>
      </c>
      <c r="BU323" s="3">
        <v>44094</v>
      </c>
      <c r="BV323" s="3">
        <v>44416</v>
      </c>
      <c r="BW323">
        <v>104</v>
      </c>
      <c r="BX323">
        <v>104</v>
      </c>
      <c r="BY323" t="s">
        <v>159</v>
      </c>
      <c r="BZ323">
        <v>0</v>
      </c>
      <c r="CA323">
        <v>0</v>
      </c>
      <c r="CB323">
        <v>0</v>
      </c>
    </row>
    <row r="324" spans="1:80" x14ac:dyDescent="0.25">
      <c r="A324" t="str">
        <f t="shared" si="21"/>
        <v>11057</v>
      </c>
      <c r="B324" t="s">
        <v>349</v>
      </c>
      <c r="C324" t="s">
        <v>96</v>
      </c>
      <c r="D324" t="s">
        <v>350</v>
      </c>
      <c r="E324" t="s">
        <v>89</v>
      </c>
      <c r="F324" t="s">
        <v>82</v>
      </c>
      <c r="G324" t="s">
        <v>156</v>
      </c>
      <c r="H324" t="s">
        <v>169</v>
      </c>
      <c r="I324" t="s">
        <v>170</v>
      </c>
      <c r="J324" t="s">
        <v>86</v>
      </c>
      <c r="K324" t="s">
        <v>86</v>
      </c>
      <c r="L324" t="s">
        <v>93</v>
      </c>
      <c r="M324">
        <f t="shared" si="22"/>
        <v>11281</v>
      </c>
      <c r="N324" t="s">
        <v>468</v>
      </c>
      <c r="O324" t="str">
        <f t="shared" si="20"/>
        <v>S057M8A</v>
      </c>
      <c r="P324">
        <v>0</v>
      </c>
      <c r="Q324">
        <v>0</v>
      </c>
      <c r="R324">
        <f t="shared" si="23"/>
        <v>0</v>
      </c>
      <c r="S324" t="s">
        <v>171</v>
      </c>
      <c r="T324">
        <v>11281</v>
      </c>
      <c r="U324">
        <v>0</v>
      </c>
      <c r="V324">
        <v>0</v>
      </c>
      <c r="W324">
        <v>567</v>
      </c>
      <c r="X324" s="2">
        <v>2733863</v>
      </c>
      <c r="Y324" s="2">
        <v>3823900</v>
      </c>
      <c r="Z324">
        <v>7</v>
      </c>
      <c r="AA324" s="2">
        <v>21637</v>
      </c>
      <c r="AB324" s="2">
        <v>23800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 s="2">
        <v>0</v>
      </c>
      <c r="AS324" s="2">
        <v>5872</v>
      </c>
      <c r="AT324">
        <v>561</v>
      </c>
      <c r="AU324" s="2">
        <v>2720350</v>
      </c>
      <c r="AV324" s="2">
        <v>3803500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 s="2">
        <v>2720350</v>
      </c>
      <c r="BS324" s="2">
        <v>3803500</v>
      </c>
      <c r="BT324" s="3">
        <v>44414</v>
      </c>
      <c r="BU324" s="3">
        <v>44141</v>
      </c>
      <c r="BV324" s="3">
        <v>44416</v>
      </c>
      <c r="BW324">
        <v>561</v>
      </c>
      <c r="BX324">
        <v>561</v>
      </c>
      <c r="BY324" t="s">
        <v>159</v>
      </c>
      <c r="BZ324">
        <v>0</v>
      </c>
      <c r="CA324">
        <v>0</v>
      </c>
      <c r="CB324">
        <v>0</v>
      </c>
    </row>
    <row r="325" spans="1:80" x14ac:dyDescent="0.25">
      <c r="A325" t="str">
        <f t="shared" si="21"/>
        <v>11057</v>
      </c>
      <c r="B325" t="s">
        <v>349</v>
      </c>
      <c r="C325" t="s">
        <v>96</v>
      </c>
      <c r="D325" t="s">
        <v>350</v>
      </c>
      <c r="E325" t="s">
        <v>89</v>
      </c>
      <c r="F325" t="s">
        <v>82</v>
      </c>
      <c r="G325" t="s">
        <v>156</v>
      </c>
      <c r="H325" t="s">
        <v>169</v>
      </c>
      <c r="I325" t="s">
        <v>170</v>
      </c>
      <c r="J325" t="s">
        <v>86</v>
      </c>
      <c r="K325" t="s">
        <v>86</v>
      </c>
      <c r="L325" t="s">
        <v>93</v>
      </c>
      <c r="M325">
        <f t="shared" si="22"/>
        <v>11282</v>
      </c>
      <c r="N325" t="s">
        <v>469</v>
      </c>
      <c r="O325" t="str">
        <f t="shared" si="20"/>
        <v>S057M8B</v>
      </c>
      <c r="P325">
        <v>0</v>
      </c>
      <c r="Q325">
        <v>0</v>
      </c>
      <c r="R325">
        <f t="shared" si="23"/>
        <v>0</v>
      </c>
      <c r="S325" t="s">
        <v>171</v>
      </c>
      <c r="T325">
        <v>11282</v>
      </c>
      <c r="U325">
        <v>0</v>
      </c>
      <c r="V325">
        <v>0</v>
      </c>
      <c r="W325">
        <v>-23</v>
      </c>
      <c r="X325" s="2">
        <v>-435531</v>
      </c>
      <c r="Y325" s="2">
        <v>-150700</v>
      </c>
      <c r="Z325">
        <v>0</v>
      </c>
      <c r="AA325" s="2">
        <v>0</v>
      </c>
      <c r="AB325" s="2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 s="2">
        <v>0</v>
      </c>
      <c r="AS325" s="2">
        <v>0</v>
      </c>
      <c r="AT325">
        <v>-23</v>
      </c>
      <c r="AU325" s="2">
        <v>-435531</v>
      </c>
      <c r="AV325" s="2">
        <v>-150700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-435531</v>
      </c>
      <c r="BS325" s="2">
        <v>-150700</v>
      </c>
      <c r="BT325" s="3">
        <v>44387</v>
      </c>
      <c r="BU325" s="3">
        <v>44208</v>
      </c>
      <c r="BV325" s="3">
        <v>44416</v>
      </c>
      <c r="BW325">
        <v>-23</v>
      </c>
      <c r="BX325">
        <v>-23</v>
      </c>
      <c r="BY325" t="s">
        <v>159</v>
      </c>
      <c r="BZ325">
        <v>0</v>
      </c>
      <c r="CA325">
        <v>0</v>
      </c>
      <c r="CB325">
        <v>0</v>
      </c>
    </row>
    <row r="326" spans="1:80" x14ac:dyDescent="0.25">
      <c r="A326" t="str">
        <f t="shared" si="21"/>
        <v>11057</v>
      </c>
      <c r="B326" t="s">
        <v>349</v>
      </c>
      <c r="C326" t="s">
        <v>96</v>
      </c>
      <c r="D326" t="s">
        <v>350</v>
      </c>
      <c r="E326" t="s">
        <v>89</v>
      </c>
      <c r="F326" t="s">
        <v>82</v>
      </c>
      <c r="G326" t="s">
        <v>156</v>
      </c>
      <c r="H326" t="s">
        <v>169</v>
      </c>
      <c r="I326" t="s">
        <v>170</v>
      </c>
      <c r="J326" t="s">
        <v>86</v>
      </c>
      <c r="K326" t="s">
        <v>86</v>
      </c>
      <c r="L326" t="s">
        <v>93</v>
      </c>
      <c r="M326">
        <f t="shared" si="22"/>
        <v>11283</v>
      </c>
      <c r="N326" t="s">
        <v>470</v>
      </c>
      <c r="O326" t="str">
        <f t="shared" si="20"/>
        <v>S057M8C</v>
      </c>
      <c r="P326">
        <v>0</v>
      </c>
      <c r="Q326">
        <v>0</v>
      </c>
      <c r="R326">
        <f t="shared" si="23"/>
        <v>0</v>
      </c>
      <c r="S326" t="s">
        <v>171</v>
      </c>
      <c r="T326">
        <v>11283</v>
      </c>
      <c r="U326">
        <v>0</v>
      </c>
      <c r="V326">
        <v>0</v>
      </c>
      <c r="W326">
        <v>0</v>
      </c>
      <c r="X326" s="2">
        <v>-5062</v>
      </c>
      <c r="Y326" s="2">
        <v>-6650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 s="2">
        <v>-5062</v>
      </c>
      <c r="AV326" s="2">
        <v>-6650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 s="2">
        <v>-5062</v>
      </c>
      <c r="BS326" s="2">
        <v>-6650</v>
      </c>
      <c r="BT326" s="3">
        <v>44270</v>
      </c>
      <c r="BU326" s="3">
        <v>44208</v>
      </c>
      <c r="BV326" s="3">
        <v>44416</v>
      </c>
      <c r="BW326">
        <v>0</v>
      </c>
      <c r="BX326">
        <v>0</v>
      </c>
      <c r="BY326" t="s">
        <v>159</v>
      </c>
      <c r="BZ326">
        <v>0</v>
      </c>
      <c r="CA326">
        <v>0</v>
      </c>
      <c r="CB326">
        <v>0</v>
      </c>
    </row>
    <row r="327" spans="1:80" x14ac:dyDescent="0.25">
      <c r="A327" t="str">
        <f t="shared" si="21"/>
        <v>11057</v>
      </c>
      <c r="B327" t="s">
        <v>349</v>
      </c>
      <c r="C327" t="s">
        <v>80</v>
      </c>
      <c r="D327" t="s">
        <v>350</v>
      </c>
      <c r="E327" t="s">
        <v>89</v>
      </c>
      <c r="F327" t="s">
        <v>82</v>
      </c>
      <c r="G327" t="s">
        <v>140</v>
      </c>
      <c r="H327" t="s">
        <v>141</v>
      </c>
      <c r="I327" t="s">
        <v>142</v>
      </c>
      <c r="J327" t="s">
        <v>136</v>
      </c>
      <c r="K327" t="s">
        <v>172</v>
      </c>
      <c r="L327" t="s">
        <v>93</v>
      </c>
      <c r="M327">
        <f t="shared" si="22"/>
        <v>11384</v>
      </c>
      <c r="N327" t="s">
        <v>471</v>
      </c>
      <c r="O327" t="str">
        <f t="shared" si="20"/>
        <v>S057M8D</v>
      </c>
      <c r="P327">
        <v>0</v>
      </c>
      <c r="Q327">
        <v>0</v>
      </c>
      <c r="R327">
        <f t="shared" si="23"/>
        <v>0</v>
      </c>
      <c r="S327" t="s">
        <v>171</v>
      </c>
      <c r="T327">
        <v>11384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 s="3">
        <v>44270</v>
      </c>
      <c r="BU327" s="3">
        <v>44208</v>
      </c>
      <c r="BV327" s="3">
        <v>44416</v>
      </c>
      <c r="BW327">
        <v>0</v>
      </c>
      <c r="BX327">
        <v>0</v>
      </c>
      <c r="BY327" t="s">
        <v>159</v>
      </c>
      <c r="BZ327">
        <v>0</v>
      </c>
      <c r="CA327">
        <v>0</v>
      </c>
      <c r="CB327">
        <v>0</v>
      </c>
    </row>
    <row r="328" spans="1:80" x14ac:dyDescent="0.25">
      <c r="A328" t="str">
        <f t="shared" si="21"/>
        <v>11058</v>
      </c>
      <c r="B328" t="s">
        <v>351</v>
      </c>
      <c r="C328" t="s">
        <v>80</v>
      </c>
      <c r="D328" t="s">
        <v>352</v>
      </c>
      <c r="E328" t="s">
        <v>89</v>
      </c>
      <c r="F328" t="s">
        <v>82</v>
      </c>
      <c r="G328" t="s">
        <v>140</v>
      </c>
      <c r="H328" t="s">
        <v>141</v>
      </c>
      <c r="I328" t="s">
        <v>142</v>
      </c>
      <c r="J328" t="s">
        <v>136</v>
      </c>
      <c r="K328" t="s">
        <v>172</v>
      </c>
      <c r="L328" t="s">
        <v>93</v>
      </c>
      <c r="M328">
        <f t="shared" si="22"/>
        <v>11161</v>
      </c>
      <c r="N328" t="s">
        <v>463</v>
      </c>
      <c r="O328" t="str">
        <f t="shared" si="20"/>
        <v>S058M6A</v>
      </c>
      <c r="P328">
        <v>8300000</v>
      </c>
      <c r="Q328">
        <v>2100000</v>
      </c>
      <c r="R328">
        <f t="shared" si="23"/>
        <v>10400000</v>
      </c>
      <c r="S328" t="s">
        <v>173</v>
      </c>
      <c r="T328">
        <v>11161</v>
      </c>
      <c r="U328" s="2">
        <v>9100000</v>
      </c>
      <c r="V328" s="2">
        <v>13000000</v>
      </c>
      <c r="W328" s="2">
        <v>3036</v>
      </c>
      <c r="X328" s="2">
        <v>99357169</v>
      </c>
      <c r="Y328" s="2">
        <v>190838330</v>
      </c>
      <c r="Z328" s="2">
        <v>20</v>
      </c>
      <c r="AA328" s="2">
        <v>833217</v>
      </c>
      <c r="AB328" s="2">
        <v>1295200</v>
      </c>
      <c r="AC328">
        <v>0</v>
      </c>
      <c r="AD328">
        <v>0</v>
      </c>
      <c r="AE328">
        <v>0</v>
      </c>
      <c r="AF328">
        <v>0</v>
      </c>
      <c r="AG328">
        <v>0</v>
      </c>
      <c r="AH328" s="2">
        <v>0</v>
      </c>
      <c r="AI328" s="2">
        <v>0</v>
      </c>
      <c r="AJ328">
        <v>0</v>
      </c>
      <c r="AK328" s="2">
        <v>0</v>
      </c>
      <c r="AL328" s="2">
        <v>0</v>
      </c>
      <c r="AM328">
        <v>0</v>
      </c>
      <c r="AN328" s="2">
        <v>0</v>
      </c>
      <c r="AO328" s="2">
        <v>0</v>
      </c>
      <c r="AP328">
        <v>0</v>
      </c>
      <c r="AQ328">
        <v>0</v>
      </c>
      <c r="AR328" s="2">
        <v>378660</v>
      </c>
      <c r="AS328" s="2">
        <v>172378</v>
      </c>
      <c r="AT328" s="2">
        <v>3027</v>
      </c>
      <c r="AU328" s="2">
        <v>99061596</v>
      </c>
      <c r="AV328" s="2">
        <v>190265830</v>
      </c>
      <c r="AW328">
        <v>0</v>
      </c>
      <c r="AX328" s="2">
        <v>0</v>
      </c>
      <c r="AY328" s="2">
        <v>0</v>
      </c>
      <c r="AZ328">
        <v>0</v>
      </c>
      <c r="BA328" s="2">
        <v>0</v>
      </c>
      <c r="BB328" s="2">
        <v>0</v>
      </c>
      <c r="BC328">
        <v>0</v>
      </c>
      <c r="BD328">
        <v>0</v>
      </c>
      <c r="BE328">
        <v>0</v>
      </c>
      <c r="BF328">
        <v>0</v>
      </c>
      <c r="BG328" s="2">
        <v>0</v>
      </c>
      <c r="BH328" s="2">
        <v>0</v>
      </c>
      <c r="BI328">
        <v>0</v>
      </c>
      <c r="BJ328" s="2">
        <v>0</v>
      </c>
      <c r="BK328" s="2">
        <v>0</v>
      </c>
      <c r="BL328" s="2">
        <v>33709208</v>
      </c>
      <c r="BM328" s="2">
        <v>64593100</v>
      </c>
      <c r="BN328" s="2">
        <v>8185320</v>
      </c>
      <c r="BO328" s="2">
        <v>15821800</v>
      </c>
      <c r="BP328" s="2">
        <v>10476371</v>
      </c>
      <c r="BQ328" s="2">
        <v>21452200</v>
      </c>
      <c r="BR328" s="2">
        <v>38628454</v>
      </c>
      <c r="BS328" s="2">
        <v>72863450</v>
      </c>
      <c r="BT328" s="3">
        <v>44414</v>
      </c>
      <c r="BU328" s="3">
        <v>44408</v>
      </c>
      <c r="BV328" s="3">
        <v>44416</v>
      </c>
      <c r="BW328">
        <v>3027</v>
      </c>
      <c r="BX328">
        <v>3027</v>
      </c>
      <c r="BY328" t="s">
        <v>172</v>
      </c>
      <c r="BZ328">
        <v>0</v>
      </c>
      <c r="CA328" s="2">
        <v>0</v>
      </c>
      <c r="CB328" s="2">
        <v>0</v>
      </c>
    </row>
    <row r="329" spans="1:80" x14ac:dyDescent="0.25">
      <c r="A329" t="str">
        <f t="shared" si="21"/>
        <v>11058</v>
      </c>
      <c r="B329" t="s">
        <v>351</v>
      </c>
      <c r="C329" t="s">
        <v>80</v>
      </c>
      <c r="D329" t="s">
        <v>352</v>
      </c>
      <c r="E329" t="s">
        <v>89</v>
      </c>
      <c r="F329" t="s">
        <v>82</v>
      </c>
      <c r="G329" t="s">
        <v>140</v>
      </c>
      <c r="H329" t="s">
        <v>141</v>
      </c>
      <c r="I329" t="s">
        <v>142</v>
      </c>
      <c r="J329" t="s">
        <v>136</v>
      </c>
      <c r="K329" t="s">
        <v>172</v>
      </c>
      <c r="L329" t="s">
        <v>93</v>
      </c>
      <c r="M329">
        <f t="shared" si="22"/>
        <v>11162</v>
      </c>
      <c r="N329" t="s">
        <v>464</v>
      </c>
      <c r="O329" t="str">
        <f t="shared" si="20"/>
        <v>S058M6B</v>
      </c>
      <c r="P329">
        <v>2900000</v>
      </c>
      <c r="Q329">
        <v>500000</v>
      </c>
      <c r="R329">
        <f t="shared" si="23"/>
        <v>3400000</v>
      </c>
      <c r="S329" t="s">
        <v>173</v>
      </c>
      <c r="T329">
        <v>11162</v>
      </c>
      <c r="U329" s="2">
        <v>3220000</v>
      </c>
      <c r="V329" s="2">
        <v>4600000</v>
      </c>
      <c r="W329" s="2">
        <v>5302</v>
      </c>
      <c r="X329" s="2">
        <v>91829471</v>
      </c>
      <c r="Y329" s="2">
        <v>142850909</v>
      </c>
      <c r="Z329">
        <v>31</v>
      </c>
      <c r="AA329" s="2">
        <v>791910</v>
      </c>
      <c r="AB329" s="2">
        <v>960800</v>
      </c>
      <c r="AC329">
        <v>0</v>
      </c>
      <c r="AD329">
        <v>0</v>
      </c>
      <c r="AE329">
        <v>0</v>
      </c>
      <c r="AF329">
        <v>0</v>
      </c>
      <c r="AG329" s="2">
        <v>0</v>
      </c>
      <c r="AH329" s="2">
        <v>0</v>
      </c>
      <c r="AI329" s="2">
        <v>0</v>
      </c>
      <c r="AJ329">
        <v>0</v>
      </c>
      <c r="AK329">
        <v>0</v>
      </c>
      <c r="AL329">
        <v>0</v>
      </c>
      <c r="AM329">
        <v>0</v>
      </c>
      <c r="AN329" s="2">
        <v>0</v>
      </c>
      <c r="AO329" s="2">
        <v>0</v>
      </c>
      <c r="AP329">
        <v>0</v>
      </c>
      <c r="AQ329">
        <v>0</v>
      </c>
      <c r="AR329" s="2">
        <v>89700</v>
      </c>
      <c r="AS329" s="2">
        <v>226904</v>
      </c>
      <c r="AT329" s="2">
        <v>5280</v>
      </c>
      <c r="AU329" s="2">
        <v>91347457</v>
      </c>
      <c r="AV329" s="2">
        <v>142037109</v>
      </c>
      <c r="AW329">
        <v>0</v>
      </c>
      <c r="AX329" s="2">
        <v>0</v>
      </c>
      <c r="AY329" s="2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 s="2">
        <v>0</v>
      </c>
      <c r="BH329" s="2">
        <v>0</v>
      </c>
      <c r="BI329">
        <v>0</v>
      </c>
      <c r="BJ329" s="2">
        <v>0</v>
      </c>
      <c r="BK329" s="2">
        <v>0</v>
      </c>
      <c r="BL329" s="2">
        <v>2877151</v>
      </c>
      <c r="BM329" s="2">
        <v>3918400</v>
      </c>
      <c r="BN329" s="2">
        <v>1731044</v>
      </c>
      <c r="BO329" s="2">
        <v>3514500</v>
      </c>
      <c r="BP329" s="2">
        <v>9462572</v>
      </c>
      <c r="BQ329" s="2">
        <v>14486000</v>
      </c>
      <c r="BR329" s="2">
        <v>46356556</v>
      </c>
      <c r="BS329" s="2">
        <v>57834709</v>
      </c>
      <c r="BT329" s="3">
        <v>44414</v>
      </c>
      <c r="BU329" s="3">
        <v>44408</v>
      </c>
      <c r="BV329" s="3">
        <v>44416</v>
      </c>
      <c r="BW329">
        <v>5280</v>
      </c>
      <c r="BX329">
        <v>5280</v>
      </c>
      <c r="BY329" t="s">
        <v>172</v>
      </c>
      <c r="BZ329">
        <v>0</v>
      </c>
      <c r="CA329" s="2">
        <v>0</v>
      </c>
      <c r="CB329" s="2">
        <v>0</v>
      </c>
    </row>
    <row r="330" spans="1:80" x14ac:dyDescent="0.25">
      <c r="A330" t="str">
        <f t="shared" si="21"/>
        <v>11058</v>
      </c>
      <c r="B330" t="s">
        <v>351</v>
      </c>
      <c r="C330" t="s">
        <v>80</v>
      </c>
      <c r="D330" t="s">
        <v>352</v>
      </c>
      <c r="E330" t="s">
        <v>89</v>
      </c>
      <c r="F330" t="s">
        <v>82</v>
      </c>
      <c r="G330" t="s">
        <v>140</v>
      </c>
      <c r="H330" t="s">
        <v>141</v>
      </c>
      <c r="I330" t="s">
        <v>142</v>
      </c>
      <c r="J330" t="s">
        <v>136</v>
      </c>
      <c r="K330" t="s">
        <v>172</v>
      </c>
      <c r="L330" t="s">
        <v>93</v>
      </c>
      <c r="M330">
        <f t="shared" si="22"/>
        <v>11171</v>
      </c>
      <c r="N330" t="s">
        <v>465</v>
      </c>
      <c r="O330" t="str">
        <f t="shared" si="20"/>
        <v>S058M7A</v>
      </c>
      <c r="P330">
        <v>8200000</v>
      </c>
      <c r="Q330">
        <v>2700000</v>
      </c>
      <c r="R330">
        <f t="shared" si="23"/>
        <v>10900000</v>
      </c>
      <c r="S330" t="s">
        <v>173</v>
      </c>
      <c r="T330">
        <v>11171</v>
      </c>
      <c r="U330" s="2">
        <v>9000000</v>
      </c>
      <c r="V330" s="2">
        <v>12000000</v>
      </c>
      <c r="W330" s="2">
        <v>3060</v>
      </c>
      <c r="X330" s="2">
        <v>95609008</v>
      </c>
      <c r="Y330" s="2">
        <v>175790800</v>
      </c>
      <c r="Z330">
        <v>40</v>
      </c>
      <c r="AA330" s="2">
        <v>1730907</v>
      </c>
      <c r="AB330" s="2">
        <v>2587800</v>
      </c>
      <c r="AC330">
        <v>0</v>
      </c>
      <c r="AD330">
        <v>0</v>
      </c>
      <c r="AE330">
        <v>0</v>
      </c>
      <c r="AF330">
        <v>0</v>
      </c>
      <c r="AG330">
        <v>0</v>
      </c>
      <c r="AH330" s="2">
        <v>0</v>
      </c>
      <c r="AI330" s="2">
        <v>0</v>
      </c>
      <c r="AJ330">
        <v>0</v>
      </c>
      <c r="AK330" s="2">
        <v>0</v>
      </c>
      <c r="AL330" s="2">
        <v>0</v>
      </c>
      <c r="AM330">
        <v>0</v>
      </c>
      <c r="AN330" s="2">
        <v>0</v>
      </c>
      <c r="AO330" s="2">
        <v>0</v>
      </c>
      <c r="AP330">
        <v>0</v>
      </c>
      <c r="AQ330">
        <v>0</v>
      </c>
      <c r="AR330" s="2">
        <v>683800</v>
      </c>
      <c r="AS330" s="2">
        <v>383276</v>
      </c>
      <c r="AT330" s="2">
        <v>3032</v>
      </c>
      <c r="AU330" s="2">
        <v>94747794</v>
      </c>
      <c r="AV330" s="2">
        <v>174149800</v>
      </c>
      <c r="AW330">
        <v>0</v>
      </c>
      <c r="AX330" s="2">
        <v>0</v>
      </c>
      <c r="AY330" s="2">
        <v>0</v>
      </c>
      <c r="AZ330">
        <v>2</v>
      </c>
      <c r="BA330" s="2">
        <v>84526</v>
      </c>
      <c r="BB330" s="2">
        <v>188000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 s="2">
        <v>43593524</v>
      </c>
      <c r="BM330" s="2">
        <v>82934500</v>
      </c>
      <c r="BN330" s="2">
        <v>9384146</v>
      </c>
      <c r="BO330" s="2">
        <v>18394300</v>
      </c>
      <c r="BP330" s="2">
        <v>10807689</v>
      </c>
      <c r="BQ330" s="2">
        <v>19453900</v>
      </c>
      <c r="BR330" s="2">
        <v>17309830</v>
      </c>
      <c r="BS330" s="2">
        <v>26713100</v>
      </c>
      <c r="BT330" s="3">
        <v>44414</v>
      </c>
      <c r="BU330" s="3">
        <v>44408</v>
      </c>
      <c r="BV330" s="3">
        <v>44416</v>
      </c>
      <c r="BW330">
        <v>3032</v>
      </c>
      <c r="BX330">
        <v>3032</v>
      </c>
      <c r="BY330" t="s">
        <v>172</v>
      </c>
      <c r="BZ330">
        <v>0</v>
      </c>
      <c r="CA330" s="2">
        <v>0</v>
      </c>
      <c r="CB330" s="2">
        <v>0</v>
      </c>
    </row>
    <row r="331" spans="1:80" x14ac:dyDescent="0.25">
      <c r="A331" t="str">
        <f t="shared" si="21"/>
        <v>11058</v>
      </c>
      <c r="B331" t="s">
        <v>351</v>
      </c>
      <c r="C331" t="s">
        <v>80</v>
      </c>
      <c r="D331" t="s">
        <v>352</v>
      </c>
      <c r="E331" t="s">
        <v>89</v>
      </c>
      <c r="F331" t="s">
        <v>82</v>
      </c>
      <c r="G331" t="s">
        <v>140</v>
      </c>
      <c r="H331" t="s">
        <v>141</v>
      </c>
      <c r="I331" t="s">
        <v>142</v>
      </c>
      <c r="J331" t="s">
        <v>136</v>
      </c>
      <c r="K331" t="s">
        <v>172</v>
      </c>
      <c r="L331" t="s">
        <v>93</v>
      </c>
      <c r="M331">
        <f t="shared" si="22"/>
        <v>11172</v>
      </c>
      <c r="N331" t="s">
        <v>466</v>
      </c>
      <c r="O331" t="str">
        <f t="shared" si="20"/>
        <v>S058M7B</v>
      </c>
      <c r="P331">
        <v>6000000</v>
      </c>
      <c r="Q331">
        <v>0</v>
      </c>
      <c r="R331">
        <f t="shared" si="23"/>
        <v>6000000</v>
      </c>
      <c r="S331" t="s">
        <v>173</v>
      </c>
      <c r="T331">
        <v>11172</v>
      </c>
      <c r="U331" s="2">
        <v>6622000</v>
      </c>
      <c r="V331" s="2">
        <v>8600000</v>
      </c>
      <c r="W331" s="2">
        <v>6598</v>
      </c>
      <c r="X331" s="2">
        <v>133532443</v>
      </c>
      <c r="Y331" s="2">
        <v>232702100</v>
      </c>
      <c r="Z331">
        <v>13</v>
      </c>
      <c r="AA331" s="2">
        <v>350000</v>
      </c>
      <c r="AB331" s="2">
        <v>470000</v>
      </c>
      <c r="AC331">
        <v>0</v>
      </c>
      <c r="AD331">
        <v>0</v>
      </c>
      <c r="AE331">
        <v>0</v>
      </c>
      <c r="AF331">
        <v>0</v>
      </c>
      <c r="AG331" s="2">
        <v>0</v>
      </c>
      <c r="AH331" s="2">
        <v>0</v>
      </c>
      <c r="AI331" s="2">
        <v>0</v>
      </c>
      <c r="AJ331">
        <v>0</v>
      </c>
      <c r="AK331">
        <v>0</v>
      </c>
      <c r="AL331">
        <v>0</v>
      </c>
      <c r="AM331">
        <v>0</v>
      </c>
      <c r="AN331" s="2">
        <v>0</v>
      </c>
      <c r="AO331" s="2">
        <v>0</v>
      </c>
      <c r="AP331">
        <v>0</v>
      </c>
      <c r="AQ331">
        <v>0</v>
      </c>
      <c r="AR331" s="2">
        <v>85000</v>
      </c>
      <c r="AS331" s="2">
        <v>118040</v>
      </c>
      <c r="AT331" s="2">
        <v>6590</v>
      </c>
      <c r="AU331" s="2">
        <v>133402247</v>
      </c>
      <c r="AV331" s="2">
        <v>232449100</v>
      </c>
      <c r="AW331">
        <v>0</v>
      </c>
      <c r="AX331" s="2">
        <v>0</v>
      </c>
      <c r="AY331" s="2">
        <v>0</v>
      </c>
      <c r="AZ331">
        <v>12</v>
      </c>
      <c r="BA331" s="2">
        <v>116664</v>
      </c>
      <c r="BB331" s="2">
        <v>264000</v>
      </c>
      <c r="BC331">
        <v>0</v>
      </c>
      <c r="BD331">
        <v>0</v>
      </c>
      <c r="BE331">
        <v>0</v>
      </c>
      <c r="BF331">
        <v>0</v>
      </c>
      <c r="BG331" s="2">
        <v>0</v>
      </c>
      <c r="BH331" s="2">
        <v>0</v>
      </c>
      <c r="BI331">
        <v>0</v>
      </c>
      <c r="BJ331" s="2">
        <v>0</v>
      </c>
      <c r="BK331" s="2">
        <v>0</v>
      </c>
      <c r="BL331" s="2">
        <v>31815194</v>
      </c>
      <c r="BM331" s="2">
        <v>62891500</v>
      </c>
      <c r="BN331" s="2">
        <v>27618342</v>
      </c>
      <c r="BO331" s="2">
        <v>51699800</v>
      </c>
      <c r="BP331" s="2">
        <v>21984804</v>
      </c>
      <c r="BQ331" s="2">
        <v>38196000</v>
      </c>
      <c r="BR331" s="2">
        <v>44631962</v>
      </c>
      <c r="BS331" s="2">
        <v>66279000</v>
      </c>
      <c r="BT331" s="3">
        <v>44414</v>
      </c>
      <c r="BU331" s="3">
        <v>44408</v>
      </c>
      <c r="BV331" s="3">
        <v>44416</v>
      </c>
      <c r="BW331">
        <v>6590</v>
      </c>
      <c r="BX331">
        <v>6590</v>
      </c>
      <c r="BY331" t="s">
        <v>172</v>
      </c>
      <c r="BZ331">
        <v>0</v>
      </c>
      <c r="CA331" s="2">
        <v>0</v>
      </c>
      <c r="CB331" s="2">
        <v>0</v>
      </c>
    </row>
    <row r="332" spans="1:80" x14ac:dyDescent="0.25">
      <c r="A332" t="str">
        <f t="shared" si="21"/>
        <v>11058</v>
      </c>
      <c r="B332" t="s">
        <v>351</v>
      </c>
      <c r="C332" t="s">
        <v>80</v>
      </c>
      <c r="D332" t="s">
        <v>352</v>
      </c>
      <c r="E332" t="s">
        <v>89</v>
      </c>
      <c r="F332" t="s">
        <v>82</v>
      </c>
      <c r="G332" t="s">
        <v>140</v>
      </c>
      <c r="H332" t="s">
        <v>141</v>
      </c>
      <c r="I332" t="s">
        <v>142</v>
      </c>
      <c r="J332" t="s">
        <v>136</v>
      </c>
      <c r="K332" t="s">
        <v>172</v>
      </c>
      <c r="L332" t="s">
        <v>93</v>
      </c>
      <c r="M332">
        <f t="shared" si="22"/>
        <v>11173</v>
      </c>
      <c r="N332" t="s">
        <v>467</v>
      </c>
      <c r="O332" t="str">
        <f t="shared" si="20"/>
        <v>S058M7C</v>
      </c>
      <c r="P332">
        <v>5500000</v>
      </c>
      <c r="Q332">
        <v>500000</v>
      </c>
      <c r="R332">
        <f t="shared" si="23"/>
        <v>6000000</v>
      </c>
      <c r="S332" t="s">
        <v>173</v>
      </c>
      <c r="T332">
        <v>11173</v>
      </c>
      <c r="U332" s="2">
        <v>6035000</v>
      </c>
      <c r="V332" s="2">
        <v>7100000</v>
      </c>
      <c r="W332" s="2">
        <v>2897</v>
      </c>
      <c r="X332" s="2">
        <v>118624179</v>
      </c>
      <c r="Y332" s="2">
        <v>180582700</v>
      </c>
      <c r="Z332">
        <v>2</v>
      </c>
      <c r="AA332" s="2">
        <v>127728</v>
      </c>
      <c r="AB332" s="2">
        <v>140500</v>
      </c>
      <c r="AC332">
        <v>0</v>
      </c>
      <c r="AD332">
        <v>0</v>
      </c>
      <c r="AE332">
        <v>0</v>
      </c>
      <c r="AF332">
        <v>0</v>
      </c>
      <c r="AG332">
        <v>0</v>
      </c>
      <c r="AH332" s="2">
        <v>0</v>
      </c>
      <c r="AI332" s="2">
        <v>0</v>
      </c>
      <c r="AJ332">
        <v>0</v>
      </c>
      <c r="AK332" s="2">
        <v>0</v>
      </c>
      <c r="AL332" s="2">
        <v>0</v>
      </c>
      <c r="AM332">
        <v>0</v>
      </c>
      <c r="AN332" s="2">
        <v>0</v>
      </c>
      <c r="AO332" s="2">
        <v>0</v>
      </c>
      <c r="AP332">
        <v>0</v>
      </c>
      <c r="AQ332">
        <v>0</v>
      </c>
      <c r="AR332" s="2">
        <v>0</v>
      </c>
      <c r="AS332" s="2">
        <v>29559</v>
      </c>
      <c r="AT332" s="2">
        <v>2895</v>
      </c>
      <c r="AU332" s="2">
        <v>118526011</v>
      </c>
      <c r="AV332" s="2">
        <v>180442200</v>
      </c>
      <c r="AW332">
        <v>0</v>
      </c>
      <c r="AX332" s="2">
        <v>0</v>
      </c>
      <c r="AY332" s="2">
        <v>0</v>
      </c>
      <c r="AZ332">
        <v>0</v>
      </c>
      <c r="BA332">
        <v>0</v>
      </c>
      <c r="BB332">
        <v>0</v>
      </c>
      <c r="BC332">
        <v>0</v>
      </c>
      <c r="BD332" s="2">
        <v>0</v>
      </c>
      <c r="BE332" s="2">
        <v>0</v>
      </c>
      <c r="BF332">
        <v>0</v>
      </c>
      <c r="BG332" s="2">
        <v>0</v>
      </c>
      <c r="BH332" s="2">
        <v>0</v>
      </c>
      <c r="BI332">
        <v>0</v>
      </c>
      <c r="BJ332" s="2">
        <v>0</v>
      </c>
      <c r="BK332" s="2">
        <v>0</v>
      </c>
      <c r="BL332" s="2">
        <v>52053567</v>
      </c>
      <c r="BM332" s="2">
        <v>79484300</v>
      </c>
      <c r="BN332" s="2">
        <v>7589783</v>
      </c>
      <c r="BO332" s="2">
        <v>12483000</v>
      </c>
      <c r="BP332" s="2">
        <v>14471319</v>
      </c>
      <c r="BQ332" s="2">
        <v>22683500</v>
      </c>
      <c r="BR332" s="2">
        <v>38496588</v>
      </c>
      <c r="BS332" s="2">
        <v>57762400</v>
      </c>
      <c r="BT332" s="3">
        <v>44413</v>
      </c>
      <c r="BU332" s="3">
        <v>44408</v>
      </c>
      <c r="BV332" s="3">
        <v>44416</v>
      </c>
      <c r="BW332">
        <v>2895</v>
      </c>
      <c r="BX332">
        <v>2895</v>
      </c>
      <c r="BY332" t="s">
        <v>172</v>
      </c>
      <c r="BZ332">
        <v>0</v>
      </c>
      <c r="CA332" s="2">
        <v>0</v>
      </c>
      <c r="CB332" s="2">
        <v>0</v>
      </c>
    </row>
    <row r="333" spans="1:80" x14ac:dyDescent="0.25">
      <c r="A333" t="str">
        <f t="shared" si="21"/>
        <v>11058</v>
      </c>
      <c r="B333" t="s">
        <v>351</v>
      </c>
      <c r="C333" t="s">
        <v>80</v>
      </c>
      <c r="D333" t="s">
        <v>352</v>
      </c>
      <c r="E333" t="s">
        <v>89</v>
      </c>
      <c r="F333" t="s">
        <v>82</v>
      </c>
      <c r="G333" t="s">
        <v>140</v>
      </c>
      <c r="H333" t="s">
        <v>141</v>
      </c>
      <c r="I333" t="s">
        <v>142</v>
      </c>
      <c r="J333" t="s">
        <v>136</v>
      </c>
      <c r="K333" t="s">
        <v>172</v>
      </c>
      <c r="L333" t="s">
        <v>93</v>
      </c>
      <c r="M333">
        <f t="shared" si="22"/>
        <v>11281</v>
      </c>
      <c r="N333" t="s">
        <v>468</v>
      </c>
      <c r="O333" t="str">
        <f t="shared" si="20"/>
        <v>S058M8A</v>
      </c>
      <c r="P333">
        <v>49700000</v>
      </c>
      <c r="Q333">
        <v>0</v>
      </c>
      <c r="R333">
        <f t="shared" si="23"/>
        <v>49700000</v>
      </c>
      <c r="S333" t="s">
        <v>173</v>
      </c>
      <c r="T333">
        <v>11281</v>
      </c>
      <c r="U333" s="2">
        <v>54630000</v>
      </c>
      <c r="V333" s="2">
        <v>60700000</v>
      </c>
      <c r="W333" s="2">
        <v>63444</v>
      </c>
      <c r="X333" s="2">
        <v>578294771</v>
      </c>
      <c r="Y333" s="2">
        <v>792227854</v>
      </c>
      <c r="Z333" s="2">
        <v>771</v>
      </c>
      <c r="AA333" s="2">
        <v>5193805</v>
      </c>
      <c r="AB333" s="2">
        <v>6116925</v>
      </c>
      <c r="AC333" s="2">
        <v>24</v>
      </c>
      <c r="AD333" s="2">
        <v>199165</v>
      </c>
      <c r="AE333" s="2">
        <v>242400</v>
      </c>
      <c r="AF333" s="2">
        <v>220364</v>
      </c>
      <c r="AG333" s="2">
        <v>0</v>
      </c>
      <c r="AH333" s="2">
        <v>0</v>
      </c>
      <c r="AI333" s="2">
        <v>0</v>
      </c>
      <c r="AJ333">
        <v>0</v>
      </c>
      <c r="AK333" s="2">
        <v>0</v>
      </c>
      <c r="AL333" s="2">
        <v>0</v>
      </c>
      <c r="AM333">
        <v>0</v>
      </c>
      <c r="AN333" s="2">
        <v>0</v>
      </c>
      <c r="AO333" s="2">
        <v>0</v>
      </c>
      <c r="AP333">
        <v>0</v>
      </c>
      <c r="AQ333">
        <v>0</v>
      </c>
      <c r="AR333" s="2">
        <v>379375</v>
      </c>
      <c r="AS333" s="2">
        <v>-4637175</v>
      </c>
      <c r="AT333" s="2">
        <v>62821</v>
      </c>
      <c r="AU333" s="2">
        <v>570435221</v>
      </c>
      <c r="AV333" s="2">
        <v>781665629</v>
      </c>
      <c r="AW333">
        <v>0</v>
      </c>
      <c r="AX333" s="2">
        <v>0</v>
      </c>
      <c r="AY333" s="2">
        <v>0</v>
      </c>
      <c r="AZ333">
        <v>0</v>
      </c>
      <c r="BA333" s="2">
        <v>0</v>
      </c>
      <c r="BB333" s="2">
        <v>0</v>
      </c>
      <c r="BC333" s="2">
        <v>1200</v>
      </c>
      <c r="BD333" s="2">
        <v>16351343</v>
      </c>
      <c r="BE333" s="2">
        <v>21627900</v>
      </c>
      <c r="BF333">
        <v>0</v>
      </c>
      <c r="BG333" s="2">
        <v>0</v>
      </c>
      <c r="BH333" s="2">
        <v>0</v>
      </c>
      <c r="BI333">
        <v>0</v>
      </c>
      <c r="BJ333" s="2">
        <v>-368010</v>
      </c>
      <c r="BK333" s="2">
        <v>6077400</v>
      </c>
      <c r="BL333" s="2">
        <v>161177351</v>
      </c>
      <c r="BM333" s="2">
        <v>221930025</v>
      </c>
      <c r="BN333" s="2">
        <v>44177173</v>
      </c>
      <c r="BO333" s="2">
        <v>61438625</v>
      </c>
      <c r="BP333" s="2">
        <v>60539484</v>
      </c>
      <c r="BQ333" s="2">
        <v>82416834</v>
      </c>
      <c r="BR333" s="2">
        <v>241181837</v>
      </c>
      <c r="BS333" s="2">
        <v>332972345</v>
      </c>
      <c r="BT333" s="3">
        <v>44414</v>
      </c>
      <c r="BU333" s="3">
        <v>44414</v>
      </c>
      <c r="BV333" s="3">
        <v>44416</v>
      </c>
      <c r="BW333">
        <v>62821</v>
      </c>
      <c r="BX333">
        <v>62821</v>
      </c>
      <c r="BY333" t="s">
        <v>172</v>
      </c>
      <c r="BZ333">
        <v>0</v>
      </c>
      <c r="CA333" s="2">
        <v>0</v>
      </c>
      <c r="CB333" s="2">
        <v>0</v>
      </c>
    </row>
    <row r="334" spans="1:80" x14ac:dyDescent="0.25">
      <c r="A334" t="str">
        <f t="shared" si="21"/>
        <v>11058</v>
      </c>
      <c r="B334" t="s">
        <v>351</v>
      </c>
      <c r="C334" t="s">
        <v>80</v>
      </c>
      <c r="D334" t="s">
        <v>352</v>
      </c>
      <c r="E334" t="s">
        <v>89</v>
      </c>
      <c r="F334" t="s">
        <v>82</v>
      </c>
      <c r="G334" t="s">
        <v>140</v>
      </c>
      <c r="H334" t="s">
        <v>141</v>
      </c>
      <c r="I334" t="s">
        <v>142</v>
      </c>
      <c r="J334" t="s">
        <v>136</v>
      </c>
      <c r="K334" t="s">
        <v>172</v>
      </c>
      <c r="L334" t="s">
        <v>93</v>
      </c>
      <c r="M334">
        <f t="shared" si="22"/>
        <v>11282</v>
      </c>
      <c r="N334" t="s">
        <v>469</v>
      </c>
      <c r="O334" t="str">
        <f t="shared" si="20"/>
        <v>S058M8B</v>
      </c>
      <c r="P334">
        <v>41300000</v>
      </c>
      <c r="Q334">
        <v>0</v>
      </c>
      <c r="R334">
        <f t="shared" si="23"/>
        <v>41300000</v>
      </c>
      <c r="S334" t="s">
        <v>173</v>
      </c>
      <c r="T334">
        <v>11282</v>
      </c>
      <c r="U334" s="2">
        <v>45450000</v>
      </c>
      <c r="V334" s="2">
        <v>50500000</v>
      </c>
      <c r="W334" s="2">
        <v>40692</v>
      </c>
      <c r="X334" s="2">
        <v>369821736</v>
      </c>
      <c r="Y334" s="2">
        <v>459947158</v>
      </c>
      <c r="Z334" s="2">
        <v>1210</v>
      </c>
      <c r="AA334" s="2">
        <v>6028082</v>
      </c>
      <c r="AB334" s="2">
        <v>6630671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408</v>
      </c>
      <c r="AK334" s="2">
        <v>1745978</v>
      </c>
      <c r="AL334" s="2">
        <v>2490150</v>
      </c>
      <c r="AM334" s="2">
        <v>0</v>
      </c>
      <c r="AN334" s="2">
        <v>0</v>
      </c>
      <c r="AO334" s="2">
        <v>0</v>
      </c>
      <c r="AP334">
        <v>0</v>
      </c>
      <c r="AQ334">
        <v>0</v>
      </c>
      <c r="AR334" s="2">
        <v>133978</v>
      </c>
      <c r="AS334" s="2">
        <v>434013</v>
      </c>
      <c r="AT334" s="2">
        <v>39224</v>
      </c>
      <c r="AU334" s="2">
        <v>363553537</v>
      </c>
      <c r="AV334" s="2">
        <v>452129087</v>
      </c>
      <c r="AW334" s="2">
        <v>0</v>
      </c>
      <c r="AX334" s="2">
        <v>0</v>
      </c>
      <c r="AY334" s="2">
        <v>0</v>
      </c>
      <c r="AZ334">
        <v>23</v>
      </c>
      <c r="BA334" s="2">
        <v>134581</v>
      </c>
      <c r="BB334" s="2">
        <v>181700</v>
      </c>
      <c r="BC334" s="2">
        <v>767</v>
      </c>
      <c r="BD334" s="2">
        <v>5907301</v>
      </c>
      <c r="BE334" s="2">
        <v>8347400</v>
      </c>
      <c r="BF334">
        <v>0</v>
      </c>
      <c r="BG334" s="2">
        <v>0</v>
      </c>
      <c r="BH334" s="2">
        <v>0</v>
      </c>
      <c r="BI334">
        <v>0</v>
      </c>
      <c r="BJ334" s="2">
        <v>0</v>
      </c>
      <c r="BK334" s="2">
        <v>0</v>
      </c>
      <c r="BL334" s="2">
        <v>62728623</v>
      </c>
      <c r="BM334" s="2">
        <v>85808000</v>
      </c>
      <c r="BN334" s="2">
        <v>223491077</v>
      </c>
      <c r="BO334" s="2">
        <v>260112000</v>
      </c>
      <c r="BP334" s="2">
        <v>28279492</v>
      </c>
      <c r="BQ334" s="2">
        <v>39230107</v>
      </c>
      <c r="BR334" s="2">
        <v>31203586</v>
      </c>
      <c r="BS334" s="2">
        <v>41741130</v>
      </c>
      <c r="BT334" s="3">
        <v>44414</v>
      </c>
      <c r="BU334" s="3">
        <v>44408</v>
      </c>
      <c r="BV334" s="3">
        <v>44416</v>
      </c>
      <c r="BW334">
        <v>39224</v>
      </c>
      <c r="BX334">
        <v>39224</v>
      </c>
      <c r="BY334" t="s">
        <v>172</v>
      </c>
      <c r="BZ334" s="2">
        <v>0</v>
      </c>
      <c r="CA334" s="2">
        <v>0</v>
      </c>
      <c r="CB334" s="2">
        <v>0</v>
      </c>
    </row>
    <row r="335" spans="1:80" x14ac:dyDescent="0.25">
      <c r="A335" t="str">
        <f t="shared" si="21"/>
        <v>11058</v>
      </c>
      <c r="B335" t="s">
        <v>351</v>
      </c>
      <c r="C335" t="s">
        <v>80</v>
      </c>
      <c r="D335" t="s">
        <v>352</v>
      </c>
      <c r="E335" t="s">
        <v>89</v>
      </c>
      <c r="F335" t="s">
        <v>82</v>
      </c>
      <c r="G335" t="s">
        <v>140</v>
      </c>
      <c r="H335" t="s">
        <v>141</v>
      </c>
      <c r="I335" t="s">
        <v>142</v>
      </c>
      <c r="J335" t="s">
        <v>136</v>
      </c>
      <c r="K335" t="s">
        <v>172</v>
      </c>
      <c r="L335" t="s">
        <v>93</v>
      </c>
      <c r="M335">
        <f t="shared" si="22"/>
        <v>11283</v>
      </c>
      <c r="N335" t="s">
        <v>470</v>
      </c>
      <c r="O335" t="str">
        <f t="shared" si="20"/>
        <v>S058M8C</v>
      </c>
      <c r="P335">
        <v>31500000</v>
      </c>
      <c r="Q335">
        <v>0</v>
      </c>
      <c r="R335">
        <f t="shared" si="23"/>
        <v>31500000</v>
      </c>
      <c r="S335" t="s">
        <v>173</v>
      </c>
      <c r="T335">
        <v>11283</v>
      </c>
      <c r="U335" s="2">
        <v>34689000</v>
      </c>
      <c r="V335" s="2">
        <v>37300000</v>
      </c>
      <c r="W335" s="2">
        <v>35631</v>
      </c>
      <c r="X335" s="2">
        <v>267625290</v>
      </c>
      <c r="Y335" s="2">
        <v>343055585</v>
      </c>
      <c r="Z335" s="2">
        <v>5786</v>
      </c>
      <c r="AA335" s="2">
        <v>53313340</v>
      </c>
      <c r="AB335" s="2">
        <v>58640425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186</v>
      </c>
      <c r="AK335" s="2">
        <v>1095531</v>
      </c>
      <c r="AL335" s="2">
        <v>1515225</v>
      </c>
      <c r="AM335" s="2">
        <v>0</v>
      </c>
      <c r="AN335" s="2">
        <v>0</v>
      </c>
      <c r="AO335" s="2">
        <v>0</v>
      </c>
      <c r="AP335">
        <v>0</v>
      </c>
      <c r="AQ335">
        <v>0</v>
      </c>
      <c r="AR335" s="2">
        <v>34049</v>
      </c>
      <c r="AS335" s="2">
        <v>9907571</v>
      </c>
      <c r="AT335" s="2">
        <v>30091</v>
      </c>
      <c r="AU335" s="2">
        <v>226185888</v>
      </c>
      <c r="AV335" s="2">
        <v>286579210</v>
      </c>
      <c r="AW335">
        <v>0</v>
      </c>
      <c r="AX335" s="2">
        <v>0</v>
      </c>
      <c r="AY335" s="2">
        <v>0</v>
      </c>
      <c r="AZ335" s="2">
        <v>302</v>
      </c>
      <c r="BA335" s="2">
        <v>1040127</v>
      </c>
      <c r="BB335" s="2">
        <v>1253300</v>
      </c>
      <c r="BC335" s="2">
        <v>17265</v>
      </c>
      <c r="BD335" s="2">
        <v>127147635</v>
      </c>
      <c r="BE335" s="2">
        <v>172981200</v>
      </c>
      <c r="BF335">
        <v>0</v>
      </c>
      <c r="BG335" s="2">
        <v>0</v>
      </c>
      <c r="BH335" s="2">
        <v>0</v>
      </c>
      <c r="BI335">
        <v>0</v>
      </c>
      <c r="BJ335" s="2">
        <v>-39083</v>
      </c>
      <c r="BK335" s="2">
        <v>173600</v>
      </c>
      <c r="BL335" s="2">
        <v>67129064</v>
      </c>
      <c r="BM335" s="2">
        <v>83472010</v>
      </c>
      <c r="BN335" s="2">
        <v>97175026</v>
      </c>
      <c r="BO335" s="2">
        <v>125842900</v>
      </c>
      <c r="BP335" s="2">
        <v>21669428</v>
      </c>
      <c r="BQ335" s="2">
        <v>27529300</v>
      </c>
      <c r="BR335" s="2">
        <v>37563406</v>
      </c>
      <c r="BS335" s="2">
        <v>46412375</v>
      </c>
      <c r="BT335" s="3">
        <v>44414</v>
      </c>
      <c r="BU335" s="3">
        <v>44412</v>
      </c>
      <c r="BV335" s="3">
        <v>44416</v>
      </c>
      <c r="BW335">
        <v>30091</v>
      </c>
      <c r="BX335">
        <v>30091</v>
      </c>
      <c r="BY335" t="s">
        <v>172</v>
      </c>
      <c r="BZ335" s="2">
        <v>0</v>
      </c>
      <c r="CA335" s="2">
        <v>0</v>
      </c>
      <c r="CB335" s="2">
        <v>0</v>
      </c>
    </row>
    <row r="336" spans="1:80" x14ac:dyDescent="0.25">
      <c r="A336" t="str">
        <f t="shared" si="21"/>
        <v>11058</v>
      </c>
      <c r="B336" t="s">
        <v>351</v>
      </c>
      <c r="C336" t="s">
        <v>80</v>
      </c>
      <c r="D336" t="s">
        <v>352</v>
      </c>
      <c r="E336" t="s">
        <v>89</v>
      </c>
      <c r="F336" t="s">
        <v>155</v>
      </c>
      <c r="G336" t="s">
        <v>156</v>
      </c>
      <c r="H336" t="s">
        <v>157</v>
      </c>
      <c r="I336" t="s">
        <v>174</v>
      </c>
      <c r="J336" t="s">
        <v>136</v>
      </c>
      <c r="K336" t="s">
        <v>159</v>
      </c>
      <c r="L336" t="s">
        <v>93</v>
      </c>
      <c r="M336">
        <f t="shared" si="22"/>
        <v>11384</v>
      </c>
      <c r="N336" t="s">
        <v>471</v>
      </c>
      <c r="O336" t="str">
        <f t="shared" si="20"/>
        <v>S058M8D</v>
      </c>
      <c r="P336">
        <v>36600000</v>
      </c>
      <c r="Q336">
        <v>0</v>
      </c>
      <c r="R336">
        <f t="shared" si="23"/>
        <v>36600000</v>
      </c>
      <c r="S336" t="s">
        <v>173</v>
      </c>
      <c r="T336">
        <v>11384</v>
      </c>
      <c r="U336" s="2">
        <v>40278000</v>
      </c>
      <c r="V336" s="2">
        <v>41100000</v>
      </c>
      <c r="W336" s="2">
        <v>6871</v>
      </c>
      <c r="X336" s="2">
        <v>76454352</v>
      </c>
      <c r="Y336" s="2">
        <v>105091350</v>
      </c>
      <c r="Z336" s="2">
        <v>180</v>
      </c>
      <c r="AA336" s="2">
        <v>5525756</v>
      </c>
      <c r="AB336" s="2">
        <v>5832300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>
        <v>0</v>
      </c>
      <c r="AK336" s="2">
        <v>0</v>
      </c>
      <c r="AL336" s="2">
        <v>0</v>
      </c>
      <c r="AM336">
        <v>0</v>
      </c>
      <c r="AN336" s="2">
        <v>0</v>
      </c>
      <c r="AO336" s="2">
        <v>0</v>
      </c>
      <c r="AP336">
        <v>0</v>
      </c>
      <c r="AQ336">
        <v>0</v>
      </c>
      <c r="AR336" s="2">
        <v>237353</v>
      </c>
      <c r="AS336" s="2">
        <v>-554886</v>
      </c>
      <c r="AT336" s="2">
        <v>6718</v>
      </c>
      <c r="AU336" s="2">
        <v>70954664</v>
      </c>
      <c r="AV336" s="2">
        <v>99362900</v>
      </c>
      <c r="AW336" s="2">
        <v>0</v>
      </c>
      <c r="AX336" s="2">
        <v>0</v>
      </c>
      <c r="AY336" s="2">
        <v>0</v>
      </c>
      <c r="AZ336">
        <v>0</v>
      </c>
      <c r="BA336" s="2">
        <v>0</v>
      </c>
      <c r="BB336" s="2">
        <v>0</v>
      </c>
      <c r="BC336" s="2">
        <v>80</v>
      </c>
      <c r="BD336" s="2">
        <v>4434409</v>
      </c>
      <c r="BE336" s="2">
        <v>4792000</v>
      </c>
      <c r="BF336">
        <v>7</v>
      </c>
      <c r="BG336" s="2">
        <v>322627</v>
      </c>
      <c r="BH336" s="2">
        <v>70000</v>
      </c>
      <c r="BI336">
        <v>0</v>
      </c>
      <c r="BJ336" s="2">
        <v>-41387</v>
      </c>
      <c r="BK336" s="2">
        <v>436700</v>
      </c>
      <c r="BL336" s="2">
        <v>31535788</v>
      </c>
      <c r="BM336" s="2">
        <v>41996300</v>
      </c>
      <c r="BN336" s="2">
        <v>22346816</v>
      </c>
      <c r="BO336" s="2">
        <v>33006850</v>
      </c>
      <c r="BP336" s="2">
        <v>11226314</v>
      </c>
      <c r="BQ336" s="2">
        <v>15609200</v>
      </c>
      <c r="BR336" s="2">
        <v>5845746</v>
      </c>
      <c r="BS336" s="2">
        <v>8750550</v>
      </c>
      <c r="BT336" s="3">
        <v>44414</v>
      </c>
      <c r="BU336" s="3">
        <v>44410</v>
      </c>
      <c r="BV336" s="3">
        <v>44416</v>
      </c>
      <c r="BW336">
        <v>6718</v>
      </c>
      <c r="BX336">
        <v>6718</v>
      </c>
      <c r="BY336" t="s">
        <v>172</v>
      </c>
      <c r="BZ336">
        <v>0</v>
      </c>
      <c r="CA336" s="2">
        <v>0</v>
      </c>
      <c r="CB336" s="2">
        <v>0</v>
      </c>
    </row>
    <row r="337" spans="1:80" x14ac:dyDescent="0.25">
      <c r="A337" t="str">
        <f t="shared" si="21"/>
        <v>11060</v>
      </c>
      <c r="B337" t="s">
        <v>353</v>
      </c>
      <c r="C337" t="s">
        <v>80</v>
      </c>
      <c r="D337" t="s">
        <v>354</v>
      </c>
      <c r="E337" t="s">
        <v>89</v>
      </c>
      <c r="F337" t="s">
        <v>155</v>
      </c>
      <c r="G337" t="s">
        <v>156</v>
      </c>
      <c r="H337" t="s">
        <v>157</v>
      </c>
      <c r="I337" t="s">
        <v>174</v>
      </c>
      <c r="J337" t="s">
        <v>136</v>
      </c>
      <c r="K337" t="s">
        <v>159</v>
      </c>
      <c r="L337" t="s">
        <v>93</v>
      </c>
      <c r="M337">
        <f t="shared" si="22"/>
        <v>11161</v>
      </c>
      <c r="N337" t="s">
        <v>463</v>
      </c>
      <c r="O337" t="str">
        <f t="shared" si="20"/>
        <v>S060M6A</v>
      </c>
      <c r="P337">
        <v>14400000</v>
      </c>
      <c r="Q337">
        <v>0</v>
      </c>
      <c r="R337">
        <f t="shared" si="23"/>
        <v>14400000</v>
      </c>
      <c r="S337" t="s">
        <v>175</v>
      </c>
      <c r="T337">
        <v>11161</v>
      </c>
      <c r="U337" s="2">
        <v>15820000</v>
      </c>
      <c r="V337" s="2">
        <v>22600000</v>
      </c>
      <c r="W337" s="2">
        <v>3439</v>
      </c>
      <c r="X337" s="2">
        <v>121719717</v>
      </c>
      <c r="Y337" s="2">
        <v>246200480</v>
      </c>
      <c r="Z337" s="2">
        <v>74</v>
      </c>
      <c r="AA337" s="2">
        <v>3774684</v>
      </c>
      <c r="AB337" s="2">
        <v>5786700</v>
      </c>
      <c r="AC337">
        <v>0</v>
      </c>
      <c r="AD337">
        <v>0</v>
      </c>
      <c r="AE337">
        <v>0</v>
      </c>
      <c r="AF337">
        <v>0</v>
      </c>
      <c r="AG337" s="2">
        <v>30</v>
      </c>
      <c r="AH337" s="2">
        <v>415125</v>
      </c>
      <c r="AI337" s="2">
        <v>924000</v>
      </c>
      <c r="AJ337">
        <v>0</v>
      </c>
      <c r="AK337" s="2">
        <v>0</v>
      </c>
      <c r="AL337" s="2">
        <v>0</v>
      </c>
      <c r="AM337">
        <v>0</v>
      </c>
      <c r="AN337" s="2">
        <v>0</v>
      </c>
      <c r="AO337" s="2">
        <v>0</v>
      </c>
      <c r="AP337">
        <v>0</v>
      </c>
      <c r="AQ337">
        <v>0</v>
      </c>
      <c r="AR337" s="2">
        <v>1634550</v>
      </c>
      <c r="AS337" s="2">
        <v>591312</v>
      </c>
      <c r="AT337" s="2">
        <v>3413</v>
      </c>
      <c r="AU337" s="2">
        <v>119463896</v>
      </c>
      <c r="AV337" s="2">
        <v>242328580</v>
      </c>
      <c r="AW337">
        <v>0</v>
      </c>
      <c r="AX337" s="2">
        <v>0</v>
      </c>
      <c r="AY337" s="2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 s="2">
        <v>0</v>
      </c>
      <c r="BH337" s="2">
        <v>0</v>
      </c>
      <c r="BI337">
        <v>0</v>
      </c>
      <c r="BJ337" s="2">
        <v>0</v>
      </c>
      <c r="BK337" s="2">
        <v>0</v>
      </c>
      <c r="BL337" s="2">
        <v>50796777</v>
      </c>
      <c r="BM337" s="2">
        <v>100782880</v>
      </c>
      <c r="BN337" s="2">
        <v>15486051</v>
      </c>
      <c r="BO337" s="2">
        <v>31193100</v>
      </c>
      <c r="BP337" s="2">
        <v>12610070</v>
      </c>
      <c r="BQ337" s="2">
        <v>29452700</v>
      </c>
      <c r="BR337" s="2">
        <v>40570998</v>
      </c>
      <c r="BS337" s="2">
        <v>80899900</v>
      </c>
      <c r="BT337" s="3">
        <v>44414</v>
      </c>
      <c r="BU337" s="3">
        <v>44410</v>
      </c>
      <c r="BV337" s="3">
        <v>44416</v>
      </c>
      <c r="BW337">
        <v>3413</v>
      </c>
      <c r="BX337">
        <v>3413</v>
      </c>
      <c r="BY337" t="s">
        <v>159</v>
      </c>
      <c r="BZ337">
        <v>0</v>
      </c>
      <c r="CA337">
        <v>0</v>
      </c>
      <c r="CB337">
        <v>0</v>
      </c>
    </row>
    <row r="338" spans="1:80" x14ac:dyDescent="0.25">
      <c r="A338" t="str">
        <f t="shared" si="21"/>
        <v>11060</v>
      </c>
      <c r="B338" t="s">
        <v>353</v>
      </c>
      <c r="C338" t="s">
        <v>80</v>
      </c>
      <c r="D338" t="s">
        <v>354</v>
      </c>
      <c r="E338" t="s">
        <v>89</v>
      </c>
      <c r="F338" t="s">
        <v>155</v>
      </c>
      <c r="G338" t="s">
        <v>156</v>
      </c>
      <c r="H338" t="s">
        <v>157</v>
      </c>
      <c r="I338" t="s">
        <v>174</v>
      </c>
      <c r="J338" t="s">
        <v>136</v>
      </c>
      <c r="K338" t="s">
        <v>159</v>
      </c>
      <c r="L338" t="s">
        <v>93</v>
      </c>
      <c r="M338">
        <f t="shared" si="22"/>
        <v>11162</v>
      </c>
      <c r="N338" t="s">
        <v>464</v>
      </c>
      <c r="O338" t="str">
        <f t="shared" si="20"/>
        <v>S060M6B</v>
      </c>
      <c r="P338">
        <v>3900000</v>
      </c>
      <c r="Q338">
        <v>0</v>
      </c>
      <c r="R338">
        <f t="shared" si="23"/>
        <v>3900000</v>
      </c>
      <c r="S338" t="s">
        <v>175</v>
      </c>
      <c r="T338">
        <v>11162</v>
      </c>
      <c r="U338" s="2">
        <v>4270000</v>
      </c>
      <c r="V338" s="2">
        <v>6100000</v>
      </c>
      <c r="W338" s="2">
        <v>5753</v>
      </c>
      <c r="X338" s="2">
        <v>81655983</v>
      </c>
      <c r="Y338" s="2">
        <v>156289170</v>
      </c>
      <c r="Z338">
        <v>19</v>
      </c>
      <c r="AA338" s="2">
        <v>390546</v>
      </c>
      <c r="AB338" s="2">
        <v>522300</v>
      </c>
      <c r="AC338">
        <v>0</v>
      </c>
      <c r="AD338">
        <v>0</v>
      </c>
      <c r="AE338">
        <v>0</v>
      </c>
      <c r="AF338">
        <v>0</v>
      </c>
      <c r="AG338" s="2">
        <v>0</v>
      </c>
      <c r="AH338" s="2">
        <v>0</v>
      </c>
      <c r="AI338" s="2">
        <v>0</v>
      </c>
      <c r="AJ338">
        <v>1</v>
      </c>
      <c r="AK338" s="2">
        <v>13100</v>
      </c>
      <c r="AL338" s="2">
        <v>23900</v>
      </c>
      <c r="AM338">
        <v>0</v>
      </c>
      <c r="AN338">
        <v>0</v>
      </c>
      <c r="AO338">
        <v>0</v>
      </c>
      <c r="AP338">
        <v>0</v>
      </c>
      <c r="AQ338">
        <v>0</v>
      </c>
      <c r="AR338" s="2">
        <v>92700</v>
      </c>
      <c r="AS338" s="2">
        <v>83882</v>
      </c>
      <c r="AT338" s="2">
        <v>5740</v>
      </c>
      <c r="AU338" s="2">
        <v>81582397</v>
      </c>
      <c r="AV338" s="2">
        <v>156130970</v>
      </c>
      <c r="AW338">
        <v>0</v>
      </c>
      <c r="AX338" s="2">
        <v>0</v>
      </c>
      <c r="AY338" s="2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 s="2">
        <v>29223345</v>
      </c>
      <c r="BM338" s="2">
        <v>76508800</v>
      </c>
      <c r="BN338" s="2">
        <v>2188666</v>
      </c>
      <c r="BO338" s="2">
        <v>5479000</v>
      </c>
      <c r="BP338" s="2">
        <v>9756844</v>
      </c>
      <c r="BQ338" s="2">
        <v>17788300</v>
      </c>
      <c r="BR338" s="2">
        <v>40413542</v>
      </c>
      <c r="BS338" s="2">
        <v>56354870</v>
      </c>
      <c r="BT338" s="3">
        <v>44414</v>
      </c>
      <c r="BU338" s="3">
        <v>44388</v>
      </c>
      <c r="BV338" s="3">
        <v>44416</v>
      </c>
      <c r="BW338">
        <v>5740</v>
      </c>
      <c r="BX338">
        <v>5740</v>
      </c>
      <c r="BY338" t="s">
        <v>159</v>
      </c>
      <c r="BZ338">
        <v>0</v>
      </c>
      <c r="CA338">
        <v>0</v>
      </c>
      <c r="CB338">
        <v>0</v>
      </c>
    </row>
    <row r="339" spans="1:80" x14ac:dyDescent="0.25">
      <c r="A339" t="str">
        <f t="shared" si="21"/>
        <v>11060</v>
      </c>
      <c r="B339" t="s">
        <v>353</v>
      </c>
      <c r="C339" t="s">
        <v>80</v>
      </c>
      <c r="D339" t="s">
        <v>354</v>
      </c>
      <c r="E339" t="s">
        <v>89</v>
      </c>
      <c r="F339" t="s">
        <v>155</v>
      </c>
      <c r="G339" t="s">
        <v>156</v>
      </c>
      <c r="H339" t="s">
        <v>157</v>
      </c>
      <c r="I339" t="s">
        <v>174</v>
      </c>
      <c r="J339" t="s">
        <v>136</v>
      </c>
      <c r="K339" t="s">
        <v>159</v>
      </c>
      <c r="L339" t="s">
        <v>93</v>
      </c>
      <c r="M339">
        <f t="shared" si="22"/>
        <v>11171</v>
      </c>
      <c r="N339" t="s">
        <v>465</v>
      </c>
      <c r="O339" t="str">
        <f t="shared" si="20"/>
        <v>S060M7A</v>
      </c>
      <c r="P339">
        <v>15200000</v>
      </c>
      <c r="Q339">
        <v>0</v>
      </c>
      <c r="R339">
        <f t="shared" si="23"/>
        <v>15200000</v>
      </c>
      <c r="S339" t="s">
        <v>175</v>
      </c>
      <c r="T339">
        <v>11171</v>
      </c>
      <c r="U339" s="2">
        <v>16725000</v>
      </c>
      <c r="V339" s="2">
        <v>22300000</v>
      </c>
      <c r="W339" s="2">
        <v>3773</v>
      </c>
      <c r="X339" s="2">
        <v>122908778</v>
      </c>
      <c r="Y339" s="2">
        <v>253626200</v>
      </c>
      <c r="Z339" s="2">
        <v>53</v>
      </c>
      <c r="AA339" s="2">
        <v>3183456</v>
      </c>
      <c r="AB339" s="2">
        <v>4532000</v>
      </c>
      <c r="AC339">
        <v>0</v>
      </c>
      <c r="AD339">
        <v>0</v>
      </c>
      <c r="AE339">
        <v>0</v>
      </c>
      <c r="AF339">
        <v>0</v>
      </c>
      <c r="AG339" s="2">
        <v>150</v>
      </c>
      <c r="AH339" s="2">
        <v>4517172</v>
      </c>
      <c r="AI339" s="2">
        <v>9912600</v>
      </c>
      <c r="AJ339">
        <v>0</v>
      </c>
      <c r="AK339" s="2">
        <v>0</v>
      </c>
      <c r="AL339" s="2">
        <v>0</v>
      </c>
      <c r="AM339">
        <v>0</v>
      </c>
      <c r="AN339" s="2">
        <v>0</v>
      </c>
      <c r="AO339" s="2">
        <v>0</v>
      </c>
      <c r="AP339">
        <v>0</v>
      </c>
      <c r="AQ339">
        <v>0</v>
      </c>
      <c r="AR339" s="2">
        <v>1088700</v>
      </c>
      <c r="AS339" s="2">
        <v>854511</v>
      </c>
      <c r="AT339" s="2">
        <v>3886</v>
      </c>
      <c r="AU339" s="2">
        <v>125735272</v>
      </c>
      <c r="AV339" s="2">
        <v>260215200</v>
      </c>
      <c r="AW339" s="2">
        <v>0</v>
      </c>
      <c r="AX339" s="2">
        <v>0</v>
      </c>
      <c r="AY339" s="2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 s="2">
        <v>103030077</v>
      </c>
      <c r="BM339" s="2">
        <v>215550600</v>
      </c>
      <c r="BN339" s="2">
        <v>8340406</v>
      </c>
      <c r="BO339" s="2">
        <v>15660000</v>
      </c>
      <c r="BP339" s="2">
        <v>3634878</v>
      </c>
      <c r="BQ339" s="2">
        <v>6948200</v>
      </c>
      <c r="BR339" s="2">
        <v>10729911</v>
      </c>
      <c r="BS339" s="2">
        <v>22056400</v>
      </c>
      <c r="BT339" s="3">
        <v>44414</v>
      </c>
      <c r="BU339" s="3">
        <v>44410</v>
      </c>
      <c r="BV339" s="3">
        <v>44416</v>
      </c>
      <c r="BW339">
        <v>3886</v>
      </c>
      <c r="BX339">
        <v>3886</v>
      </c>
      <c r="BY339" t="s">
        <v>159</v>
      </c>
      <c r="BZ339">
        <v>0</v>
      </c>
      <c r="CA339">
        <v>0</v>
      </c>
      <c r="CB339">
        <v>0</v>
      </c>
    </row>
    <row r="340" spans="1:80" x14ac:dyDescent="0.25">
      <c r="A340" t="str">
        <f t="shared" si="21"/>
        <v>11060</v>
      </c>
      <c r="B340" t="s">
        <v>353</v>
      </c>
      <c r="C340" t="s">
        <v>80</v>
      </c>
      <c r="D340" t="s">
        <v>354</v>
      </c>
      <c r="E340" t="s">
        <v>89</v>
      </c>
      <c r="F340" t="s">
        <v>155</v>
      </c>
      <c r="G340" t="s">
        <v>156</v>
      </c>
      <c r="H340" t="s">
        <v>157</v>
      </c>
      <c r="I340" t="s">
        <v>174</v>
      </c>
      <c r="J340" t="s">
        <v>136</v>
      </c>
      <c r="K340" t="s">
        <v>159</v>
      </c>
      <c r="L340" t="s">
        <v>93</v>
      </c>
      <c r="M340">
        <f t="shared" si="22"/>
        <v>11172</v>
      </c>
      <c r="N340" t="s">
        <v>466</v>
      </c>
      <c r="O340" t="str">
        <f t="shared" si="20"/>
        <v>S060M7B</v>
      </c>
      <c r="P340">
        <v>12800000</v>
      </c>
      <c r="Q340">
        <v>0</v>
      </c>
      <c r="R340">
        <f t="shared" si="23"/>
        <v>12800000</v>
      </c>
      <c r="S340" t="s">
        <v>175</v>
      </c>
      <c r="T340">
        <v>11172</v>
      </c>
      <c r="U340" s="2">
        <v>14091000</v>
      </c>
      <c r="V340" s="2">
        <v>18300000</v>
      </c>
      <c r="W340" s="2">
        <v>7222</v>
      </c>
      <c r="X340" s="2">
        <v>144263256</v>
      </c>
      <c r="Y340" s="2">
        <v>282338300</v>
      </c>
      <c r="Z340" s="2">
        <v>43</v>
      </c>
      <c r="AA340" s="2">
        <v>1820363</v>
      </c>
      <c r="AB340" s="2">
        <v>2545500</v>
      </c>
      <c r="AC340">
        <v>0</v>
      </c>
      <c r="AD340">
        <v>0</v>
      </c>
      <c r="AE340">
        <v>0</v>
      </c>
      <c r="AF340">
        <v>0</v>
      </c>
      <c r="AG340" s="2">
        <v>108</v>
      </c>
      <c r="AH340" s="2">
        <v>2247316</v>
      </c>
      <c r="AI340" s="2">
        <v>4440000</v>
      </c>
      <c r="AJ340">
        <v>0</v>
      </c>
      <c r="AK340">
        <v>0</v>
      </c>
      <c r="AL340">
        <v>0</v>
      </c>
      <c r="AM340">
        <v>0</v>
      </c>
      <c r="AN340" s="2">
        <v>0</v>
      </c>
      <c r="AO340" s="2">
        <v>0</v>
      </c>
      <c r="AP340">
        <v>0</v>
      </c>
      <c r="AQ340">
        <v>0</v>
      </c>
      <c r="AR340" s="2">
        <v>564100</v>
      </c>
      <c r="AS340" s="2">
        <v>496277</v>
      </c>
      <c r="AT340" s="2">
        <v>7302</v>
      </c>
      <c r="AU340" s="2">
        <v>145458594</v>
      </c>
      <c r="AV340" s="2">
        <v>284817800</v>
      </c>
      <c r="AW340" s="2">
        <v>0</v>
      </c>
      <c r="AX340" s="2">
        <v>0</v>
      </c>
      <c r="AY340" s="2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 s="2">
        <v>0</v>
      </c>
      <c r="BH340" s="2">
        <v>0</v>
      </c>
      <c r="BI340">
        <v>0</v>
      </c>
      <c r="BJ340" s="2">
        <v>0</v>
      </c>
      <c r="BK340" s="2">
        <v>0</v>
      </c>
      <c r="BL340" s="2">
        <v>88587743</v>
      </c>
      <c r="BM340" s="2">
        <v>182496100</v>
      </c>
      <c r="BN340" s="2">
        <v>8672720</v>
      </c>
      <c r="BO340" s="2">
        <v>18005000</v>
      </c>
      <c r="BP340" s="2">
        <v>7238568</v>
      </c>
      <c r="BQ340" s="2">
        <v>15358000</v>
      </c>
      <c r="BR340" s="2">
        <v>40959563</v>
      </c>
      <c r="BS340" s="2">
        <v>68958700</v>
      </c>
      <c r="BT340" s="3">
        <v>44414</v>
      </c>
      <c r="BU340" s="3">
        <v>44410</v>
      </c>
      <c r="BV340" s="3">
        <v>44416</v>
      </c>
      <c r="BW340">
        <v>7302</v>
      </c>
      <c r="BX340">
        <v>7302</v>
      </c>
      <c r="BY340" t="s">
        <v>159</v>
      </c>
      <c r="BZ340">
        <v>0</v>
      </c>
      <c r="CA340">
        <v>0</v>
      </c>
      <c r="CB340">
        <v>0</v>
      </c>
    </row>
    <row r="341" spans="1:80" x14ac:dyDescent="0.25">
      <c r="A341" t="str">
        <f t="shared" si="21"/>
        <v>11060</v>
      </c>
      <c r="B341" t="s">
        <v>353</v>
      </c>
      <c r="C341" t="s">
        <v>80</v>
      </c>
      <c r="D341" t="s">
        <v>354</v>
      </c>
      <c r="E341" t="s">
        <v>89</v>
      </c>
      <c r="F341" t="s">
        <v>155</v>
      </c>
      <c r="G341" t="s">
        <v>156</v>
      </c>
      <c r="H341" t="s">
        <v>157</v>
      </c>
      <c r="I341" t="s">
        <v>174</v>
      </c>
      <c r="J341" t="s">
        <v>136</v>
      </c>
      <c r="K341" t="s">
        <v>159</v>
      </c>
      <c r="L341" t="s">
        <v>93</v>
      </c>
      <c r="M341">
        <f t="shared" si="22"/>
        <v>11173</v>
      </c>
      <c r="N341" t="s">
        <v>467</v>
      </c>
      <c r="O341" t="str">
        <f t="shared" si="20"/>
        <v>S060M7C</v>
      </c>
      <c r="P341">
        <v>15300000</v>
      </c>
      <c r="Q341">
        <v>200000</v>
      </c>
      <c r="R341">
        <f t="shared" si="23"/>
        <v>15500000</v>
      </c>
      <c r="S341" t="s">
        <v>175</v>
      </c>
      <c r="T341">
        <v>11173</v>
      </c>
      <c r="U341" s="2">
        <v>16830000</v>
      </c>
      <c r="V341" s="2">
        <v>19800000</v>
      </c>
      <c r="W341" s="2">
        <v>3441</v>
      </c>
      <c r="X341" s="2">
        <v>120468971</v>
      </c>
      <c r="Y341" s="2">
        <v>198726200</v>
      </c>
      <c r="Z341">
        <v>38</v>
      </c>
      <c r="AA341" s="2">
        <v>1685454</v>
      </c>
      <c r="AB341" s="2">
        <v>2493500</v>
      </c>
      <c r="AC341">
        <v>0</v>
      </c>
      <c r="AD341">
        <v>0</v>
      </c>
      <c r="AE341">
        <v>0</v>
      </c>
      <c r="AF341">
        <v>0</v>
      </c>
      <c r="AG341" s="2">
        <v>50</v>
      </c>
      <c r="AH341" s="2">
        <v>2452934</v>
      </c>
      <c r="AI341" s="2">
        <v>3741000</v>
      </c>
      <c r="AJ341">
        <v>0</v>
      </c>
      <c r="AK341">
        <v>0</v>
      </c>
      <c r="AL341">
        <v>0</v>
      </c>
      <c r="AM341">
        <v>0</v>
      </c>
      <c r="AN341" s="2">
        <v>0</v>
      </c>
      <c r="AO341" s="2">
        <v>0</v>
      </c>
      <c r="AP341">
        <v>0</v>
      </c>
      <c r="AQ341">
        <v>0</v>
      </c>
      <c r="AR341" s="2">
        <v>639500</v>
      </c>
      <c r="AS341" s="2">
        <v>183518</v>
      </c>
      <c r="AT341" s="2">
        <v>3468</v>
      </c>
      <c r="AU341" s="2">
        <v>121932486</v>
      </c>
      <c r="AV341" s="2">
        <v>200896200</v>
      </c>
      <c r="AW341" s="2">
        <v>0</v>
      </c>
      <c r="AX341" s="2">
        <v>0</v>
      </c>
      <c r="AY341" s="2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 s="2">
        <v>59309913</v>
      </c>
      <c r="BM341" s="2">
        <v>98176100</v>
      </c>
      <c r="BN341" s="2">
        <v>23444923</v>
      </c>
      <c r="BO341" s="2">
        <v>39132000</v>
      </c>
      <c r="BP341" s="2">
        <v>2470661</v>
      </c>
      <c r="BQ341" s="2">
        <v>4982500</v>
      </c>
      <c r="BR341" s="2">
        <v>36706989</v>
      </c>
      <c r="BS341" s="2">
        <v>58605600</v>
      </c>
      <c r="BT341" s="3">
        <v>44414</v>
      </c>
      <c r="BU341" s="3">
        <v>44410</v>
      </c>
      <c r="BV341" s="3">
        <v>44416</v>
      </c>
      <c r="BW341">
        <v>3468</v>
      </c>
      <c r="BX341">
        <v>3468</v>
      </c>
      <c r="BY341" t="s">
        <v>159</v>
      </c>
      <c r="BZ341">
        <v>0</v>
      </c>
      <c r="CA341">
        <v>0</v>
      </c>
      <c r="CB341">
        <v>0</v>
      </c>
    </row>
    <row r="342" spans="1:80" x14ac:dyDescent="0.25">
      <c r="A342" t="str">
        <f t="shared" si="21"/>
        <v>11060</v>
      </c>
      <c r="B342" t="s">
        <v>353</v>
      </c>
      <c r="C342" t="s">
        <v>80</v>
      </c>
      <c r="D342" t="s">
        <v>354</v>
      </c>
      <c r="E342" t="s">
        <v>89</v>
      </c>
      <c r="F342" t="s">
        <v>155</v>
      </c>
      <c r="G342" t="s">
        <v>156</v>
      </c>
      <c r="H342" t="s">
        <v>157</v>
      </c>
      <c r="I342" t="s">
        <v>174</v>
      </c>
      <c r="J342" t="s">
        <v>136</v>
      </c>
      <c r="K342" t="s">
        <v>159</v>
      </c>
      <c r="L342" t="s">
        <v>93</v>
      </c>
      <c r="M342">
        <f t="shared" si="22"/>
        <v>11281</v>
      </c>
      <c r="N342" t="s">
        <v>468</v>
      </c>
      <c r="O342" t="str">
        <f t="shared" si="20"/>
        <v>S060M8A</v>
      </c>
      <c r="P342">
        <v>48600000</v>
      </c>
      <c r="Q342">
        <v>0</v>
      </c>
      <c r="R342">
        <f t="shared" si="23"/>
        <v>48600000</v>
      </c>
      <c r="S342" t="s">
        <v>175</v>
      </c>
      <c r="T342">
        <v>11281</v>
      </c>
      <c r="U342" s="2">
        <v>53460000</v>
      </c>
      <c r="V342" s="2">
        <v>59400000</v>
      </c>
      <c r="W342" s="2">
        <v>37007</v>
      </c>
      <c r="X342" s="2">
        <v>475254244</v>
      </c>
      <c r="Y342" s="2">
        <v>649111958</v>
      </c>
      <c r="Z342" s="2">
        <v>677</v>
      </c>
      <c r="AA342" s="2">
        <v>10166175</v>
      </c>
      <c r="AB342" s="2">
        <v>12803945</v>
      </c>
      <c r="AC342">
        <v>0</v>
      </c>
      <c r="AD342">
        <v>0</v>
      </c>
      <c r="AE342">
        <v>0</v>
      </c>
      <c r="AF342">
        <v>0</v>
      </c>
      <c r="AG342" s="2">
        <v>0</v>
      </c>
      <c r="AH342" s="2">
        <v>0</v>
      </c>
      <c r="AI342" s="2">
        <v>0</v>
      </c>
      <c r="AJ342">
        <v>0</v>
      </c>
      <c r="AK342" s="2">
        <v>0</v>
      </c>
      <c r="AL342" s="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 s="2">
        <v>1465513</v>
      </c>
      <c r="AS342" s="2">
        <v>291852</v>
      </c>
      <c r="AT342" s="2">
        <v>36727</v>
      </c>
      <c r="AU342" s="2">
        <v>471575589</v>
      </c>
      <c r="AV342" s="2">
        <v>644221508</v>
      </c>
      <c r="AW342" s="2">
        <v>0</v>
      </c>
      <c r="AX342" s="2">
        <v>0</v>
      </c>
      <c r="AY342" s="2">
        <v>0</v>
      </c>
      <c r="AZ342">
        <v>0</v>
      </c>
      <c r="BA342">
        <v>0</v>
      </c>
      <c r="BB342">
        <v>0</v>
      </c>
      <c r="BC342" s="2">
        <v>0</v>
      </c>
      <c r="BD342" s="2">
        <v>0</v>
      </c>
      <c r="BE342" s="2">
        <v>0</v>
      </c>
      <c r="BF342">
        <v>4</v>
      </c>
      <c r="BG342" s="2">
        <v>45940</v>
      </c>
      <c r="BH342" s="2">
        <v>65800</v>
      </c>
      <c r="BI342">
        <v>0</v>
      </c>
      <c r="BJ342" s="2">
        <v>0</v>
      </c>
      <c r="BK342" s="2">
        <v>0</v>
      </c>
      <c r="BL342" s="2">
        <v>256499361</v>
      </c>
      <c r="BM342" s="2">
        <v>348359750</v>
      </c>
      <c r="BN342" s="2">
        <v>34441542</v>
      </c>
      <c r="BO342" s="2">
        <v>46492400</v>
      </c>
      <c r="BP342" s="2">
        <v>17743337</v>
      </c>
      <c r="BQ342" s="2">
        <v>22737550</v>
      </c>
      <c r="BR342" s="2">
        <v>162891349</v>
      </c>
      <c r="BS342" s="2">
        <v>226631808</v>
      </c>
      <c r="BT342" s="3">
        <v>44414</v>
      </c>
      <c r="BU342" s="3">
        <v>44408</v>
      </c>
      <c r="BV342" s="3">
        <v>44416</v>
      </c>
      <c r="BW342">
        <v>36727</v>
      </c>
      <c r="BX342">
        <v>36727</v>
      </c>
      <c r="BY342" t="s">
        <v>159</v>
      </c>
      <c r="BZ342">
        <v>0</v>
      </c>
      <c r="CA342">
        <v>0</v>
      </c>
      <c r="CB342">
        <v>0</v>
      </c>
    </row>
    <row r="343" spans="1:80" x14ac:dyDescent="0.25">
      <c r="A343" t="str">
        <f t="shared" si="21"/>
        <v>11060</v>
      </c>
      <c r="B343" t="s">
        <v>353</v>
      </c>
      <c r="C343" t="s">
        <v>80</v>
      </c>
      <c r="D343" t="s">
        <v>354</v>
      </c>
      <c r="E343" t="s">
        <v>89</v>
      </c>
      <c r="F343" t="s">
        <v>155</v>
      </c>
      <c r="G343" t="s">
        <v>156</v>
      </c>
      <c r="H343" t="s">
        <v>157</v>
      </c>
      <c r="I343" t="s">
        <v>174</v>
      </c>
      <c r="J343" t="s">
        <v>136</v>
      </c>
      <c r="K343" t="s">
        <v>159</v>
      </c>
      <c r="L343" t="s">
        <v>93</v>
      </c>
      <c r="M343">
        <f t="shared" si="22"/>
        <v>11282</v>
      </c>
      <c r="N343" t="s">
        <v>469</v>
      </c>
      <c r="O343" t="str">
        <f t="shared" si="20"/>
        <v>S060M8B</v>
      </c>
      <c r="P343">
        <v>79500000</v>
      </c>
      <c r="Q343">
        <v>0</v>
      </c>
      <c r="R343">
        <f t="shared" si="23"/>
        <v>79500000</v>
      </c>
      <c r="S343" t="s">
        <v>175</v>
      </c>
      <c r="T343">
        <v>11282</v>
      </c>
      <c r="U343" s="2">
        <v>87480000</v>
      </c>
      <c r="V343" s="2">
        <v>97200000</v>
      </c>
      <c r="W343" s="2">
        <v>45992</v>
      </c>
      <c r="X343" s="2">
        <v>425713452</v>
      </c>
      <c r="Y343" s="2">
        <v>550505725</v>
      </c>
      <c r="Z343" s="2">
        <v>1624</v>
      </c>
      <c r="AA343" s="2">
        <v>10909850</v>
      </c>
      <c r="AB343" s="2">
        <v>12773600</v>
      </c>
      <c r="AC343">
        <v>0</v>
      </c>
      <c r="AD343">
        <v>0</v>
      </c>
      <c r="AE343">
        <v>0</v>
      </c>
      <c r="AF343">
        <v>0</v>
      </c>
      <c r="AG343" s="2">
        <v>0</v>
      </c>
      <c r="AH343" s="2">
        <v>0</v>
      </c>
      <c r="AI343" s="2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 s="2">
        <v>921913</v>
      </c>
      <c r="AS343" s="2">
        <v>404630</v>
      </c>
      <c r="AT343" s="2">
        <v>44537</v>
      </c>
      <c r="AU343" s="2">
        <v>418874573</v>
      </c>
      <c r="AV343" s="2">
        <v>539251175</v>
      </c>
      <c r="AW343" s="2">
        <v>30</v>
      </c>
      <c r="AX343" s="2">
        <v>188640</v>
      </c>
      <c r="AY343" s="2">
        <v>234000</v>
      </c>
      <c r="AZ343">
        <v>0</v>
      </c>
      <c r="BA343">
        <v>0</v>
      </c>
      <c r="BB343">
        <v>0</v>
      </c>
      <c r="BC343" s="2">
        <v>0</v>
      </c>
      <c r="BD343" s="2">
        <v>0</v>
      </c>
      <c r="BE343" s="2">
        <v>0</v>
      </c>
      <c r="BF343">
        <v>213</v>
      </c>
      <c r="BG343" s="2">
        <v>634639</v>
      </c>
      <c r="BH343" s="2">
        <v>832950</v>
      </c>
      <c r="BI343">
        <v>0</v>
      </c>
      <c r="BJ343" s="2">
        <v>-33680</v>
      </c>
      <c r="BK343" s="2">
        <v>2919600</v>
      </c>
      <c r="BL343" s="2">
        <v>313908394</v>
      </c>
      <c r="BM343" s="2">
        <v>405171500</v>
      </c>
      <c r="BN343" s="2">
        <v>35867291</v>
      </c>
      <c r="BO343" s="2">
        <v>43814350</v>
      </c>
      <c r="BP343" s="2">
        <v>36867560</v>
      </c>
      <c r="BQ343" s="2">
        <v>49122725</v>
      </c>
      <c r="BR343" s="2">
        <v>32257669</v>
      </c>
      <c r="BS343" s="2">
        <v>41176400</v>
      </c>
      <c r="BT343" s="3">
        <v>44414</v>
      </c>
      <c r="BU343" s="3">
        <v>44415</v>
      </c>
      <c r="BV343" s="3">
        <v>44416</v>
      </c>
      <c r="BW343">
        <v>44537</v>
      </c>
      <c r="BX343">
        <v>44537</v>
      </c>
      <c r="BY343" t="s">
        <v>159</v>
      </c>
      <c r="BZ343">
        <v>0</v>
      </c>
      <c r="CA343">
        <v>0</v>
      </c>
      <c r="CB343">
        <v>0</v>
      </c>
    </row>
    <row r="344" spans="1:80" x14ac:dyDescent="0.25">
      <c r="A344" t="str">
        <f t="shared" si="21"/>
        <v>11060</v>
      </c>
      <c r="B344" t="s">
        <v>353</v>
      </c>
      <c r="C344" t="s">
        <v>80</v>
      </c>
      <c r="D344" t="s">
        <v>354</v>
      </c>
      <c r="E344" t="s">
        <v>89</v>
      </c>
      <c r="F344" t="s">
        <v>155</v>
      </c>
      <c r="G344" t="s">
        <v>156</v>
      </c>
      <c r="H344" t="s">
        <v>157</v>
      </c>
      <c r="I344" t="s">
        <v>174</v>
      </c>
      <c r="J344" t="s">
        <v>136</v>
      </c>
      <c r="K344" t="s">
        <v>159</v>
      </c>
      <c r="L344" t="s">
        <v>93</v>
      </c>
      <c r="M344">
        <f t="shared" si="22"/>
        <v>11283</v>
      </c>
      <c r="N344" t="s">
        <v>470</v>
      </c>
      <c r="O344" t="str">
        <f t="shared" si="20"/>
        <v>S060M8C</v>
      </c>
      <c r="P344">
        <v>21900000</v>
      </c>
      <c r="Q344">
        <v>0</v>
      </c>
      <c r="R344">
        <f t="shared" si="23"/>
        <v>21900000</v>
      </c>
      <c r="S344" t="s">
        <v>175</v>
      </c>
      <c r="T344">
        <v>11283</v>
      </c>
      <c r="U344" s="2">
        <v>24087000</v>
      </c>
      <c r="V344" s="2">
        <v>25900000</v>
      </c>
      <c r="W344" s="2">
        <v>16592</v>
      </c>
      <c r="X344" s="2">
        <v>160744069</v>
      </c>
      <c r="Y344" s="2">
        <v>205328200</v>
      </c>
      <c r="Z344" s="2">
        <v>610</v>
      </c>
      <c r="AA344" s="2">
        <v>4777646</v>
      </c>
      <c r="AB344" s="2">
        <v>5888600</v>
      </c>
      <c r="AC344">
        <v>0</v>
      </c>
      <c r="AD344">
        <v>0</v>
      </c>
      <c r="AE344">
        <v>0</v>
      </c>
      <c r="AF344">
        <v>0</v>
      </c>
      <c r="AG344" s="2">
        <v>0</v>
      </c>
      <c r="AH344" s="2">
        <v>0</v>
      </c>
      <c r="AI344" s="2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 s="2">
        <v>633190</v>
      </c>
      <c r="AS344" s="2">
        <v>109335</v>
      </c>
      <c r="AT344" s="2">
        <v>15993</v>
      </c>
      <c r="AU344" s="2">
        <v>157259068</v>
      </c>
      <c r="AV344" s="2">
        <v>197905650</v>
      </c>
      <c r="AW344" s="2">
        <v>0</v>
      </c>
      <c r="AX344" s="2">
        <v>0</v>
      </c>
      <c r="AY344" s="2">
        <v>0</v>
      </c>
      <c r="AZ344">
        <v>0</v>
      </c>
      <c r="BA344">
        <v>0</v>
      </c>
      <c r="BB344">
        <v>0</v>
      </c>
      <c r="BC344" s="2">
        <v>0</v>
      </c>
      <c r="BD344" s="2">
        <v>0</v>
      </c>
      <c r="BE344" s="2">
        <v>0</v>
      </c>
      <c r="BF344">
        <v>142</v>
      </c>
      <c r="BG344" s="2">
        <v>866769</v>
      </c>
      <c r="BH344" s="2">
        <v>1196150</v>
      </c>
      <c r="BI344">
        <v>0</v>
      </c>
      <c r="BJ344" s="2">
        <v>-277067</v>
      </c>
      <c r="BK344" s="2">
        <v>2467250</v>
      </c>
      <c r="BL344" s="2">
        <v>56941359</v>
      </c>
      <c r="BM344" s="2">
        <v>71082050</v>
      </c>
      <c r="BN344" s="2">
        <v>17768379</v>
      </c>
      <c r="BO344" s="2">
        <v>23949350</v>
      </c>
      <c r="BP344" s="2">
        <v>33884352</v>
      </c>
      <c r="BQ344" s="2">
        <v>43422300</v>
      </c>
      <c r="BR344" s="2">
        <v>48666758</v>
      </c>
      <c r="BS344" s="2">
        <v>59454950</v>
      </c>
      <c r="BT344" s="3">
        <v>44414</v>
      </c>
      <c r="BU344" s="3">
        <v>44415</v>
      </c>
      <c r="BV344" s="3">
        <v>44416</v>
      </c>
      <c r="BW344">
        <v>15993</v>
      </c>
      <c r="BX344">
        <v>15993</v>
      </c>
      <c r="BY344" t="s">
        <v>159</v>
      </c>
      <c r="BZ344">
        <v>0</v>
      </c>
      <c r="CA344">
        <v>0</v>
      </c>
      <c r="CB344">
        <v>0</v>
      </c>
    </row>
    <row r="345" spans="1:80" x14ac:dyDescent="0.25">
      <c r="A345" t="str">
        <f t="shared" si="21"/>
        <v>11060</v>
      </c>
      <c r="B345" t="s">
        <v>353</v>
      </c>
      <c r="C345" t="s">
        <v>80</v>
      </c>
      <c r="D345" t="s">
        <v>354</v>
      </c>
      <c r="E345" t="s">
        <v>89</v>
      </c>
      <c r="F345" t="s">
        <v>155</v>
      </c>
      <c r="G345" t="s">
        <v>176</v>
      </c>
      <c r="H345" t="s">
        <v>176</v>
      </c>
      <c r="I345" t="s">
        <v>177</v>
      </c>
      <c r="J345" t="s">
        <v>103</v>
      </c>
      <c r="K345" t="s">
        <v>178</v>
      </c>
      <c r="L345" t="s">
        <v>93</v>
      </c>
      <c r="M345">
        <f t="shared" si="22"/>
        <v>11384</v>
      </c>
      <c r="N345" t="s">
        <v>471</v>
      </c>
      <c r="O345" t="str">
        <f t="shared" si="20"/>
        <v>S060M8D</v>
      </c>
      <c r="P345">
        <v>37300000</v>
      </c>
      <c r="Q345">
        <v>0</v>
      </c>
      <c r="R345">
        <f t="shared" si="23"/>
        <v>37300000</v>
      </c>
      <c r="S345" t="s">
        <v>175</v>
      </c>
      <c r="T345">
        <v>11384</v>
      </c>
      <c r="U345" s="2">
        <v>41062000</v>
      </c>
      <c r="V345" s="2">
        <v>41900000</v>
      </c>
      <c r="W345" s="2">
        <v>9481</v>
      </c>
      <c r="X345" s="2">
        <v>193970879</v>
      </c>
      <c r="Y345" s="2">
        <v>295081900</v>
      </c>
      <c r="Z345" s="2">
        <v>341</v>
      </c>
      <c r="AA345" s="2">
        <v>7407935</v>
      </c>
      <c r="AB345" s="2">
        <v>8904200</v>
      </c>
      <c r="AC345">
        <v>0</v>
      </c>
      <c r="AD345">
        <v>0</v>
      </c>
      <c r="AE345">
        <v>0</v>
      </c>
      <c r="AF345">
        <v>0</v>
      </c>
      <c r="AG345" s="2">
        <v>0</v>
      </c>
      <c r="AH345" s="2">
        <v>0</v>
      </c>
      <c r="AI345" s="2">
        <v>0</v>
      </c>
      <c r="AJ345">
        <v>0</v>
      </c>
      <c r="AK345">
        <v>0</v>
      </c>
      <c r="AL345">
        <v>0</v>
      </c>
      <c r="AM345">
        <v>0</v>
      </c>
      <c r="AN345" s="2">
        <v>0</v>
      </c>
      <c r="AO345" s="2">
        <v>0</v>
      </c>
      <c r="AP345">
        <v>0</v>
      </c>
      <c r="AQ345">
        <v>0</v>
      </c>
      <c r="AR345" s="2">
        <v>1301293</v>
      </c>
      <c r="AS345" s="2">
        <v>-1250386</v>
      </c>
      <c r="AT345" s="2">
        <v>9264</v>
      </c>
      <c r="AU345" s="2">
        <v>187588311</v>
      </c>
      <c r="AV345" s="2">
        <v>285175900</v>
      </c>
      <c r="AW345" s="2">
        <v>0</v>
      </c>
      <c r="AX345" s="2">
        <v>0</v>
      </c>
      <c r="AY345" s="2">
        <v>0</v>
      </c>
      <c r="AZ345">
        <v>0</v>
      </c>
      <c r="BA345">
        <v>0</v>
      </c>
      <c r="BB345">
        <v>0</v>
      </c>
      <c r="BC345" s="2">
        <v>0</v>
      </c>
      <c r="BD345" s="2">
        <v>0</v>
      </c>
      <c r="BE345" s="2">
        <v>0</v>
      </c>
      <c r="BF345">
        <v>30</v>
      </c>
      <c r="BG345" s="2">
        <v>679658</v>
      </c>
      <c r="BH345" s="2">
        <v>300000</v>
      </c>
      <c r="BI345">
        <v>-2</v>
      </c>
      <c r="BJ345" s="2">
        <v>-52554</v>
      </c>
      <c r="BK345" s="2">
        <v>3465900</v>
      </c>
      <c r="BL345" s="2">
        <v>134479497</v>
      </c>
      <c r="BM345" s="2">
        <v>203926800</v>
      </c>
      <c r="BN345" s="2">
        <v>17565093</v>
      </c>
      <c r="BO345" s="2">
        <v>25606200</v>
      </c>
      <c r="BP345" s="2">
        <v>18640137</v>
      </c>
      <c r="BQ345" s="2">
        <v>28640300</v>
      </c>
      <c r="BR345" s="2">
        <v>16903584</v>
      </c>
      <c r="BS345" s="2">
        <v>27002600</v>
      </c>
      <c r="BT345" s="3">
        <v>44414</v>
      </c>
      <c r="BU345" s="3">
        <v>44414</v>
      </c>
      <c r="BV345" s="3">
        <v>44416</v>
      </c>
      <c r="BW345">
        <v>9264</v>
      </c>
      <c r="BX345">
        <v>9264</v>
      </c>
      <c r="BY345" t="s">
        <v>159</v>
      </c>
      <c r="BZ345">
        <v>0</v>
      </c>
      <c r="CA345">
        <v>0</v>
      </c>
      <c r="CB345">
        <v>0</v>
      </c>
    </row>
    <row r="346" spans="1:80" x14ac:dyDescent="0.25">
      <c r="A346" t="str">
        <f t="shared" si="21"/>
        <v>11061</v>
      </c>
      <c r="B346" t="s">
        <v>355</v>
      </c>
      <c r="C346" t="s">
        <v>80</v>
      </c>
      <c r="D346" t="s">
        <v>356</v>
      </c>
      <c r="E346" t="s">
        <v>89</v>
      </c>
      <c r="F346" t="s">
        <v>155</v>
      </c>
      <c r="G346" t="s">
        <v>176</v>
      </c>
      <c r="H346" t="s">
        <v>176</v>
      </c>
      <c r="I346" t="s">
        <v>177</v>
      </c>
      <c r="J346" t="s">
        <v>103</v>
      </c>
      <c r="K346" t="s">
        <v>178</v>
      </c>
      <c r="L346" t="s">
        <v>93</v>
      </c>
      <c r="M346">
        <f t="shared" si="22"/>
        <v>11161</v>
      </c>
      <c r="N346" t="s">
        <v>463</v>
      </c>
      <c r="O346" t="str">
        <f t="shared" si="20"/>
        <v>S061M6A</v>
      </c>
      <c r="P346">
        <v>23000000</v>
      </c>
      <c r="Q346">
        <v>6800000</v>
      </c>
      <c r="R346">
        <f t="shared" si="23"/>
        <v>29800000</v>
      </c>
      <c r="S346" t="s">
        <v>179</v>
      </c>
      <c r="T346">
        <v>11161</v>
      </c>
      <c r="U346" s="2">
        <v>25270000</v>
      </c>
      <c r="V346" s="2">
        <v>36100000</v>
      </c>
      <c r="W346" s="2">
        <v>4078</v>
      </c>
      <c r="X346" s="2">
        <v>164717148</v>
      </c>
      <c r="Y346" s="2">
        <v>303906470</v>
      </c>
      <c r="Z346" s="2">
        <v>170</v>
      </c>
      <c r="AA346" s="2">
        <v>9771826</v>
      </c>
      <c r="AB346" s="2">
        <v>14898400</v>
      </c>
      <c r="AC346">
        <v>0</v>
      </c>
      <c r="AD346">
        <v>0</v>
      </c>
      <c r="AE346">
        <v>0</v>
      </c>
      <c r="AF346">
        <v>0</v>
      </c>
      <c r="AG346" s="2">
        <v>0</v>
      </c>
      <c r="AH346" s="2">
        <v>0</v>
      </c>
      <c r="AI346" s="2">
        <v>0</v>
      </c>
      <c r="AJ346">
        <v>0</v>
      </c>
      <c r="AK346">
        <v>0</v>
      </c>
      <c r="AL346">
        <v>0</v>
      </c>
      <c r="AM346">
        <v>0</v>
      </c>
      <c r="AN346" s="2">
        <v>0</v>
      </c>
      <c r="AO346" s="2">
        <v>0</v>
      </c>
      <c r="AP346">
        <v>0</v>
      </c>
      <c r="AQ346">
        <v>0</v>
      </c>
      <c r="AR346" s="2">
        <v>4149390</v>
      </c>
      <c r="AS346" s="2">
        <v>1727086</v>
      </c>
      <c r="AT346" s="2">
        <v>3946</v>
      </c>
      <c r="AU346" s="2">
        <v>158136661</v>
      </c>
      <c r="AV346" s="2">
        <v>291729870</v>
      </c>
      <c r="AW346">
        <v>0</v>
      </c>
      <c r="AX346" s="2">
        <v>0</v>
      </c>
      <c r="AY346" s="2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 s="2">
        <v>0</v>
      </c>
      <c r="BH346" s="2">
        <v>0</v>
      </c>
      <c r="BI346">
        <v>0</v>
      </c>
      <c r="BJ346" s="2">
        <v>0</v>
      </c>
      <c r="BK346" s="2">
        <v>0</v>
      </c>
      <c r="BL346" s="2">
        <v>77047239</v>
      </c>
      <c r="BM346" s="2">
        <v>133708670</v>
      </c>
      <c r="BN346" s="2">
        <v>13240327</v>
      </c>
      <c r="BO346" s="2">
        <v>23587100</v>
      </c>
      <c r="BP346" s="2">
        <v>8343746</v>
      </c>
      <c r="BQ346" s="2">
        <v>17267600</v>
      </c>
      <c r="BR346" s="2">
        <v>59505349</v>
      </c>
      <c r="BS346" s="2">
        <v>117166500</v>
      </c>
      <c r="BT346" s="3">
        <v>44414</v>
      </c>
      <c r="BU346" s="3">
        <v>44401</v>
      </c>
      <c r="BV346" s="3">
        <v>44416</v>
      </c>
      <c r="BW346">
        <v>3946</v>
      </c>
      <c r="BX346">
        <v>3946</v>
      </c>
      <c r="BY346" t="s">
        <v>178</v>
      </c>
      <c r="BZ346">
        <v>0</v>
      </c>
      <c r="CA346">
        <v>0</v>
      </c>
      <c r="CB346">
        <v>0</v>
      </c>
    </row>
    <row r="347" spans="1:80" x14ac:dyDescent="0.25">
      <c r="A347" t="str">
        <f t="shared" si="21"/>
        <v>11061</v>
      </c>
      <c r="B347" t="s">
        <v>355</v>
      </c>
      <c r="C347" t="s">
        <v>80</v>
      </c>
      <c r="D347" t="s">
        <v>356</v>
      </c>
      <c r="E347" t="s">
        <v>89</v>
      </c>
      <c r="F347" t="s">
        <v>155</v>
      </c>
      <c r="G347" t="s">
        <v>176</v>
      </c>
      <c r="H347" t="s">
        <v>176</v>
      </c>
      <c r="I347" t="s">
        <v>177</v>
      </c>
      <c r="J347" t="s">
        <v>103</v>
      </c>
      <c r="K347" t="s">
        <v>178</v>
      </c>
      <c r="L347" t="s">
        <v>93</v>
      </c>
      <c r="M347">
        <f t="shared" si="22"/>
        <v>11162</v>
      </c>
      <c r="N347" t="s">
        <v>464</v>
      </c>
      <c r="O347" t="str">
        <f t="shared" si="20"/>
        <v>S061M6B</v>
      </c>
      <c r="P347">
        <v>3900000</v>
      </c>
      <c r="Q347">
        <v>0</v>
      </c>
      <c r="R347">
        <f t="shared" si="23"/>
        <v>3900000</v>
      </c>
      <c r="S347" t="s">
        <v>179</v>
      </c>
      <c r="T347">
        <v>11162</v>
      </c>
      <c r="U347" s="2">
        <v>4270000</v>
      </c>
      <c r="V347" s="2">
        <v>6100000</v>
      </c>
      <c r="W347" s="2">
        <v>6016</v>
      </c>
      <c r="X347" s="2">
        <v>91509000</v>
      </c>
      <c r="Y347" s="2">
        <v>136575579</v>
      </c>
      <c r="Z347">
        <v>101</v>
      </c>
      <c r="AA347" s="2">
        <v>1934829</v>
      </c>
      <c r="AB347" s="2">
        <v>2390600</v>
      </c>
      <c r="AC347">
        <v>0</v>
      </c>
      <c r="AD347">
        <v>0</v>
      </c>
      <c r="AE347">
        <v>0</v>
      </c>
      <c r="AF347">
        <v>0</v>
      </c>
      <c r="AG347" s="2">
        <v>0</v>
      </c>
      <c r="AH347" s="2">
        <v>0</v>
      </c>
      <c r="AI347" s="2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 s="2">
        <v>262290</v>
      </c>
      <c r="AS347" s="2">
        <v>498815</v>
      </c>
      <c r="AT347" s="2">
        <v>5940</v>
      </c>
      <c r="AU347" s="2">
        <v>90617594</v>
      </c>
      <c r="AV347" s="2">
        <v>135126279</v>
      </c>
      <c r="AW347" s="2">
        <v>0</v>
      </c>
      <c r="AX347" s="2">
        <v>0</v>
      </c>
      <c r="AY347" s="2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 s="2">
        <v>0</v>
      </c>
      <c r="BH347" s="2">
        <v>0</v>
      </c>
      <c r="BI347">
        <v>0</v>
      </c>
      <c r="BJ347" s="2">
        <v>0</v>
      </c>
      <c r="BK347" s="2">
        <v>0</v>
      </c>
      <c r="BL347" s="2">
        <v>14007183</v>
      </c>
      <c r="BM347" s="2">
        <v>28815100</v>
      </c>
      <c r="BN347" s="2">
        <v>23798954</v>
      </c>
      <c r="BO347" s="2">
        <v>43839800</v>
      </c>
      <c r="BP347" s="2">
        <v>1769808</v>
      </c>
      <c r="BQ347" s="2">
        <v>3609300</v>
      </c>
      <c r="BR347" s="2">
        <v>51041649</v>
      </c>
      <c r="BS347" s="2">
        <v>58862079</v>
      </c>
      <c r="BT347" s="3">
        <v>44414</v>
      </c>
      <c r="BU347" s="3">
        <v>44377</v>
      </c>
      <c r="BV347" s="3">
        <v>44416</v>
      </c>
      <c r="BW347">
        <v>5940</v>
      </c>
      <c r="BX347">
        <v>5940</v>
      </c>
      <c r="BY347" t="s">
        <v>178</v>
      </c>
      <c r="BZ347">
        <v>0</v>
      </c>
      <c r="CA347">
        <v>0</v>
      </c>
      <c r="CB347">
        <v>0</v>
      </c>
    </row>
    <row r="348" spans="1:80" x14ac:dyDescent="0.25">
      <c r="A348" t="str">
        <f t="shared" si="21"/>
        <v>11061</v>
      </c>
      <c r="B348" t="s">
        <v>355</v>
      </c>
      <c r="C348" t="s">
        <v>80</v>
      </c>
      <c r="D348" t="s">
        <v>356</v>
      </c>
      <c r="E348" t="s">
        <v>89</v>
      </c>
      <c r="F348" t="s">
        <v>155</v>
      </c>
      <c r="G348" t="s">
        <v>176</v>
      </c>
      <c r="H348" t="s">
        <v>176</v>
      </c>
      <c r="I348" t="s">
        <v>177</v>
      </c>
      <c r="J348" t="s">
        <v>103</v>
      </c>
      <c r="K348" t="s">
        <v>178</v>
      </c>
      <c r="L348" t="s">
        <v>93</v>
      </c>
      <c r="M348">
        <f t="shared" si="22"/>
        <v>11171</v>
      </c>
      <c r="N348" t="s">
        <v>465</v>
      </c>
      <c r="O348" t="str">
        <f t="shared" si="20"/>
        <v>S061M7A</v>
      </c>
      <c r="P348">
        <v>29100000</v>
      </c>
      <c r="Q348">
        <v>0</v>
      </c>
      <c r="R348">
        <f t="shared" si="23"/>
        <v>29100000</v>
      </c>
      <c r="S348" t="s">
        <v>179</v>
      </c>
      <c r="T348">
        <v>11171</v>
      </c>
      <c r="U348" s="2">
        <v>32025000</v>
      </c>
      <c r="V348" s="2">
        <v>42700000</v>
      </c>
      <c r="W348" s="2">
        <v>6339</v>
      </c>
      <c r="X348" s="2">
        <v>227960677</v>
      </c>
      <c r="Y348" s="2">
        <v>425905300</v>
      </c>
      <c r="Z348" s="2">
        <v>160</v>
      </c>
      <c r="AA348" s="2">
        <v>6775518</v>
      </c>
      <c r="AB348" s="2">
        <v>9455600</v>
      </c>
      <c r="AC348">
        <v>0</v>
      </c>
      <c r="AD348">
        <v>0</v>
      </c>
      <c r="AE348">
        <v>0</v>
      </c>
      <c r="AF348">
        <v>0</v>
      </c>
      <c r="AG348" s="2">
        <v>0</v>
      </c>
      <c r="AH348" s="2">
        <v>0</v>
      </c>
      <c r="AI348" s="2">
        <v>0</v>
      </c>
      <c r="AJ348">
        <v>0</v>
      </c>
      <c r="AK348">
        <v>0</v>
      </c>
      <c r="AL348">
        <v>0</v>
      </c>
      <c r="AM348">
        <v>0</v>
      </c>
      <c r="AN348" s="2">
        <v>0</v>
      </c>
      <c r="AO348" s="2">
        <v>0</v>
      </c>
      <c r="AP348">
        <v>0</v>
      </c>
      <c r="AQ348">
        <v>0</v>
      </c>
      <c r="AR348" s="2">
        <v>2002530</v>
      </c>
      <c r="AS348" s="2">
        <v>1633607</v>
      </c>
      <c r="AT348" s="2">
        <v>6223</v>
      </c>
      <c r="AU348" s="2">
        <v>224414050</v>
      </c>
      <c r="AV348" s="2">
        <v>419313000</v>
      </c>
      <c r="AW348" s="2">
        <v>0</v>
      </c>
      <c r="AX348" s="2">
        <v>0</v>
      </c>
      <c r="AY348" s="2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2">
        <v>0</v>
      </c>
      <c r="BK348" s="2">
        <v>0</v>
      </c>
      <c r="BL348" s="2">
        <v>172734360</v>
      </c>
      <c r="BM348" s="2">
        <v>323781800</v>
      </c>
      <c r="BN348" s="2">
        <v>17899711</v>
      </c>
      <c r="BO348" s="2">
        <v>32988400</v>
      </c>
      <c r="BP348" s="2">
        <v>2673138</v>
      </c>
      <c r="BQ348" s="2">
        <v>3453700</v>
      </c>
      <c r="BR348" s="2">
        <v>31106841</v>
      </c>
      <c r="BS348" s="2">
        <v>59089100</v>
      </c>
      <c r="BT348" s="3">
        <v>44414</v>
      </c>
      <c r="BU348" s="3">
        <v>44405</v>
      </c>
      <c r="BV348" s="3">
        <v>44416</v>
      </c>
      <c r="BW348">
        <v>6223</v>
      </c>
      <c r="BX348">
        <v>6223</v>
      </c>
      <c r="BY348" t="s">
        <v>178</v>
      </c>
      <c r="BZ348">
        <v>0</v>
      </c>
      <c r="CA348">
        <v>0</v>
      </c>
      <c r="CB348">
        <v>0</v>
      </c>
    </row>
    <row r="349" spans="1:80" x14ac:dyDescent="0.25">
      <c r="A349" t="str">
        <f t="shared" si="21"/>
        <v>11061</v>
      </c>
      <c r="B349" t="s">
        <v>355</v>
      </c>
      <c r="C349" t="s">
        <v>80</v>
      </c>
      <c r="D349" t="s">
        <v>356</v>
      </c>
      <c r="E349" t="s">
        <v>89</v>
      </c>
      <c r="F349" t="s">
        <v>155</v>
      </c>
      <c r="G349" t="s">
        <v>176</v>
      </c>
      <c r="H349" t="s">
        <v>176</v>
      </c>
      <c r="I349" t="s">
        <v>177</v>
      </c>
      <c r="J349" t="s">
        <v>103</v>
      </c>
      <c r="K349" t="s">
        <v>178</v>
      </c>
      <c r="L349" t="s">
        <v>93</v>
      </c>
      <c r="M349">
        <f t="shared" si="22"/>
        <v>11172</v>
      </c>
      <c r="N349" t="s">
        <v>466</v>
      </c>
      <c r="O349" t="str">
        <f t="shared" si="20"/>
        <v>S061M7B</v>
      </c>
      <c r="P349">
        <v>25400000</v>
      </c>
      <c r="Q349">
        <v>0</v>
      </c>
      <c r="R349">
        <f t="shared" si="23"/>
        <v>25400000</v>
      </c>
      <c r="S349" t="s">
        <v>179</v>
      </c>
      <c r="T349">
        <v>11172</v>
      </c>
      <c r="U349" s="2">
        <v>27951000</v>
      </c>
      <c r="V349" s="2">
        <v>36300000</v>
      </c>
      <c r="W349" s="2">
        <v>8741</v>
      </c>
      <c r="X349" s="2">
        <v>177586855</v>
      </c>
      <c r="Y349" s="2">
        <v>302431300</v>
      </c>
      <c r="Z349" s="2">
        <v>189</v>
      </c>
      <c r="AA349" s="2">
        <v>4754917</v>
      </c>
      <c r="AB349" s="2">
        <v>5766500</v>
      </c>
      <c r="AC349">
        <v>0</v>
      </c>
      <c r="AD349">
        <v>0</v>
      </c>
      <c r="AE349">
        <v>0</v>
      </c>
      <c r="AF349">
        <v>0</v>
      </c>
      <c r="AG349" s="2">
        <v>0</v>
      </c>
      <c r="AH349" s="2">
        <v>0</v>
      </c>
      <c r="AI349" s="2">
        <v>0</v>
      </c>
      <c r="AJ349">
        <v>0</v>
      </c>
      <c r="AK349">
        <v>0</v>
      </c>
      <c r="AL349">
        <v>0</v>
      </c>
      <c r="AM349">
        <v>0</v>
      </c>
      <c r="AN349" s="2">
        <v>0</v>
      </c>
      <c r="AO349" s="2">
        <v>0</v>
      </c>
      <c r="AP349">
        <v>0</v>
      </c>
      <c r="AQ349">
        <v>0</v>
      </c>
      <c r="AR349" s="2">
        <v>590100</v>
      </c>
      <c r="AS349" s="2">
        <v>1615007</v>
      </c>
      <c r="AT349" s="2">
        <v>8603</v>
      </c>
      <c r="AU349" s="2">
        <v>175313938</v>
      </c>
      <c r="AV349" s="2">
        <v>298178300</v>
      </c>
      <c r="AW349" s="2">
        <v>0</v>
      </c>
      <c r="AX349" s="2">
        <v>0</v>
      </c>
      <c r="AY349" s="2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 s="2">
        <v>0</v>
      </c>
      <c r="BH349" s="2">
        <v>0</v>
      </c>
      <c r="BI349">
        <v>0</v>
      </c>
      <c r="BJ349" s="2">
        <v>0</v>
      </c>
      <c r="BK349" s="2">
        <v>0</v>
      </c>
      <c r="BL349" s="2">
        <v>66236057</v>
      </c>
      <c r="BM349" s="2">
        <v>121025800</v>
      </c>
      <c r="BN349" s="2">
        <v>61294644</v>
      </c>
      <c r="BO349" s="2">
        <v>112104000</v>
      </c>
      <c r="BP349" s="2">
        <v>5310544</v>
      </c>
      <c r="BQ349" s="2">
        <v>8485000</v>
      </c>
      <c r="BR349" s="2">
        <v>42472693</v>
      </c>
      <c r="BS349" s="2">
        <v>56563500</v>
      </c>
      <c r="BT349" s="3">
        <v>44414</v>
      </c>
      <c r="BU349" s="3">
        <v>44385</v>
      </c>
      <c r="BV349" s="3">
        <v>44416</v>
      </c>
      <c r="BW349">
        <v>8603</v>
      </c>
      <c r="BX349">
        <v>8603</v>
      </c>
      <c r="BY349" t="s">
        <v>178</v>
      </c>
      <c r="BZ349">
        <v>0</v>
      </c>
      <c r="CA349">
        <v>0</v>
      </c>
      <c r="CB349">
        <v>0</v>
      </c>
    </row>
    <row r="350" spans="1:80" x14ac:dyDescent="0.25">
      <c r="A350" t="str">
        <f t="shared" si="21"/>
        <v>11061</v>
      </c>
      <c r="B350" t="s">
        <v>355</v>
      </c>
      <c r="C350" t="s">
        <v>80</v>
      </c>
      <c r="D350" t="s">
        <v>356</v>
      </c>
      <c r="E350" t="s">
        <v>89</v>
      </c>
      <c r="F350" t="s">
        <v>155</v>
      </c>
      <c r="G350" t="s">
        <v>176</v>
      </c>
      <c r="H350" t="s">
        <v>176</v>
      </c>
      <c r="I350" t="s">
        <v>177</v>
      </c>
      <c r="J350" t="s">
        <v>103</v>
      </c>
      <c r="K350" t="s">
        <v>178</v>
      </c>
      <c r="L350" t="s">
        <v>93</v>
      </c>
      <c r="M350">
        <f t="shared" si="22"/>
        <v>11173</v>
      </c>
      <c r="N350" t="s">
        <v>467</v>
      </c>
      <c r="O350" t="str">
        <f t="shared" si="20"/>
        <v>S061M7C</v>
      </c>
      <c r="P350">
        <v>26300000</v>
      </c>
      <c r="Q350">
        <v>100000</v>
      </c>
      <c r="R350">
        <f t="shared" si="23"/>
        <v>26400000</v>
      </c>
      <c r="S350" t="s">
        <v>179</v>
      </c>
      <c r="T350">
        <v>11173</v>
      </c>
      <c r="U350" s="2">
        <v>28900000</v>
      </c>
      <c r="V350" s="2">
        <v>34000000</v>
      </c>
      <c r="W350" s="2">
        <v>5123</v>
      </c>
      <c r="X350" s="2">
        <v>183584112</v>
      </c>
      <c r="Y350" s="2">
        <v>280433900</v>
      </c>
      <c r="Z350" s="2">
        <v>137</v>
      </c>
      <c r="AA350" s="2">
        <v>7148823</v>
      </c>
      <c r="AB350" s="2">
        <v>8736000</v>
      </c>
      <c r="AC350">
        <v>0</v>
      </c>
      <c r="AD350">
        <v>0</v>
      </c>
      <c r="AE350">
        <v>0</v>
      </c>
      <c r="AF350">
        <v>0</v>
      </c>
      <c r="AG350" s="2">
        <v>0</v>
      </c>
      <c r="AH350" s="2">
        <v>0</v>
      </c>
      <c r="AI350" s="2">
        <v>0</v>
      </c>
      <c r="AJ350">
        <v>0</v>
      </c>
      <c r="AK350">
        <v>0</v>
      </c>
      <c r="AL350">
        <v>0</v>
      </c>
      <c r="AM350">
        <v>0</v>
      </c>
      <c r="AN350" s="2">
        <v>0</v>
      </c>
      <c r="AO350" s="2">
        <v>0</v>
      </c>
      <c r="AP350">
        <v>0</v>
      </c>
      <c r="AQ350">
        <v>0</v>
      </c>
      <c r="AR350" s="2">
        <v>872300</v>
      </c>
      <c r="AS350" s="2">
        <v>1184716</v>
      </c>
      <c r="AT350" s="2">
        <v>5012</v>
      </c>
      <c r="AU350" s="2">
        <v>178402168</v>
      </c>
      <c r="AV350" s="2">
        <v>272885000</v>
      </c>
      <c r="AW350" s="2">
        <v>0</v>
      </c>
      <c r="AX350" s="2">
        <v>0</v>
      </c>
      <c r="AY350" s="2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 s="2">
        <v>0</v>
      </c>
      <c r="BH350" s="2">
        <v>0</v>
      </c>
      <c r="BI350">
        <v>0</v>
      </c>
      <c r="BJ350" s="2">
        <v>0</v>
      </c>
      <c r="BK350" s="2">
        <v>0</v>
      </c>
      <c r="BL350" s="2">
        <v>74419454</v>
      </c>
      <c r="BM350" s="2">
        <v>111642100</v>
      </c>
      <c r="BN350" s="2">
        <v>59194300</v>
      </c>
      <c r="BO350" s="2">
        <v>96778400</v>
      </c>
      <c r="BP350" s="2">
        <v>6561358</v>
      </c>
      <c r="BQ350" s="2">
        <v>9335700</v>
      </c>
      <c r="BR350" s="2">
        <v>38227056</v>
      </c>
      <c r="BS350" s="2">
        <v>55128800</v>
      </c>
      <c r="BT350" s="3">
        <v>44414</v>
      </c>
      <c r="BU350" s="3">
        <v>44385</v>
      </c>
      <c r="BV350" s="3">
        <v>44416</v>
      </c>
      <c r="BW350">
        <v>5012</v>
      </c>
      <c r="BX350">
        <v>5012</v>
      </c>
      <c r="BY350" t="s">
        <v>178</v>
      </c>
      <c r="BZ350">
        <v>0</v>
      </c>
      <c r="CA350">
        <v>0</v>
      </c>
      <c r="CB350">
        <v>0</v>
      </c>
    </row>
    <row r="351" spans="1:80" x14ac:dyDescent="0.25">
      <c r="A351" t="str">
        <f t="shared" si="21"/>
        <v>11061</v>
      </c>
      <c r="B351" t="s">
        <v>355</v>
      </c>
      <c r="C351" t="s">
        <v>80</v>
      </c>
      <c r="D351" t="s">
        <v>356</v>
      </c>
      <c r="E351" t="s">
        <v>89</v>
      </c>
      <c r="F351" t="s">
        <v>155</v>
      </c>
      <c r="G351" t="s">
        <v>176</v>
      </c>
      <c r="H351" t="s">
        <v>176</v>
      </c>
      <c r="I351" t="s">
        <v>177</v>
      </c>
      <c r="J351" t="s">
        <v>103</v>
      </c>
      <c r="K351" t="s">
        <v>178</v>
      </c>
      <c r="L351" t="s">
        <v>93</v>
      </c>
      <c r="M351">
        <f t="shared" si="22"/>
        <v>11281</v>
      </c>
      <c r="N351" t="s">
        <v>468</v>
      </c>
      <c r="O351" t="str">
        <f t="shared" si="20"/>
        <v>S061M8A</v>
      </c>
      <c r="P351">
        <v>155600000</v>
      </c>
      <c r="Q351">
        <v>0</v>
      </c>
      <c r="R351">
        <f t="shared" si="23"/>
        <v>155600000</v>
      </c>
      <c r="S351" t="s">
        <v>179</v>
      </c>
      <c r="T351">
        <v>11281</v>
      </c>
      <c r="U351" s="2">
        <v>171180000</v>
      </c>
      <c r="V351" s="2">
        <v>190200000</v>
      </c>
      <c r="W351" s="2">
        <v>50037</v>
      </c>
      <c r="X351" s="2">
        <v>569535702</v>
      </c>
      <c r="Y351" s="2">
        <v>773316653</v>
      </c>
      <c r="Z351" s="2">
        <v>2602</v>
      </c>
      <c r="AA351" s="2">
        <v>33159888</v>
      </c>
      <c r="AB351" s="2">
        <v>39340790</v>
      </c>
      <c r="AC351" s="2">
        <v>108</v>
      </c>
      <c r="AD351" s="2">
        <v>1921248</v>
      </c>
      <c r="AE351" s="2">
        <v>2065800</v>
      </c>
      <c r="AF351" s="2">
        <v>1878000</v>
      </c>
      <c r="AG351" s="2">
        <v>734</v>
      </c>
      <c r="AH351" s="2">
        <v>18649444</v>
      </c>
      <c r="AI351" s="2">
        <v>24133000</v>
      </c>
      <c r="AJ351">
        <v>0</v>
      </c>
      <c r="AK351" s="2">
        <v>0</v>
      </c>
      <c r="AL351" s="2">
        <v>0</v>
      </c>
      <c r="AM351">
        <v>0</v>
      </c>
      <c r="AN351" s="2">
        <v>0</v>
      </c>
      <c r="AO351" s="2">
        <v>0</v>
      </c>
      <c r="AP351">
        <v>0</v>
      </c>
      <c r="AQ351">
        <v>0</v>
      </c>
      <c r="AR351" s="2">
        <v>2752512</v>
      </c>
      <c r="AS351" s="2">
        <v>3621361</v>
      </c>
      <c r="AT351" s="2">
        <v>49109</v>
      </c>
      <c r="AU351" s="2">
        <v>569377841</v>
      </c>
      <c r="AV351" s="2">
        <v>771544983</v>
      </c>
      <c r="AW351" s="2">
        <v>0</v>
      </c>
      <c r="AX351" s="2">
        <v>0</v>
      </c>
      <c r="AY351" s="2">
        <v>0</v>
      </c>
      <c r="AZ351">
        <v>0</v>
      </c>
      <c r="BA351">
        <v>0</v>
      </c>
      <c r="BB351">
        <v>0</v>
      </c>
      <c r="BC351" s="2">
        <v>3547</v>
      </c>
      <c r="BD351" s="2">
        <v>43503974</v>
      </c>
      <c r="BE351" s="2">
        <v>59744850</v>
      </c>
      <c r="BF351">
        <v>0</v>
      </c>
      <c r="BG351" s="2">
        <v>0</v>
      </c>
      <c r="BH351" s="2">
        <v>0</v>
      </c>
      <c r="BI351">
        <v>0</v>
      </c>
      <c r="BJ351" s="2">
        <v>0</v>
      </c>
      <c r="BK351" s="2">
        <v>0</v>
      </c>
      <c r="BL351" s="2">
        <v>356412405</v>
      </c>
      <c r="BM351" s="2">
        <v>481393913</v>
      </c>
      <c r="BN351" s="2">
        <v>72337994</v>
      </c>
      <c r="BO351" s="2">
        <v>96818595</v>
      </c>
      <c r="BP351" s="2">
        <v>53720779</v>
      </c>
      <c r="BQ351" s="2">
        <v>73739536</v>
      </c>
      <c r="BR351" s="2">
        <v>80791851</v>
      </c>
      <c r="BS351" s="2">
        <v>111349689</v>
      </c>
      <c r="BT351" s="3">
        <v>44414</v>
      </c>
      <c r="BU351" s="3">
        <v>44415</v>
      </c>
      <c r="BV351" s="3">
        <v>44416</v>
      </c>
      <c r="BW351">
        <v>49109</v>
      </c>
      <c r="BX351">
        <v>49109</v>
      </c>
      <c r="BY351" t="s">
        <v>178</v>
      </c>
      <c r="BZ351">
        <v>0</v>
      </c>
      <c r="CA351">
        <v>0</v>
      </c>
      <c r="CB351">
        <v>0</v>
      </c>
    </row>
    <row r="352" spans="1:80" x14ac:dyDescent="0.25">
      <c r="A352" t="str">
        <f t="shared" si="21"/>
        <v>11061</v>
      </c>
      <c r="B352" t="s">
        <v>355</v>
      </c>
      <c r="C352" t="s">
        <v>80</v>
      </c>
      <c r="D352" t="s">
        <v>356</v>
      </c>
      <c r="E352" t="s">
        <v>89</v>
      </c>
      <c r="F352" t="s">
        <v>155</v>
      </c>
      <c r="G352" t="s">
        <v>176</v>
      </c>
      <c r="H352" t="s">
        <v>176</v>
      </c>
      <c r="I352" t="s">
        <v>177</v>
      </c>
      <c r="J352" t="s">
        <v>103</v>
      </c>
      <c r="K352" t="s">
        <v>178</v>
      </c>
      <c r="L352" t="s">
        <v>93</v>
      </c>
      <c r="M352">
        <f t="shared" si="22"/>
        <v>11282</v>
      </c>
      <c r="N352" t="s">
        <v>469</v>
      </c>
      <c r="O352" t="str">
        <f t="shared" si="20"/>
        <v>S061M8B</v>
      </c>
      <c r="P352">
        <v>120300000</v>
      </c>
      <c r="Q352">
        <v>0</v>
      </c>
      <c r="R352">
        <f t="shared" si="23"/>
        <v>120300000</v>
      </c>
      <c r="S352" t="s">
        <v>179</v>
      </c>
      <c r="T352">
        <v>11282</v>
      </c>
      <c r="U352" s="2">
        <v>132300000</v>
      </c>
      <c r="V352" s="2">
        <v>147000000</v>
      </c>
      <c r="W352" s="2">
        <v>40307</v>
      </c>
      <c r="X352" s="2">
        <v>306135905</v>
      </c>
      <c r="Y352" s="2">
        <v>391856525</v>
      </c>
      <c r="Z352" s="2">
        <v>4527</v>
      </c>
      <c r="AA352" s="2">
        <v>36709919</v>
      </c>
      <c r="AB352" s="2">
        <v>41611375</v>
      </c>
      <c r="AC352" s="2">
        <v>1370</v>
      </c>
      <c r="AD352" s="2">
        <v>29111238</v>
      </c>
      <c r="AE352" s="2">
        <v>34275800</v>
      </c>
      <c r="AF352" s="2">
        <v>31159817</v>
      </c>
      <c r="AG352" s="2">
        <v>14278</v>
      </c>
      <c r="AH352" s="2">
        <v>136556267</v>
      </c>
      <c r="AI352" s="2">
        <v>166268900</v>
      </c>
      <c r="AJ352">
        <v>0</v>
      </c>
      <c r="AK352" s="2">
        <v>0</v>
      </c>
      <c r="AL352" s="2">
        <v>0</v>
      </c>
      <c r="AM352">
        <v>0</v>
      </c>
      <c r="AN352" s="2">
        <v>0</v>
      </c>
      <c r="AO352" s="2">
        <v>0</v>
      </c>
      <c r="AP352">
        <v>0</v>
      </c>
      <c r="AQ352">
        <v>0</v>
      </c>
      <c r="AR352" s="2">
        <v>1892771</v>
      </c>
      <c r="AS352" s="2">
        <v>1181701</v>
      </c>
      <c r="AT352" s="2">
        <v>52323</v>
      </c>
      <c r="AU352" s="2">
        <v>447156399</v>
      </c>
      <c r="AV352" s="2">
        <v>562659075</v>
      </c>
      <c r="AW352" s="2">
        <v>60</v>
      </c>
      <c r="AX352" s="2">
        <v>184091</v>
      </c>
      <c r="AY352" s="2">
        <v>336000</v>
      </c>
      <c r="AZ352">
        <v>0</v>
      </c>
      <c r="BA352">
        <v>0</v>
      </c>
      <c r="BB352">
        <v>0</v>
      </c>
      <c r="BC352" s="2">
        <v>3192</v>
      </c>
      <c r="BD352" s="2">
        <v>40280289</v>
      </c>
      <c r="BE352" s="2">
        <v>50747600</v>
      </c>
      <c r="BF352">
        <v>0</v>
      </c>
      <c r="BG352" s="2">
        <v>0</v>
      </c>
      <c r="BH352" s="2">
        <v>0</v>
      </c>
      <c r="BI352">
        <v>0</v>
      </c>
      <c r="BJ352" s="2">
        <v>0</v>
      </c>
      <c r="BK352" s="2">
        <v>0</v>
      </c>
      <c r="BL352" s="2">
        <v>383475722</v>
      </c>
      <c r="BM352" s="2">
        <v>472191600</v>
      </c>
      <c r="BN352" s="2">
        <v>22257569</v>
      </c>
      <c r="BO352" s="2">
        <v>31786025</v>
      </c>
      <c r="BP352" s="2">
        <v>18932568</v>
      </c>
      <c r="BQ352" s="2">
        <v>28259100</v>
      </c>
      <c r="BR352" s="2">
        <v>22134626</v>
      </c>
      <c r="BS352" s="2">
        <v>29944750</v>
      </c>
      <c r="BT352" s="3">
        <v>44414</v>
      </c>
      <c r="BU352" s="3">
        <v>44415</v>
      </c>
      <c r="BV352" s="3">
        <v>44416</v>
      </c>
      <c r="BW352">
        <v>52323</v>
      </c>
      <c r="BX352">
        <v>52323</v>
      </c>
      <c r="BY352" t="s">
        <v>178</v>
      </c>
      <c r="BZ352">
        <v>0</v>
      </c>
      <c r="CA352">
        <v>0</v>
      </c>
      <c r="CB352">
        <v>0</v>
      </c>
    </row>
    <row r="353" spans="1:80" x14ac:dyDescent="0.25">
      <c r="A353" t="str">
        <f t="shared" si="21"/>
        <v>11061</v>
      </c>
      <c r="B353" t="s">
        <v>355</v>
      </c>
      <c r="C353" t="s">
        <v>80</v>
      </c>
      <c r="D353" t="s">
        <v>356</v>
      </c>
      <c r="E353" t="s">
        <v>89</v>
      </c>
      <c r="F353" t="s">
        <v>155</v>
      </c>
      <c r="G353" t="s">
        <v>176</v>
      </c>
      <c r="H353" t="s">
        <v>176</v>
      </c>
      <c r="I353" t="s">
        <v>177</v>
      </c>
      <c r="J353" t="s">
        <v>103</v>
      </c>
      <c r="K353" t="s">
        <v>178</v>
      </c>
      <c r="L353" t="s">
        <v>93</v>
      </c>
      <c r="M353">
        <f t="shared" si="22"/>
        <v>11283</v>
      </c>
      <c r="N353" t="s">
        <v>470</v>
      </c>
      <c r="O353" t="str">
        <f t="shared" si="20"/>
        <v>S061M8C</v>
      </c>
      <c r="P353">
        <v>71800000</v>
      </c>
      <c r="Q353">
        <v>0</v>
      </c>
      <c r="R353">
        <f t="shared" si="23"/>
        <v>71800000</v>
      </c>
      <c r="S353" t="s">
        <v>179</v>
      </c>
      <c r="T353">
        <v>11283</v>
      </c>
      <c r="U353" s="2">
        <v>78957000</v>
      </c>
      <c r="V353" s="2">
        <v>84900000</v>
      </c>
      <c r="W353" s="2">
        <v>35833</v>
      </c>
      <c r="X353" s="2">
        <v>350238972</v>
      </c>
      <c r="Y353" s="2">
        <v>357171200</v>
      </c>
      <c r="Z353" s="2">
        <v>2356</v>
      </c>
      <c r="AA353" s="2">
        <v>16858604</v>
      </c>
      <c r="AB353" s="2">
        <v>18903200</v>
      </c>
      <c r="AC353" s="2">
        <v>108</v>
      </c>
      <c r="AD353" s="2">
        <v>512969</v>
      </c>
      <c r="AE353" s="2">
        <v>696600</v>
      </c>
      <c r="AF353" s="2">
        <v>633272</v>
      </c>
      <c r="AG353" s="2">
        <v>5376</v>
      </c>
      <c r="AH353" s="2">
        <v>37432733</v>
      </c>
      <c r="AI353" s="2">
        <v>43711000</v>
      </c>
      <c r="AJ353">
        <v>0</v>
      </c>
      <c r="AK353" s="2">
        <v>0</v>
      </c>
      <c r="AL353" s="2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 s="2">
        <v>358727</v>
      </c>
      <c r="AS353" s="2">
        <v>-2874961</v>
      </c>
      <c r="AT353" s="2">
        <v>39416</v>
      </c>
      <c r="AU353" s="2">
        <v>371161475</v>
      </c>
      <c r="AV353" s="2">
        <v>385017600</v>
      </c>
      <c r="AW353" s="2">
        <v>0</v>
      </c>
      <c r="AX353" s="2">
        <v>0</v>
      </c>
      <c r="AY353" s="2">
        <v>0</v>
      </c>
      <c r="AZ353">
        <v>0</v>
      </c>
      <c r="BA353">
        <v>0</v>
      </c>
      <c r="BB353">
        <v>0</v>
      </c>
      <c r="BC353" s="2">
        <v>3050</v>
      </c>
      <c r="BD353" s="2">
        <v>19657843</v>
      </c>
      <c r="BE353" s="2">
        <v>26662400</v>
      </c>
      <c r="BF353">
        <v>0</v>
      </c>
      <c r="BG353" s="2">
        <v>0</v>
      </c>
      <c r="BH353" s="2">
        <v>0</v>
      </c>
      <c r="BI353">
        <v>0</v>
      </c>
      <c r="BJ353" s="2">
        <v>579599</v>
      </c>
      <c r="BK353" s="2">
        <v>2075650</v>
      </c>
      <c r="BL353" s="2">
        <v>159965343</v>
      </c>
      <c r="BM353" s="2">
        <v>207969675</v>
      </c>
      <c r="BN353" s="2">
        <v>40987478</v>
      </c>
      <c r="BO353" s="2">
        <v>50856100</v>
      </c>
      <c r="BP353" s="2">
        <v>23825407</v>
      </c>
      <c r="BQ353" s="2">
        <v>32979300</v>
      </c>
      <c r="BR353" s="2">
        <v>146080416</v>
      </c>
      <c r="BS353" s="2">
        <v>92755225</v>
      </c>
      <c r="BT353" s="3">
        <v>44414</v>
      </c>
      <c r="BU353" s="3">
        <v>44415</v>
      </c>
      <c r="BV353" s="3">
        <v>44416</v>
      </c>
      <c r="BW353">
        <v>39416</v>
      </c>
      <c r="BX353">
        <v>39416</v>
      </c>
      <c r="BY353" t="s">
        <v>178</v>
      </c>
      <c r="BZ353">
        <v>0</v>
      </c>
      <c r="CA353">
        <v>0</v>
      </c>
      <c r="CB353">
        <v>0</v>
      </c>
    </row>
    <row r="354" spans="1:80" x14ac:dyDescent="0.25">
      <c r="A354" t="str">
        <f t="shared" si="21"/>
        <v>11061</v>
      </c>
      <c r="B354" t="s">
        <v>355</v>
      </c>
      <c r="C354" t="s">
        <v>80</v>
      </c>
      <c r="D354" t="s">
        <v>356</v>
      </c>
      <c r="E354" t="s">
        <v>89</v>
      </c>
      <c r="F354" t="s">
        <v>82</v>
      </c>
      <c r="G354" t="s">
        <v>140</v>
      </c>
      <c r="H354" t="s">
        <v>141</v>
      </c>
      <c r="I354" t="s">
        <v>142</v>
      </c>
      <c r="J354" t="s">
        <v>136</v>
      </c>
      <c r="K354" t="s">
        <v>172</v>
      </c>
      <c r="L354" t="s">
        <v>93</v>
      </c>
      <c r="M354">
        <f t="shared" si="22"/>
        <v>11384</v>
      </c>
      <c r="N354" t="s">
        <v>471</v>
      </c>
      <c r="O354" t="str">
        <f t="shared" si="20"/>
        <v>S061M8D</v>
      </c>
      <c r="P354">
        <v>332800000</v>
      </c>
      <c r="Q354">
        <v>0</v>
      </c>
      <c r="R354">
        <f t="shared" si="23"/>
        <v>332800000</v>
      </c>
      <c r="S354" t="s">
        <v>179</v>
      </c>
      <c r="T354">
        <v>11384</v>
      </c>
      <c r="U354" s="2">
        <v>366128000</v>
      </c>
      <c r="V354" s="2">
        <v>373600000</v>
      </c>
      <c r="W354" s="2">
        <v>17166</v>
      </c>
      <c r="X354" s="2">
        <v>595951638</v>
      </c>
      <c r="Y354" s="2">
        <v>759351050</v>
      </c>
      <c r="Z354" s="2">
        <v>1476</v>
      </c>
      <c r="AA354" s="2">
        <v>43102719</v>
      </c>
      <c r="AB354" s="2">
        <v>44833300</v>
      </c>
      <c r="AC354" s="2">
        <v>354</v>
      </c>
      <c r="AD354" s="2">
        <v>5702910</v>
      </c>
      <c r="AE354" s="2">
        <v>6877000</v>
      </c>
      <c r="AF354" s="2">
        <v>6251818</v>
      </c>
      <c r="AG354" s="2">
        <v>150</v>
      </c>
      <c r="AH354" s="2">
        <v>8822000</v>
      </c>
      <c r="AI354" s="2">
        <v>8835000</v>
      </c>
      <c r="AJ354">
        <v>0</v>
      </c>
      <c r="AK354">
        <v>0</v>
      </c>
      <c r="AL354">
        <v>0</v>
      </c>
      <c r="AM354">
        <v>0</v>
      </c>
      <c r="AN354" s="2">
        <v>0</v>
      </c>
      <c r="AO354" s="2">
        <v>0</v>
      </c>
      <c r="AP354">
        <v>0</v>
      </c>
      <c r="AQ354">
        <v>0</v>
      </c>
      <c r="AR354" s="2">
        <v>583421</v>
      </c>
      <c r="AS354" s="2">
        <v>4448608</v>
      </c>
      <c r="AT354" s="2">
        <v>16413</v>
      </c>
      <c r="AU354" s="2">
        <v>577771289</v>
      </c>
      <c r="AV354" s="2">
        <v>733552200</v>
      </c>
      <c r="AW354" s="2">
        <v>8555</v>
      </c>
      <c r="AX354" s="2">
        <v>219359236</v>
      </c>
      <c r="AY354" s="2">
        <v>315174645</v>
      </c>
      <c r="AZ354">
        <v>0</v>
      </c>
      <c r="BA354">
        <v>0</v>
      </c>
      <c r="BB354">
        <v>0</v>
      </c>
      <c r="BC354" s="2">
        <v>1411</v>
      </c>
      <c r="BD354" s="2">
        <v>45413572</v>
      </c>
      <c r="BE354" s="2">
        <v>50265000</v>
      </c>
      <c r="BF354" s="2">
        <v>89</v>
      </c>
      <c r="BG354" s="2">
        <v>1617211</v>
      </c>
      <c r="BH354" s="2">
        <v>865400</v>
      </c>
      <c r="BI354">
        <v>-2</v>
      </c>
      <c r="BJ354" s="2">
        <v>-1731884</v>
      </c>
      <c r="BK354" s="2">
        <v>3695700</v>
      </c>
      <c r="BL354" s="2">
        <v>76492411</v>
      </c>
      <c r="BM354" s="2">
        <v>107515800</v>
      </c>
      <c r="BN354" s="2">
        <v>486281078</v>
      </c>
      <c r="BO354" s="2">
        <v>599854400</v>
      </c>
      <c r="BP354" s="2">
        <v>9291218</v>
      </c>
      <c r="BQ354" s="2">
        <v>16551700</v>
      </c>
      <c r="BR354" s="2">
        <v>5706582</v>
      </c>
      <c r="BS354" s="2">
        <v>9630300</v>
      </c>
      <c r="BT354" s="3">
        <v>44414</v>
      </c>
      <c r="BU354" s="3">
        <v>44415</v>
      </c>
      <c r="BV354" s="3">
        <v>44416</v>
      </c>
      <c r="BW354">
        <v>16413</v>
      </c>
      <c r="BX354">
        <v>16413</v>
      </c>
      <c r="BY354" t="s">
        <v>178</v>
      </c>
      <c r="BZ354">
        <v>0</v>
      </c>
      <c r="CA354">
        <v>0</v>
      </c>
      <c r="CB354">
        <v>0</v>
      </c>
    </row>
    <row r="355" spans="1:80" x14ac:dyDescent="0.25">
      <c r="A355" t="str">
        <f t="shared" si="21"/>
        <v>11062</v>
      </c>
      <c r="B355" t="s">
        <v>357</v>
      </c>
      <c r="C355" t="s">
        <v>80</v>
      </c>
      <c r="D355" t="s">
        <v>358</v>
      </c>
      <c r="E355" t="s">
        <v>89</v>
      </c>
      <c r="F355" t="s">
        <v>82</v>
      </c>
      <c r="G355" t="s">
        <v>140</v>
      </c>
      <c r="H355" t="s">
        <v>141</v>
      </c>
      <c r="I355" t="s">
        <v>142</v>
      </c>
      <c r="J355" t="s">
        <v>136</v>
      </c>
      <c r="K355" t="s">
        <v>172</v>
      </c>
      <c r="L355" t="s">
        <v>93</v>
      </c>
      <c r="M355">
        <f t="shared" si="22"/>
        <v>11161</v>
      </c>
      <c r="N355" t="s">
        <v>463</v>
      </c>
      <c r="O355" t="str">
        <f t="shared" si="20"/>
        <v>S062M6A</v>
      </c>
      <c r="P355">
        <v>6200000</v>
      </c>
      <c r="Q355">
        <v>0</v>
      </c>
      <c r="R355">
        <f t="shared" si="23"/>
        <v>6200000</v>
      </c>
      <c r="S355" t="s">
        <v>180</v>
      </c>
      <c r="T355">
        <v>11161</v>
      </c>
      <c r="U355" s="2">
        <v>6790000</v>
      </c>
      <c r="V355" s="2">
        <v>9700000</v>
      </c>
      <c r="W355" s="2">
        <v>3272</v>
      </c>
      <c r="X355" s="2">
        <v>107418371</v>
      </c>
      <c r="Y355" s="2">
        <v>205664160</v>
      </c>
      <c r="Z355">
        <v>49</v>
      </c>
      <c r="AA355" s="2">
        <v>2126936</v>
      </c>
      <c r="AB355" s="2">
        <v>3227100</v>
      </c>
      <c r="AC355">
        <v>0</v>
      </c>
      <c r="AD355">
        <v>0</v>
      </c>
      <c r="AE355">
        <v>0</v>
      </c>
      <c r="AF355">
        <v>0</v>
      </c>
      <c r="AG355">
        <v>0</v>
      </c>
      <c r="AH355" s="2">
        <v>0</v>
      </c>
      <c r="AI355" s="2">
        <v>0</v>
      </c>
      <c r="AJ355">
        <v>0</v>
      </c>
      <c r="AK355">
        <v>0</v>
      </c>
      <c r="AL355">
        <v>0</v>
      </c>
      <c r="AM355">
        <v>0</v>
      </c>
      <c r="AN355" s="2">
        <v>0</v>
      </c>
      <c r="AO355" s="2">
        <v>0</v>
      </c>
      <c r="AP355">
        <v>0</v>
      </c>
      <c r="AQ355">
        <v>0</v>
      </c>
      <c r="AR355" s="2">
        <v>887470</v>
      </c>
      <c r="AS355" s="2">
        <v>424911</v>
      </c>
      <c r="AT355" s="2">
        <v>3240</v>
      </c>
      <c r="AU355" s="2">
        <v>106209308</v>
      </c>
      <c r="AV355" s="2">
        <v>203372360</v>
      </c>
      <c r="AW355">
        <v>0</v>
      </c>
      <c r="AX355" s="2">
        <v>0</v>
      </c>
      <c r="AY355" s="2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 s="2">
        <v>0</v>
      </c>
      <c r="BH355" s="2">
        <v>0</v>
      </c>
      <c r="BI355">
        <v>0</v>
      </c>
      <c r="BJ355">
        <v>0</v>
      </c>
      <c r="BK355" s="2">
        <v>0</v>
      </c>
      <c r="BL355" s="2">
        <v>29971705</v>
      </c>
      <c r="BM355" s="2">
        <v>59125700</v>
      </c>
      <c r="BN355" s="2">
        <v>16608460</v>
      </c>
      <c r="BO355" s="2">
        <v>32402400</v>
      </c>
      <c r="BP355" s="2">
        <v>3507049</v>
      </c>
      <c r="BQ355" s="2">
        <v>7049300</v>
      </c>
      <c r="BR355" s="2">
        <v>45544666</v>
      </c>
      <c r="BS355" s="2">
        <v>84830000</v>
      </c>
      <c r="BT355" s="3">
        <v>44414</v>
      </c>
      <c r="BU355" s="3">
        <v>44409</v>
      </c>
      <c r="BV355" s="3">
        <v>44416</v>
      </c>
      <c r="BW355">
        <v>3240</v>
      </c>
      <c r="BX355">
        <v>3240</v>
      </c>
      <c r="BY355" t="s">
        <v>172</v>
      </c>
      <c r="BZ355">
        <v>0</v>
      </c>
      <c r="CA355" s="2">
        <v>0</v>
      </c>
      <c r="CB355" s="2">
        <v>0</v>
      </c>
    </row>
    <row r="356" spans="1:80" x14ac:dyDescent="0.25">
      <c r="A356" t="str">
        <f t="shared" si="21"/>
        <v>11062</v>
      </c>
      <c r="B356" t="s">
        <v>357</v>
      </c>
      <c r="C356" t="s">
        <v>80</v>
      </c>
      <c r="D356" t="s">
        <v>358</v>
      </c>
      <c r="E356" t="s">
        <v>89</v>
      </c>
      <c r="F356" t="s">
        <v>82</v>
      </c>
      <c r="G356" t="s">
        <v>140</v>
      </c>
      <c r="H356" t="s">
        <v>141</v>
      </c>
      <c r="I356" t="s">
        <v>142</v>
      </c>
      <c r="J356" t="s">
        <v>136</v>
      </c>
      <c r="K356" t="s">
        <v>172</v>
      </c>
      <c r="L356" t="s">
        <v>93</v>
      </c>
      <c r="M356">
        <f t="shared" si="22"/>
        <v>11162</v>
      </c>
      <c r="N356" t="s">
        <v>464</v>
      </c>
      <c r="O356" t="str">
        <f t="shared" si="20"/>
        <v>S062M6B</v>
      </c>
      <c r="P356">
        <v>1900000</v>
      </c>
      <c r="Q356">
        <v>500000</v>
      </c>
      <c r="R356">
        <f t="shared" si="23"/>
        <v>2400000</v>
      </c>
      <c r="S356" t="s">
        <v>180</v>
      </c>
      <c r="T356">
        <v>11162</v>
      </c>
      <c r="U356" s="2">
        <v>2100000</v>
      </c>
      <c r="V356" s="2">
        <v>3000000</v>
      </c>
      <c r="W356" s="2">
        <v>1839</v>
      </c>
      <c r="X356" s="2">
        <v>26666786</v>
      </c>
      <c r="Y356" s="2">
        <v>36379448</v>
      </c>
      <c r="Z356">
        <v>16</v>
      </c>
      <c r="AA356" s="2">
        <v>191363</v>
      </c>
      <c r="AB356" s="2">
        <v>227100</v>
      </c>
      <c r="AC356">
        <v>0</v>
      </c>
      <c r="AD356">
        <v>0</v>
      </c>
      <c r="AE356">
        <v>0</v>
      </c>
      <c r="AF356">
        <v>0</v>
      </c>
      <c r="AG356">
        <v>0</v>
      </c>
      <c r="AH356" s="2">
        <v>0</v>
      </c>
      <c r="AI356" s="2">
        <v>0</v>
      </c>
      <c r="AJ356">
        <v>0</v>
      </c>
      <c r="AK356">
        <v>0</v>
      </c>
      <c r="AL356">
        <v>0</v>
      </c>
      <c r="AM356">
        <v>0</v>
      </c>
      <c r="AN356" s="2">
        <v>0</v>
      </c>
      <c r="AO356" s="2">
        <v>0</v>
      </c>
      <c r="AP356">
        <v>0</v>
      </c>
      <c r="AQ356">
        <v>0</v>
      </c>
      <c r="AR356" s="2">
        <v>16600</v>
      </c>
      <c r="AS356" s="2">
        <v>-36183</v>
      </c>
      <c r="AT356" s="2">
        <v>1826</v>
      </c>
      <c r="AU356" s="2">
        <v>26470176</v>
      </c>
      <c r="AV356" s="2">
        <v>36214348</v>
      </c>
      <c r="AW356">
        <v>0</v>
      </c>
      <c r="AX356" s="2">
        <v>0</v>
      </c>
      <c r="AY356" s="2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 s="2">
        <v>0</v>
      </c>
      <c r="BH356" s="2">
        <v>0</v>
      </c>
      <c r="BI356">
        <v>0</v>
      </c>
      <c r="BJ356" s="2">
        <v>0</v>
      </c>
      <c r="BK356" s="2">
        <v>0</v>
      </c>
      <c r="BL356" s="2">
        <v>1910796</v>
      </c>
      <c r="BM356" s="2">
        <v>2321800</v>
      </c>
      <c r="BN356" s="2">
        <v>0</v>
      </c>
      <c r="BO356" s="2">
        <v>0</v>
      </c>
      <c r="BP356" s="2">
        <v>155513</v>
      </c>
      <c r="BQ356" s="2">
        <v>27900</v>
      </c>
      <c r="BR356" s="2">
        <v>23556489</v>
      </c>
      <c r="BS356" s="2">
        <v>32899048</v>
      </c>
      <c r="BT356" s="3">
        <v>44414</v>
      </c>
      <c r="BU356" s="3">
        <v>44406</v>
      </c>
      <c r="BV356" s="3">
        <v>44416</v>
      </c>
      <c r="BW356">
        <v>1826</v>
      </c>
      <c r="BX356">
        <v>1826</v>
      </c>
      <c r="BY356" t="s">
        <v>172</v>
      </c>
      <c r="BZ356">
        <v>0</v>
      </c>
      <c r="CA356" s="2">
        <v>0</v>
      </c>
      <c r="CB356" s="2">
        <v>0</v>
      </c>
    </row>
    <row r="357" spans="1:80" x14ac:dyDescent="0.25">
      <c r="A357" t="str">
        <f t="shared" si="21"/>
        <v>11062</v>
      </c>
      <c r="B357" t="s">
        <v>357</v>
      </c>
      <c r="C357" t="s">
        <v>80</v>
      </c>
      <c r="D357" t="s">
        <v>358</v>
      </c>
      <c r="E357" t="s">
        <v>89</v>
      </c>
      <c r="F357" t="s">
        <v>82</v>
      </c>
      <c r="G357" t="s">
        <v>140</v>
      </c>
      <c r="H357" t="s">
        <v>141</v>
      </c>
      <c r="I357" t="s">
        <v>142</v>
      </c>
      <c r="J357" t="s">
        <v>136</v>
      </c>
      <c r="K357" t="s">
        <v>172</v>
      </c>
      <c r="L357" t="s">
        <v>93</v>
      </c>
      <c r="M357">
        <f t="shared" si="22"/>
        <v>11171</v>
      </c>
      <c r="N357" t="s">
        <v>465</v>
      </c>
      <c r="O357" t="str">
        <f t="shared" si="20"/>
        <v>S062M7A</v>
      </c>
      <c r="P357">
        <v>8200000</v>
      </c>
      <c r="Q357">
        <v>2200000</v>
      </c>
      <c r="R357">
        <f t="shared" si="23"/>
        <v>10400000</v>
      </c>
      <c r="S357" t="s">
        <v>180</v>
      </c>
      <c r="T357">
        <v>11171</v>
      </c>
      <c r="U357" s="2">
        <v>9000000</v>
      </c>
      <c r="V357" s="2">
        <v>12000000</v>
      </c>
      <c r="W357" s="2">
        <v>2902</v>
      </c>
      <c r="X357" s="2">
        <v>86742957</v>
      </c>
      <c r="Y357" s="2">
        <v>167530700</v>
      </c>
      <c r="Z357">
        <v>48</v>
      </c>
      <c r="AA357" s="2">
        <v>2142181</v>
      </c>
      <c r="AB357" s="2">
        <v>3154500</v>
      </c>
      <c r="AC357">
        <v>0</v>
      </c>
      <c r="AD357">
        <v>0</v>
      </c>
      <c r="AE357">
        <v>0</v>
      </c>
      <c r="AF357">
        <v>0</v>
      </c>
      <c r="AG357" s="2">
        <v>0</v>
      </c>
      <c r="AH357" s="2">
        <v>0</v>
      </c>
      <c r="AI357" s="2">
        <v>0</v>
      </c>
      <c r="AJ357">
        <v>0</v>
      </c>
      <c r="AK357">
        <v>0</v>
      </c>
      <c r="AL357">
        <v>0</v>
      </c>
      <c r="AM357">
        <v>0</v>
      </c>
      <c r="AN357" s="2">
        <v>0</v>
      </c>
      <c r="AO357" s="2">
        <v>0</v>
      </c>
      <c r="AP357">
        <v>0</v>
      </c>
      <c r="AQ357">
        <v>0</v>
      </c>
      <c r="AR357" s="2">
        <v>798100</v>
      </c>
      <c r="AS357" s="2">
        <v>463239</v>
      </c>
      <c r="AT357" s="2">
        <v>2858</v>
      </c>
      <c r="AU357" s="2">
        <v>85216248</v>
      </c>
      <c r="AV357" s="2">
        <v>164655400</v>
      </c>
      <c r="AW357">
        <v>0</v>
      </c>
      <c r="AX357" s="2">
        <v>0</v>
      </c>
      <c r="AY357" s="2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2">
        <v>0</v>
      </c>
      <c r="BK357" s="2">
        <v>0</v>
      </c>
      <c r="BL357" s="2">
        <v>44355843</v>
      </c>
      <c r="BM357" s="2">
        <v>83586000</v>
      </c>
      <c r="BN357" s="2">
        <v>16172501</v>
      </c>
      <c r="BO357" s="2">
        <v>30779900</v>
      </c>
      <c r="BP357" s="2">
        <v>8326626</v>
      </c>
      <c r="BQ357" s="2">
        <v>19326400</v>
      </c>
      <c r="BR357" s="2">
        <v>10497001</v>
      </c>
      <c r="BS357" s="2">
        <v>19452800</v>
      </c>
      <c r="BT357" s="3">
        <v>44414</v>
      </c>
      <c r="BU357" s="3">
        <v>44406</v>
      </c>
      <c r="BV357" s="3">
        <v>44416</v>
      </c>
      <c r="BW357">
        <v>2858</v>
      </c>
      <c r="BX357">
        <v>2858</v>
      </c>
      <c r="BY357" t="s">
        <v>172</v>
      </c>
      <c r="BZ357">
        <v>0</v>
      </c>
      <c r="CA357" s="2">
        <v>0</v>
      </c>
      <c r="CB357" s="2">
        <v>0</v>
      </c>
    </row>
    <row r="358" spans="1:80" x14ac:dyDescent="0.25">
      <c r="A358" t="str">
        <f t="shared" si="21"/>
        <v>11062</v>
      </c>
      <c r="B358" t="s">
        <v>357</v>
      </c>
      <c r="C358" t="s">
        <v>80</v>
      </c>
      <c r="D358" t="s">
        <v>358</v>
      </c>
      <c r="E358" t="s">
        <v>89</v>
      </c>
      <c r="F358" t="s">
        <v>82</v>
      </c>
      <c r="G358" t="s">
        <v>140</v>
      </c>
      <c r="H358" t="s">
        <v>141</v>
      </c>
      <c r="I358" t="s">
        <v>142</v>
      </c>
      <c r="J358" t="s">
        <v>136</v>
      </c>
      <c r="K358" t="s">
        <v>172</v>
      </c>
      <c r="L358" t="s">
        <v>93</v>
      </c>
      <c r="M358">
        <f t="shared" si="22"/>
        <v>11172</v>
      </c>
      <c r="N358" t="s">
        <v>466</v>
      </c>
      <c r="O358" t="str">
        <f t="shared" si="20"/>
        <v>S062M7B</v>
      </c>
      <c r="P358">
        <v>7300000</v>
      </c>
      <c r="Q358">
        <v>0</v>
      </c>
      <c r="R358">
        <f t="shared" si="23"/>
        <v>7300000</v>
      </c>
      <c r="S358" t="s">
        <v>180</v>
      </c>
      <c r="T358">
        <v>11172</v>
      </c>
      <c r="U358" s="2">
        <v>8008000</v>
      </c>
      <c r="V358" s="2">
        <v>10400000</v>
      </c>
      <c r="W358" s="2">
        <v>4006</v>
      </c>
      <c r="X358" s="2">
        <v>87395308</v>
      </c>
      <c r="Y358" s="2">
        <v>160870600</v>
      </c>
      <c r="Z358">
        <v>72</v>
      </c>
      <c r="AA358" s="2">
        <v>2583119</v>
      </c>
      <c r="AB358" s="2">
        <v>3594900</v>
      </c>
      <c r="AC358">
        <v>0</v>
      </c>
      <c r="AD358">
        <v>0</v>
      </c>
      <c r="AE358">
        <v>0</v>
      </c>
      <c r="AF358">
        <v>0</v>
      </c>
      <c r="AG358" s="2">
        <v>0</v>
      </c>
      <c r="AH358" s="2">
        <v>0</v>
      </c>
      <c r="AI358" s="2">
        <v>0</v>
      </c>
      <c r="AJ358">
        <v>0</v>
      </c>
      <c r="AK358">
        <v>0</v>
      </c>
      <c r="AL358">
        <v>0</v>
      </c>
      <c r="AM358">
        <v>0</v>
      </c>
      <c r="AN358" s="2">
        <v>0</v>
      </c>
      <c r="AO358" s="2">
        <v>0</v>
      </c>
      <c r="AP358">
        <v>0</v>
      </c>
      <c r="AQ358">
        <v>0</v>
      </c>
      <c r="AR358" s="2">
        <v>767470</v>
      </c>
      <c r="AS358" s="2">
        <v>731551</v>
      </c>
      <c r="AT358" s="2">
        <v>3949</v>
      </c>
      <c r="AU358" s="2">
        <v>85773627</v>
      </c>
      <c r="AV358" s="2">
        <v>157692700</v>
      </c>
      <c r="AW358">
        <v>0</v>
      </c>
      <c r="AX358" s="2">
        <v>0</v>
      </c>
      <c r="AY358" s="2">
        <v>0</v>
      </c>
      <c r="AZ358">
        <v>0</v>
      </c>
      <c r="BA358" s="2">
        <v>0</v>
      </c>
      <c r="BB358" s="2">
        <v>0</v>
      </c>
      <c r="BC358">
        <v>0</v>
      </c>
      <c r="BD358">
        <v>0</v>
      </c>
      <c r="BE358">
        <v>0</v>
      </c>
      <c r="BF358">
        <v>0</v>
      </c>
      <c r="BG358" s="2">
        <v>0</v>
      </c>
      <c r="BH358" s="2">
        <v>0</v>
      </c>
      <c r="BI358">
        <v>0</v>
      </c>
      <c r="BJ358" s="2">
        <v>0</v>
      </c>
      <c r="BK358" s="2">
        <v>0</v>
      </c>
      <c r="BL358" s="2">
        <v>40001074</v>
      </c>
      <c r="BM358" s="2">
        <v>77068000</v>
      </c>
      <c r="BN358" s="2">
        <v>24174492</v>
      </c>
      <c r="BO358" s="2">
        <v>44317000</v>
      </c>
      <c r="BP358" s="2">
        <v>4224503</v>
      </c>
      <c r="BQ358" s="2">
        <v>8508000</v>
      </c>
      <c r="BR358" s="2">
        <v>13268732</v>
      </c>
      <c r="BS358" s="2">
        <v>21566700</v>
      </c>
      <c r="BT358" s="3">
        <v>44414</v>
      </c>
      <c r="BU358" s="3">
        <v>44406</v>
      </c>
      <c r="BV358" s="3">
        <v>44416</v>
      </c>
      <c r="BW358">
        <v>3949</v>
      </c>
      <c r="BX358">
        <v>3949</v>
      </c>
      <c r="BY358" t="s">
        <v>172</v>
      </c>
      <c r="BZ358">
        <v>0</v>
      </c>
      <c r="CA358" s="2">
        <v>0</v>
      </c>
      <c r="CB358" s="2">
        <v>0</v>
      </c>
    </row>
    <row r="359" spans="1:80" x14ac:dyDescent="0.25">
      <c r="A359" t="str">
        <f t="shared" si="21"/>
        <v>11062</v>
      </c>
      <c r="B359" t="s">
        <v>357</v>
      </c>
      <c r="C359" t="s">
        <v>80</v>
      </c>
      <c r="D359" t="s">
        <v>358</v>
      </c>
      <c r="E359" t="s">
        <v>89</v>
      </c>
      <c r="F359" t="s">
        <v>82</v>
      </c>
      <c r="G359" t="s">
        <v>140</v>
      </c>
      <c r="H359" t="s">
        <v>141</v>
      </c>
      <c r="I359" t="s">
        <v>142</v>
      </c>
      <c r="J359" t="s">
        <v>136</v>
      </c>
      <c r="K359" t="s">
        <v>172</v>
      </c>
      <c r="L359" t="s">
        <v>93</v>
      </c>
      <c r="M359">
        <f t="shared" si="22"/>
        <v>11173</v>
      </c>
      <c r="N359" t="s">
        <v>467</v>
      </c>
      <c r="O359" t="str">
        <f t="shared" si="20"/>
        <v>S062M7C</v>
      </c>
      <c r="P359">
        <v>5200000</v>
      </c>
      <c r="Q359">
        <v>0</v>
      </c>
      <c r="R359">
        <f t="shared" si="23"/>
        <v>5200000</v>
      </c>
      <c r="S359" t="s">
        <v>180</v>
      </c>
      <c r="T359">
        <v>11173</v>
      </c>
      <c r="U359" s="2">
        <v>5695000</v>
      </c>
      <c r="V359" s="2">
        <v>6700000</v>
      </c>
      <c r="W359" s="2">
        <v>2428</v>
      </c>
      <c r="X359" s="2">
        <v>100057455</v>
      </c>
      <c r="Y359" s="2">
        <v>155990900</v>
      </c>
      <c r="Z359">
        <v>5</v>
      </c>
      <c r="AA359" s="2">
        <v>164091</v>
      </c>
      <c r="AB359" s="2">
        <v>180500</v>
      </c>
      <c r="AC359">
        <v>0</v>
      </c>
      <c r="AD359">
        <v>0</v>
      </c>
      <c r="AE359">
        <v>0</v>
      </c>
      <c r="AF359">
        <v>0</v>
      </c>
      <c r="AG359">
        <v>0</v>
      </c>
      <c r="AH359" s="2">
        <v>0</v>
      </c>
      <c r="AI359" s="2">
        <v>0</v>
      </c>
      <c r="AJ359">
        <v>0</v>
      </c>
      <c r="AK359">
        <v>0</v>
      </c>
      <c r="AL359">
        <v>0</v>
      </c>
      <c r="AM359">
        <v>0</v>
      </c>
      <c r="AN359" s="2">
        <v>0</v>
      </c>
      <c r="AO359" s="2">
        <v>0</v>
      </c>
      <c r="AP359">
        <v>0</v>
      </c>
      <c r="AQ359">
        <v>0</v>
      </c>
      <c r="AR359" s="2">
        <v>0</v>
      </c>
      <c r="AS359" s="2">
        <v>47714</v>
      </c>
      <c r="AT359" s="2">
        <v>2423</v>
      </c>
      <c r="AU359" s="2">
        <v>99941078</v>
      </c>
      <c r="AV359" s="2">
        <v>155810400</v>
      </c>
      <c r="AW359">
        <v>0</v>
      </c>
      <c r="AX359" s="2">
        <v>0</v>
      </c>
      <c r="AY359" s="2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 s="2">
        <v>0</v>
      </c>
      <c r="BH359" s="2">
        <v>0</v>
      </c>
      <c r="BI359">
        <v>0</v>
      </c>
      <c r="BJ359" s="2">
        <v>0</v>
      </c>
      <c r="BK359" s="2">
        <v>0</v>
      </c>
      <c r="BL359" s="2">
        <v>51681799</v>
      </c>
      <c r="BM359" s="2">
        <v>84946300</v>
      </c>
      <c r="BN359" s="2">
        <v>9697227</v>
      </c>
      <c r="BO359" s="2">
        <v>13829100</v>
      </c>
      <c r="BP359" s="2">
        <v>904687</v>
      </c>
      <c r="BQ359" s="2">
        <v>1545500</v>
      </c>
      <c r="BR359" s="2">
        <v>35593033</v>
      </c>
      <c r="BS359" s="2">
        <v>51735500</v>
      </c>
      <c r="BT359" s="3">
        <v>44413</v>
      </c>
      <c r="BU359" s="3">
        <v>44406</v>
      </c>
      <c r="BV359" s="3">
        <v>44416</v>
      </c>
      <c r="BW359">
        <v>2423</v>
      </c>
      <c r="BX359">
        <v>2423</v>
      </c>
      <c r="BY359" t="s">
        <v>172</v>
      </c>
      <c r="BZ359">
        <v>0</v>
      </c>
      <c r="CA359" s="2">
        <v>0</v>
      </c>
      <c r="CB359" s="2">
        <v>0</v>
      </c>
    </row>
    <row r="360" spans="1:80" x14ac:dyDescent="0.25">
      <c r="A360" t="str">
        <f t="shared" si="21"/>
        <v>11062</v>
      </c>
      <c r="B360" t="s">
        <v>357</v>
      </c>
      <c r="C360" t="s">
        <v>80</v>
      </c>
      <c r="D360" t="s">
        <v>358</v>
      </c>
      <c r="E360" t="s">
        <v>89</v>
      </c>
      <c r="F360" t="s">
        <v>82</v>
      </c>
      <c r="G360" t="s">
        <v>140</v>
      </c>
      <c r="H360" t="s">
        <v>141</v>
      </c>
      <c r="I360" t="s">
        <v>142</v>
      </c>
      <c r="J360" t="s">
        <v>136</v>
      </c>
      <c r="K360" t="s">
        <v>172</v>
      </c>
      <c r="L360" t="s">
        <v>93</v>
      </c>
      <c r="M360">
        <f t="shared" si="22"/>
        <v>11281</v>
      </c>
      <c r="N360" t="s">
        <v>468</v>
      </c>
      <c r="O360" t="str">
        <f t="shared" si="20"/>
        <v>S062M8A</v>
      </c>
      <c r="P360">
        <v>58600000</v>
      </c>
      <c r="Q360">
        <v>0</v>
      </c>
      <c r="R360">
        <f t="shared" si="23"/>
        <v>58600000</v>
      </c>
      <c r="S360" t="s">
        <v>180</v>
      </c>
      <c r="T360">
        <v>11281</v>
      </c>
      <c r="U360" s="2">
        <v>64440000</v>
      </c>
      <c r="V360" s="2">
        <v>71600000</v>
      </c>
      <c r="W360" s="2">
        <v>47638</v>
      </c>
      <c r="X360" s="2">
        <v>502878169</v>
      </c>
      <c r="Y360" s="2">
        <v>687488010</v>
      </c>
      <c r="Z360" s="2">
        <v>957</v>
      </c>
      <c r="AA360" s="2">
        <v>9046501</v>
      </c>
      <c r="AB360" s="2">
        <v>10624532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>
        <v>0</v>
      </c>
      <c r="AK360" s="2">
        <v>0</v>
      </c>
      <c r="AL360" s="2">
        <v>0</v>
      </c>
      <c r="AM360">
        <v>498</v>
      </c>
      <c r="AN360" s="2">
        <v>5579804</v>
      </c>
      <c r="AO360" s="2">
        <v>7473900</v>
      </c>
      <c r="AP360">
        <v>0</v>
      </c>
      <c r="AQ360">
        <v>0</v>
      </c>
      <c r="AR360" s="2">
        <v>637368</v>
      </c>
      <c r="AS360" s="2">
        <v>305587</v>
      </c>
      <c r="AT360" s="2">
        <v>46422</v>
      </c>
      <c r="AU360" s="2">
        <v>490358795</v>
      </c>
      <c r="AV360" s="2">
        <v>668661028</v>
      </c>
      <c r="AW360">
        <v>0</v>
      </c>
      <c r="AX360" s="2">
        <v>0</v>
      </c>
      <c r="AY360" s="2">
        <v>0</v>
      </c>
      <c r="AZ360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>
        <v>0</v>
      </c>
      <c r="BG360" s="2">
        <v>0</v>
      </c>
      <c r="BH360" s="2">
        <v>0</v>
      </c>
      <c r="BI360">
        <v>0</v>
      </c>
      <c r="BJ360" s="2">
        <v>-87904</v>
      </c>
      <c r="BK360" s="2">
        <v>3045400</v>
      </c>
      <c r="BL360" s="2">
        <v>213206972</v>
      </c>
      <c r="BM360" s="2">
        <v>290908750</v>
      </c>
      <c r="BN360" s="2">
        <v>31872708</v>
      </c>
      <c r="BO360" s="2">
        <v>43772775</v>
      </c>
      <c r="BP360" s="2">
        <v>55665914</v>
      </c>
      <c r="BQ360" s="2">
        <v>74882850</v>
      </c>
      <c r="BR360" s="2">
        <v>164280476</v>
      </c>
      <c r="BS360" s="2">
        <v>225175553</v>
      </c>
      <c r="BT360" s="3">
        <v>44414</v>
      </c>
      <c r="BU360" s="3">
        <v>44413</v>
      </c>
      <c r="BV360" s="3">
        <v>44416</v>
      </c>
      <c r="BW360">
        <v>46422</v>
      </c>
      <c r="BX360">
        <v>46422</v>
      </c>
      <c r="BY360" t="s">
        <v>172</v>
      </c>
      <c r="BZ360">
        <v>0</v>
      </c>
      <c r="CA360" s="2">
        <v>0</v>
      </c>
      <c r="CB360" s="2">
        <v>0</v>
      </c>
    </row>
    <row r="361" spans="1:80" x14ac:dyDescent="0.25">
      <c r="A361" t="str">
        <f t="shared" si="21"/>
        <v>11062</v>
      </c>
      <c r="B361" t="s">
        <v>357</v>
      </c>
      <c r="C361" t="s">
        <v>80</v>
      </c>
      <c r="D361" t="s">
        <v>358</v>
      </c>
      <c r="E361" t="s">
        <v>89</v>
      </c>
      <c r="F361" t="s">
        <v>82</v>
      </c>
      <c r="G361" t="s">
        <v>140</v>
      </c>
      <c r="H361" t="s">
        <v>141</v>
      </c>
      <c r="I361" t="s">
        <v>142</v>
      </c>
      <c r="J361" t="s">
        <v>136</v>
      </c>
      <c r="K361" t="s">
        <v>172</v>
      </c>
      <c r="L361" t="s">
        <v>93</v>
      </c>
      <c r="M361">
        <f t="shared" si="22"/>
        <v>11282</v>
      </c>
      <c r="N361" t="s">
        <v>469</v>
      </c>
      <c r="O361" t="str">
        <f t="shared" si="20"/>
        <v>S062M8B</v>
      </c>
      <c r="P361">
        <v>59900000</v>
      </c>
      <c r="Q361">
        <v>0</v>
      </c>
      <c r="R361">
        <f t="shared" si="23"/>
        <v>59900000</v>
      </c>
      <c r="S361" t="s">
        <v>180</v>
      </c>
      <c r="T361">
        <v>11282</v>
      </c>
      <c r="U361" s="2">
        <v>65880000</v>
      </c>
      <c r="V361" s="2">
        <v>73200000</v>
      </c>
      <c r="W361" s="2">
        <v>42504</v>
      </c>
      <c r="X361" s="2">
        <v>380182084</v>
      </c>
      <c r="Y361" s="2">
        <v>464387404</v>
      </c>
      <c r="Z361" s="2">
        <v>1038</v>
      </c>
      <c r="AA361" s="2">
        <v>6061680</v>
      </c>
      <c r="AB361" s="2">
        <v>6849292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722</v>
      </c>
      <c r="AK361" s="2">
        <v>2830260</v>
      </c>
      <c r="AL361" s="2">
        <v>3698800</v>
      </c>
      <c r="AM361">
        <v>360</v>
      </c>
      <c r="AN361" s="2">
        <v>9410212</v>
      </c>
      <c r="AO361" s="2">
        <v>11952000</v>
      </c>
      <c r="AP361">
        <v>0</v>
      </c>
      <c r="AQ361">
        <v>0</v>
      </c>
      <c r="AR361" s="2">
        <v>223464</v>
      </c>
      <c r="AS361" s="2">
        <v>281389</v>
      </c>
      <c r="AT361" s="2">
        <v>40484</v>
      </c>
      <c r="AU361" s="2">
        <v>362986172</v>
      </c>
      <c r="AV361" s="2">
        <v>442276912</v>
      </c>
      <c r="AW361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600</v>
      </c>
      <c r="BD361" s="2">
        <v>1315923</v>
      </c>
      <c r="BE361" s="2">
        <v>1620000</v>
      </c>
      <c r="BF361">
        <v>0</v>
      </c>
      <c r="BG361" s="2">
        <v>0</v>
      </c>
      <c r="BH361" s="2">
        <v>0</v>
      </c>
      <c r="BI361">
        <v>0</v>
      </c>
      <c r="BJ361" s="2">
        <v>-30356</v>
      </c>
      <c r="BK361" s="2">
        <v>633850</v>
      </c>
      <c r="BL361" s="2">
        <v>64095691</v>
      </c>
      <c r="BM361" s="2">
        <v>83737550</v>
      </c>
      <c r="BN361" s="2">
        <v>221797574</v>
      </c>
      <c r="BO361" s="2">
        <v>250876850</v>
      </c>
      <c r="BP361" s="2">
        <v>33672804</v>
      </c>
      <c r="BQ361" s="2">
        <v>45788700</v>
      </c>
      <c r="BR361" s="2">
        <v>34411144</v>
      </c>
      <c r="BS361" s="2">
        <v>48343812</v>
      </c>
      <c r="BT361" s="3">
        <v>44414</v>
      </c>
      <c r="BU361" s="3">
        <v>44413</v>
      </c>
      <c r="BV361" s="3">
        <v>44416</v>
      </c>
      <c r="BW361">
        <v>40484</v>
      </c>
      <c r="BX361">
        <v>40484</v>
      </c>
      <c r="BY361" t="s">
        <v>172</v>
      </c>
      <c r="BZ361" s="2">
        <v>0</v>
      </c>
      <c r="CA361" s="2">
        <v>0</v>
      </c>
      <c r="CB361" s="2">
        <v>0</v>
      </c>
    </row>
    <row r="362" spans="1:80" x14ac:dyDescent="0.25">
      <c r="A362" t="str">
        <f t="shared" si="21"/>
        <v>11062</v>
      </c>
      <c r="B362" t="s">
        <v>357</v>
      </c>
      <c r="C362" t="s">
        <v>80</v>
      </c>
      <c r="D362" t="s">
        <v>358</v>
      </c>
      <c r="E362" t="s">
        <v>89</v>
      </c>
      <c r="F362" t="s">
        <v>82</v>
      </c>
      <c r="G362" t="s">
        <v>140</v>
      </c>
      <c r="H362" t="s">
        <v>141</v>
      </c>
      <c r="I362" t="s">
        <v>142</v>
      </c>
      <c r="J362" t="s">
        <v>136</v>
      </c>
      <c r="K362" t="s">
        <v>172</v>
      </c>
      <c r="L362" t="s">
        <v>93</v>
      </c>
      <c r="M362">
        <f t="shared" si="22"/>
        <v>11283</v>
      </c>
      <c r="N362" t="s">
        <v>470</v>
      </c>
      <c r="O362" t="str">
        <f t="shared" si="20"/>
        <v>S062M8C</v>
      </c>
      <c r="P362">
        <v>60300000</v>
      </c>
      <c r="Q362">
        <v>0</v>
      </c>
      <c r="R362">
        <f t="shared" si="23"/>
        <v>60300000</v>
      </c>
      <c r="S362" t="s">
        <v>180</v>
      </c>
      <c r="T362">
        <v>11283</v>
      </c>
      <c r="U362" s="2">
        <v>66309000</v>
      </c>
      <c r="V362" s="2">
        <v>71300000</v>
      </c>
      <c r="W362" s="2">
        <v>23497</v>
      </c>
      <c r="X362" s="2">
        <v>248811966</v>
      </c>
      <c r="Y362" s="2">
        <v>306549280</v>
      </c>
      <c r="Z362" s="2">
        <v>1310</v>
      </c>
      <c r="AA362" s="2">
        <v>10159951</v>
      </c>
      <c r="AB362" s="2">
        <v>11242305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>
        <v>966</v>
      </c>
      <c r="AK362" s="2">
        <v>5021545</v>
      </c>
      <c r="AL362" s="2">
        <v>6395150</v>
      </c>
      <c r="AM362" s="2">
        <v>187</v>
      </c>
      <c r="AN362" s="2">
        <v>1105659</v>
      </c>
      <c r="AO362" s="2">
        <v>1452300</v>
      </c>
      <c r="AP362">
        <v>0</v>
      </c>
      <c r="AQ362">
        <v>0</v>
      </c>
      <c r="AR362" s="2">
        <v>79295</v>
      </c>
      <c r="AS362" s="2">
        <v>-4337</v>
      </c>
      <c r="AT362" s="2">
        <v>21334</v>
      </c>
      <c r="AU362" s="2">
        <v>234639087</v>
      </c>
      <c r="AV362" s="2">
        <v>286839415</v>
      </c>
      <c r="AW362" s="2">
        <v>0</v>
      </c>
      <c r="AX362" s="2">
        <v>0</v>
      </c>
      <c r="AY362" s="2">
        <v>0</v>
      </c>
      <c r="AZ362">
        <v>0</v>
      </c>
      <c r="BA362" s="2">
        <v>0</v>
      </c>
      <c r="BB362" s="2">
        <v>0</v>
      </c>
      <c r="BC362" s="2">
        <v>1944</v>
      </c>
      <c r="BD362" s="2">
        <v>16310378</v>
      </c>
      <c r="BE362" s="2">
        <v>21766800</v>
      </c>
      <c r="BF362">
        <v>0</v>
      </c>
      <c r="BG362" s="2">
        <v>0</v>
      </c>
      <c r="BH362" s="2">
        <v>0</v>
      </c>
      <c r="BI362">
        <v>0</v>
      </c>
      <c r="BJ362" s="2">
        <v>18776</v>
      </c>
      <c r="BK362" s="2">
        <v>3496900</v>
      </c>
      <c r="BL362" s="2">
        <v>96722417</v>
      </c>
      <c r="BM362" s="2">
        <v>116096640</v>
      </c>
      <c r="BN362" s="2">
        <v>52273152</v>
      </c>
      <c r="BO362" s="2">
        <v>66915525</v>
      </c>
      <c r="BP362" s="2">
        <v>50464898</v>
      </c>
      <c r="BQ362" s="2">
        <v>59686325</v>
      </c>
      <c r="BR362" s="2">
        <v>29978244</v>
      </c>
      <c r="BS362" s="2">
        <v>37221100</v>
      </c>
      <c r="BT362" s="3">
        <v>44414</v>
      </c>
      <c r="BU362" s="3">
        <v>44413</v>
      </c>
      <c r="BV362" s="3">
        <v>44416</v>
      </c>
      <c r="BW362">
        <v>21334</v>
      </c>
      <c r="BX362">
        <v>21334</v>
      </c>
      <c r="BY362" t="s">
        <v>172</v>
      </c>
      <c r="BZ362" s="2">
        <v>0</v>
      </c>
      <c r="CA362" s="2">
        <v>0</v>
      </c>
      <c r="CB362" s="2">
        <v>0</v>
      </c>
    </row>
    <row r="363" spans="1:80" x14ac:dyDescent="0.25">
      <c r="A363" t="str">
        <f t="shared" si="21"/>
        <v>11062</v>
      </c>
      <c r="B363" t="s">
        <v>357</v>
      </c>
      <c r="C363" t="s">
        <v>80</v>
      </c>
      <c r="D363" t="s">
        <v>358</v>
      </c>
      <c r="E363" t="s">
        <v>89</v>
      </c>
      <c r="F363" t="s">
        <v>155</v>
      </c>
      <c r="G363" t="s">
        <v>156</v>
      </c>
      <c r="H363" t="s">
        <v>181</v>
      </c>
      <c r="I363" t="s">
        <v>182</v>
      </c>
      <c r="J363" t="s">
        <v>136</v>
      </c>
      <c r="K363" t="s">
        <v>159</v>
      </c>
      <c r="L363" t="s">
        <v>93</v>
      </c>
      <c r="M363">
        <f t="shared" si="22"/>
        <v>11384</v>
      </c>
      <c r="N363" t="s">
        <v>471</v>
      </c>
      <c r="O363" t="str">
        <f t="shared" si="20"/>
        <v>S062M8D</v>
      </c>
      <c r="P363">
        <v>24500000</v>
      </c>
      <c r="Q363">
        <v>0</v>
      </c>
      <c r="R363">
        <f t="shared" si="23"/>
        <v>24500000</v>
      </c>
      <c r="S363" t="s">
        <v>180</v>
      </c>
      <c r="T363">
        <v>11384</v>
      </c>
      <c r="U363" s="2">
        <v>26950000</v>
      </c>
      <c r="V363" s="2">
        <v>27500000</v>
      </c>
      <c r="W363" s="2">
        <v>2486</v>
      </c>
      <c r="X363" s="2">
        <v>32594908</v>
      </c>
      <c r="Y363" s="2">
        <v>43989150</v>
      </c>
      <c r="Z363">
        <v>100</v>
      </c>
      <c r="AA363" s="2">
        <v>3141806</v>
      </c>
      <c r="AB363" s="2">
        <v>3303150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>
        <v>0</v>
      </c>
      <c r="AK363" s="2">
        <v>0</v>
      </c>
      <c r="AL363" s="2">
        <v>0</v>
      </c>
      <c r="AM363">
        <v>0</v>
      </c>
      <c r="AN363" s="2">
        <v>0</v>
      </c>
      <c r="AO363" s="2">
        <v>0</v>
      </c>
      <c r="AP363">
        <v>0</v>
      </c>
      <c r="AQ363">
        <v>0</v>
      </c>
      <c r="AR363" s="2">
        <v>130762</v>
      </c>
      <c r="AS363" s="2">
        <v>25367</v>
      </c>
      <c r="AT363" s="2">
        <v>2383</v>
      </c>
      <c r="AU363" s="2">
        <v>29318134</v>
      </c>
      <c r="AV363" s="2">
        <v>40556600</v>
      </c>
      <c r="AW363">
        <v>0</v>
      </c>
      <c r="AX363" s="2">
        <v>0</v>
      </c>
      <c r="AY363" s="2">
        <v>0</v>
      </c>
      <c r="AZ363">
        <v>0</v>
      </c>
      <c r="BA363">
        <v>0</v>
      </c>
      <c r="BB363">
        <v>0</v>
      </c>
      <c r="BC363" s="2">
        <v>105</v>
      </c>
      <c r="BD363" s="2">
        <v>5826639</v>
      </c>
      <c r="BE363" s="2">
        <v>6289500</v>
      </c>
      <c r="BF363">
        <v>17</v>
      </c>
      <c r="BG363" s="2">
        <v>392390</v>
      </c>
      <c r="BH363" s="2">
        <v>126000</v>
      </c>
      <c r="BI363">
        <v>0</v>
      </c>
      <c r="BJ363" s="2">
        <v>-21754</v>
      </c>
      <c r="BK363" s="2">
        <v>201000</v>
      </c>
      <c r="BL363" s="2">
        <v>12012766</v>
      </c>
      <c r="BM363" s="2">
        <v>14549550</v>
      </c>
      <c r="BN363" s="2">
        <v>10483473</v>
      </c>
      <c r="BO363" s="2">
        <v>16717650</v>
      </c>
      <c r="BP363" s="2">
        <v>0</v>
      </c>
      <c r="BQ363" s="2">
        <v>0</v>
      </c>
      <c r="BR363" s="2">
        <v>5824096</v>
      </c>
      <c r="BS363" s="2">
        <v>8452400</v>
      </c>
      <c r="BT363" s="3">
        <v>44414</v>
      </c>
      <c r="BU363" s="3">
        <v>44412</v>
      </c>
      <c r="BV363" s="3">
        <v>44416</v>
      </c>
      <c r="BW363">
        <v>2383</v>
      </c>
      <c r="BX363">
        <v>2383</v>
      </c>
      <c r="BY363" t="s">
        <v>172</v>
      </c>
      <c r="BZ363">
        <v>0</v>
      </c>
      <c r="CA363" s="2">
        <v>0</v>
      </c>
      <c r="CB363" s="2">
        <v>0</v>
      </c>
    </row>
    <row r="364" spans="1:80" x14ac:dyDescent="0.25">
      <c r="A364" t="str">
        <f t="shared" si="21"/>
        <v>11063</v>
      </c>
      <c r="B364" t="s">
        <v>359</v>
      </c>
      <c r="C364" t="s">
        <v>80</v>
      </c>
      <c r="D364" t="s">
        <v>360</v>
      </c>
      <c r="E364" t="s">
        <v>89</v>
      </c>
      <c r="F364" t="s">
        <v>155</v>
      </c>
      <c r="G364" t="s">
        <v>156</v>
      </c>
      <c r="H364" t="s">
        <v>181</v>
      </c>
      <c r="I364" t="s">
        <v>182</v>
      </c>
      <c r="J364" t="s">
        <v>136</v>
      </c>
      <c r="K364" t="s">
        <v>159</v>
      </c>
      <c r="L364" t="s">
        <v>93</v>
      </c>
      <c r="M364">
        <f t="shared" si="22"/>
        <v>11161</v>
      </c>
      <c r="N364" t="s">
        <v>463</v>
      </c>
      <c r="O364" t="str">
        <f t="shared" si="20"/>
        <v>S063M6A</v>
      </c>
      <c r="P364">
        <v>7300000</v>
      </c>
      <c r="Q364">
        <v>0</v>
      </c>
      <c r="R364">
        <f t="shared" si="23"/>
        <v>7300000</v>
      </c>
      <c r="S364" t="s">
        <v>183</v>
      </c>
      <c r="T364">
        <v>11161</v>
      </c>
      <c r="U364" s="2">
        <v>8050000</v>
      </c>
      <c r="V364" s="2">
        <v>11500000</v>
      </c>
      <c r="W364" s="2">
        <v>2506</v>
      </c>
      <c r="X364" s="2">
        <v>73260984</v>
      </c>
      <c r="Y364" s="2">
        <v>149433585</v>
      </c>
      <c r="Z364">
        <v>36</v>
      </c>
      <c r="AA364" s="2">
        <v>1618029</v>
      </c>
      <c r="AB364" s="2">
        <v>2417200</v>
      </c>
      <c r="AC364">
        <v>0</v>
      </c>
      <c r="AD364">
        <v>0</v>
      </c>
      <c r="AE364">
        <v>0</v>
      </c>
      <c r="AF364">
        <v>0</v>
      </c>
      <c r="AG364">
        <v>0</v>
      </c>
      <c r="AH364" s="2">
        <v>0</v>
      </c>
      <c r="AI364" s="2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 s="2">
        <v>637370</v>
      </c>
      <c r="AS364" s="2">
        <v>445239</v>
      </c>
      <c r="AT364" s="2">
        <v>2475</v>
      </c>
      <c r="AU364" s="2">
        <v>72208694</v>
      </c>
      <c r="AV364" s="2">
        <v>147267585</v>
      </c>
      <c r="AW364">
        <v>0</v>
      </c>
      <c r="AX364" s="2">
        <v>0</v>
      </c>
      <c r="AY364" s="2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 s="2">
        <v>0</v>
      </c>
      <c r="BH364" s="2">
        <v>0</v>
      </c>
      <c r="BI364">
        <v>0</v>
      </c>
      <c r="BJ364" s="2">
        <v>0</v>
      </c>
      <c r="BK364" s="2">
        <v>0</v>
      </c>
      <c r="BL364" s="2">
        <v>15997147</v>
      </c>
      <c r="BM364" s="2">
        <v>31529400</v>
      </c>
      <c r="BN364" s="2">
        <v>10190807</v>
      </c>
      <c r="BO364" s="2">
        <v>20483600</v>
      </c>
      <c r="BP364" s="2">
        <v>1164785</v>
      </c>
      <c r="BQ364" s="2">
        <v>2574000</v>
      </c>
      <c r="BR364" s="2">
        <v>44855955</v>
      </c>
      <c r="BS364" s="2">
        <v>92680585</v>
      </c>
      <c r="BT364" s="3">
        <v>44414</v>
      </c>
      <c r="BU364" s="3">
        <v>44390</v>
      </c>
      <c r="BV364" s="3">
        <v>44416</v>
      </c>
      <c r="BW364">
        <v>2475</v>
      </c>
      <c r="BX364">
        <v>2475</v>
      </c>
      <c r="BY364" t="s">
        <v>159</v>
      </c>
      <c r="BZ364">
        <v>0</v>
      </c>
      <c r="CA364">
        <v>0</v>
      </c>
      <c r="CB364">
        <v>0</v>
      </c>
    </row>
    <row r="365" spans="1:80" x14ac:dyDescent="0.25">
      <c r="A365" t="str">
        <f t="shared" si="21"/>
        <v>11063</v>
      </c>
      <c r="B365" t="s">
        <v>359</v>
      </c>
      <c r="C365" t="s">
        <v>80</v>
      </c>
      <c r="D365" t="s">
        <v>360</v>
      </c>
      <c r="E365" t="s">
        <v>89</v>
      </c>
      <c r="F365" t="s">
        <v>155</v>
      </c>
      <c r="G365" t="s">
        <v>156</v>
      </c>
      <c r="H365" t="s">
        <v>181</v>
      </c>
      <c r="I365" t="s">
        <v>182</v>
      </c>
      <c r="J365" t="s">
        <v>136</v>
      </c>
      <c r="K365" t="s">
        <v>159</v>
      </c>
      <c r="L365" t="s">
        <v>93</v>
      </c>
      <c r="M365">
        <f t="shared" si="22"/>
        <v>11162</v>
      </c>
      <c r="N365" t="s">
        <v>464</v>
      </c>
      <c r="O365" t="str">
        <f t="shared" si="20"/>
        <v>S063M6B</v>
      </c>
      <c r="P365">
        <v>1400000</v>
      </c>
      <c r="Q365">
        <v>0</v>
      </c>
      <c r="R365">
        <f t="shared" si="23"/>
        <v>1400000</v>
      </c>
      <c r="S365" t="s">
        <v>183</v>
      </c>
      <c r="T365">
        <v>11162</v>
      </c>
      <c r="U365" s="2">
        <v>1540000</v>
      </c>
      <c r="V365" s="2">
        <v>2200000</v>
      </c>
      <c r="W365" s="2">
        <v>3926</v>
      </c>
      <c r="X365" s="2">
        <v>52635971</v>
      </c>
      <c r="Y365" s="2">
        <v>81147505</v>
      </c>
      <c r="Z365">
        <v>9</v>
      </c>
      <c r="AA365" s="2">
        <v>112032</v>
      </c>
      <c r="AB365" s="2">
        <v>133700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 s="2">
        <v>10465</v>
      </c>
      <c r="AS365" s="2">
        <v>539</v>
      </c>
      <c r="AT365" s="2">
        <v>3919</v>
      </c>
      <c r="AU365" s="2">
        <v>52538087</v>
      </c>
      <c r="AV365" s="2">
        <v>81039705</v>
      </c>
      <c r="AW365">
        <v>0</v>
      </c>
      <c r="AX365" s="2">
        <v>0</v>
      </c>
      <c r="AY365" s="2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 s="2">
        <v>0</v>
      </c>
      <c r="BH365" s="2">
        <v>0</v>
      </c>
      <c r="BI365">
        <v>0</v>
      </c>
      <c r="BJ365" s="2">
        <v>0</v>
      </c>
      <c r="BK365" s="2">
        <v>0</v>
      </c>
      <c r="BL365" s="2">
        <v>-131122</v>
      </c>
      <c r="BM365" s="2">
        <v>-181000</v>
      </c>
      <c r="BN365" s="2">
        <v>0</v>
      </c>
      <c r="BO365" s="2">
        <v>0</v>
      </c>
      <c r="BP365" s="2">
        <v>260389</v>
      </c>
      <c r="BQ365" s="2">
        <v>504000</v>
      </c>
      <c r="BR365" s="2">
        <v>52408820</v>
      </c>
      <c r="BS365" s="2">
        <v>80716705</v>
      </c>
      <c r="BT365" s="3">
        <v>44414</v>
      </c>
      <c r="BU365" s="3">
        <v>44408</v>
      </c>
      <c r="BV365" s="3">
        <v>44416</v>
      </c>
      <c r="BW365">
        <v>3919</v>
      </c>
      <c r="BX365">
        <v>3919</v>
      </c>
      <c r="BY365" t="s">
        <v>159</v>
      </c>
      <c r="BZ365">
        <v>0</v>
      </c>
      <c r="CA365">
        <v>0</v>
      </c>
      <c r="CB365">
        <v>0</v>
      </c>
    </row>
    <row r="366" spans="1:80" x14ac:dyDescent="0.25">
      <c r="A366" t="str">
        <f t="shared" si="21"/>
        <v>11063</v>
      </c>
      <c r="B366" t="s">
        <v>359</v>
      </c>
      <c r="C366" t="s">
        <v>80</v>
      </c>
      <c r="D366" t="s">
        <v>360</v>
      </c>
      <c r="E366" t="s">
        <v>89</v>
      </c>
      <c r="F366" t="s">
        <v>155</v>
      </c>
      <c r="G366" t="s">
        <v>156</v>
      </c>
      <c r="H366" t="s">
        <v>181</v>
      </c>
      <c r="I366" t="s">
        <v>182</v>
      </c>
      <c r="J366" t="s">
        <v>136</v>
      </c>
      <c r="K366" t="s">
        <v>159</v>
      </c>
      <c r="L366" t="s">
        <v>93</v>
      </c>
      <c r="M366">
        <f t="shared" si="22"/>
        <v>11171</v>
      </c>
      <c r="N366" t="s">
        <v>465</v>
      </c>
      <c r="O366" t="str">
        <f t="shared" si="20"/>
        <v>S063M7A</v>
      </c>
      <c r="P366">
        <v>5600000</v>
      </c>
      <c r="Q366">
        <v>0</v>
      </c>
      <c r="R366">
        <f t="shared" si="23"/>
        <v>5600000</v>
      </c>
      <c r="S366" t="s">
        <v>183</v>
      </c>
      <c r="T366">
        <v>11171</v>
      </c>
      <c r="U366" s="2">
        <v>6150000</v>
      </c>
      <c r="V366" s="2">
        <v>8200000</v>
      </c>
      <c r="W366" s="2">
        <v>1961</v>
      </c>
      <c r="X366" s="2">
        <v>55321876</v>
      </c>
      <c r="Y366" s="2">
        <v>119098900</v>
      </c>
      <c r="Z366">
        <v>45</v>
      </c>
      <c r="AA366" s="2">
        <v>1650135</v>
      </c>
      <c r="AB366" s="2">
        <v>2313300</v>
      </c>
      <c r="AC366">
        <v>0</v>
      </c>
      <c r="AD366">
        <v>0</v>
      </c>
      <c r="AE366">
        <v>0</v>
      </c>
      <c r="AF366">
        <v>0</v>
      </c>
      <c r="AG366">
        <v>0</v>
      </c>
      <c r="AH366" s="2">
        <v>0</v>
      </c>
      <c r="AI366" s="2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 s="2">
        <v>507900</v>
      </c>
      <c r="AS366" s="2">
        <v>504444</v>
      </c>
      <c r="AT366" s="2">
        <v>1927</v>
      </c>
      <c r="AU366" s="2">
        <v>54664234</v>
      </c>
      <c r="AV366" s="2">
        <v>117771800</v>
      </c>
      <c r="AW366">
        <v>0</v>
      </c>
      <c r="AX366" s="2">
        <v>0</v>
      </c>
      <c r="AY366" s="2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2">
        <v>0</v>
      </c>
      <c r="BK366" s="2">
        <v>0</v>
      </c>
      <c r="BL366" s="2">
        <v>14348634</v>
      </c>
      <c r="BM366" s="2">
        <v>28484000</v>
      </c>
      <c r="BN366" s="2">
        <v>11880278</v>
      </c>
      <c r="BO366" s="2">
        <v>24751700</v>
      </c>
      <c r="BP366" s="2">
        <v>1248011</v>
      </c>
      <c r="BQ366" s="2">
        <v>2933000</v>
      </c>
      <c r="BR366" s="2">
        <v>27187311</v>
      </c>
      <c r="BS366" s="2">
        <v>61603100</v>
      </c>
      <c r="BT366" s="3">
        <v>44414</v>
      </c>
      <c r="BU366" s="3">
        <v>44411</v>
      </c>
      <c r="BV366" s="3">
        <v>44416</v>
      </c>
      <c r="BW366">
        <v>1927</v>
      </c>
      <c r="BX366">
        <v>1927</v>
      </c>
      <c r="BY366" t="s">
        <v>159</v>
      </c>
      <c r="BZ366">
        <v>0</v>
      </c>
      <c r="CA366">
        <v>0</v>
      </c>
      <c r="CB366">
        <v>0</v>
      </c>
    </row>
    <row r="367" spans="1:80" x14ac:dyDescent="0.25">
      <c r="A367" t="str">
        <f t="shared" si="21"/>
        <v>11063</v>
      </c>
      <c r="B367" t="s">
        <v>359</v>
      </c>
      <c r="C367" t="s">
        <v>80</v>
      </c>
      <c r="D367" t="s">
        <v>360</v>
      </c>
      <c r="E367" t="s">
        <v>89</v>
      </c>
      <c r="F367" t="s">
        <v>155</v>
      </c>
      <c r="G367" t="s">
        <v>156</v>
      </c>
      <c r="H367" t="s">
        <v>181</v>
      </c>
      <c r="I367" t="s">
        <v>182</v>
      </c>
      <c r="J367" t="s">
        <v>136</v>
      </c>
      <c r="K367" t="s">
        <v>159</v>
      </c>
      <c r="L367" t="s">
        <v>93</v>
      </c>
      <c r="M367">
        <f t="shared" si="22"/>
        <v>11172</v>
      </c>
      <c r="N367" t="s">
        <v>466</v>
      </c>
      <c r="O367" t="str">
        <f t="shared" si="20"/>
        <v>S063M7B</v>
      </c>
      <c r="P367">
        <v>8600000</v>
      </c>
      <c r="Q367">
        <v>0</v>
      </c>
      <c r="R367">
        <f t="shared" si="23"/>
        <v>8600000</v>
      </c>
      <c r="S367" t="s">
        <v>183</v>
      </c>
      <c r="T367">
        <v>11172</v>
      </c>
      <c r="U367" s="2">
        <v>9471000</v>
      </c>
      <c r="V367" s="2">
        <v>12300000</v>
      </c>
      <c r="W367" s="2">
        <v>3188</v>
      </c>
      <c r="X367" s="2">
        <v>63997340</v>
      </c>
      <c r="Y367" s="2">
        <v>120465900</v>
      </c>
      <c r="Z367">
        <v>30</v>
      </c>
      <c r="AA367" s="2">
        <v>681183</v>
      </c>
      <c r="AB367" s="2">
        <v>895500</v>
      </c>
      <c r="AC367">
        <v>0</v>
      </c>
      <c r="AD367">
        <v>0</v>
      </c>
      <c r="AE367">
        <v>0</v>
      </c>
      <c r="AF367">
        <v>0</v>
      </c>
      <c r="AG367" s="2">
        <v>0</v>
      </c>
      <c r="AH367" s="2">
        <v>0</v>
      </c>
      <c r="AI367" s="2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 s="2">
        <v>181200</v>
      </c>
      <c r="AS367" s="2">
        <v>185766</v>
      </c>
      <c r="AT367" s="2">
        <v>3173</v>
      </c>
      <c r="AU367" s="2">
        <v>63745942</v>
      </c>
      <c r="AV367" s="2">
        <v>119998900</v>
      </c>
      <c r="AW367">
        <v>0</v>
      </c>
      <c r="AX367" s="2">
        <v>0</v>
      </c>
      <c r="AY367" s="2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 s="2">
        <v>0</v>
      </c>
      <c r="BH367" s="2">
        <v>0</v>
      </c>
      <c r="BI367">
        <v>0</v>
      </c>
      <c r="BJ367" s="2">
        <v>0</v>
      </c>
      <c r="BK367" s="2">
        <v>0</v>
      </c>
      <c r="BL367" s="2">
        <v>11996788</v>
      </c>
      <c r="BM367" s="2">
        <v>23540500</v>
      </c>
      <c r="BN367" s="2">
        <v>17620288</v>
      </c>
      <c r="BO367" s="2">
        <v>35274800</v>
      </c>
      <c r="BP367" s="2">
        <v>2513040</v>
      </c>
      <c r="BQ367" s="2">
        <v>5157000</v>
      </c>
      <c r="BR367" s="2">
        <v>31615826</v>
      </c>
      <c r="BS367" s="2">
        <v>56026600</v>
      </c>
      <c r="BT367" s="3">
        <v>44414</v>
      </c>
      <c r="BU367" s="3">
        <v>44402</v>
      </c>
      <c r="BV367" s="3">
        <v>44416</v>
      </c>
      <c r="BW367">
        <v>3173</v>
      </c>
      <c r="BX367">
        <v>3173</v>
      </c>
      <c r="BY367" t="s">
        <v>159</v>
      </c>
      <c r="BZ367">
        <v>0</v>
      </c>
      <c r="CA367">
        <v>0</v>
      </c>
      <c r="CB367">
        <v>0</v>
      </c>
    </row>
    <row r="368" spans="1:80" x14ac:dyDescent="0.25">
      <c r="A368" t="str">
        <f t="shared" si="21"/>
        <v>11063</v>
      </c>
      <c r="B368" t="s">
        <v>359</v>
      </c>
      <c r="C368" t="s">
        <v>80</v>
      </c>
      <c r="D368" t="s">
        <v>360</v>
      </c>
      <c r="E368" t="s">
        <v>89</v>
      </c>
      <c r="F368" t="s">
        <v>155</v>
      </c>
      <c r="G368" t="s">
        <v>156</v>
      </c>
      <c r="H368" t="s">
        <v>181</v>
      </c>
      <c r="I368" t="s">
        <v>182</v>
      </c>
      <c r="J368" t="s">
        <v>136</v>
      </c>
      <c r="K368" t="s">
        <v>159</v>
      </c>
      <c r="L368" t="s">
        <v>93</v>
      </c>
      <c r="M368">
        <f t="shared" si="22"/>
        <v>11173</v>
      </c>
      <c r="N368" t="s">
        <v>467</v>
      </c>
      <c r="O368" t="str">
        <f t="shared" si="20"/>
        <v>S063M7C</v>
      </c>
      <c r="P368">
        <v>8900000</v>
      </c>
      <c r="Q368">
        <v>200000</v>
      </c>
      <c r="R368">
        <f t="shared" si="23"/>
        <v>9100000</v>
      </c>
      <c r="S368" t="s">
        <v>183</v>
      </c>
      <c r="T368">
        <v>11173</v>
      </c>
      <c r="U368" s="2">
        <v>9775000</v>
      </c>
      <c r="V368" s="2">
        <v>11500000</v>
      </c>
      <c r="W368" s="2">
        <v>3088</v>
      </c>
      <c r="X368" s="2">
        <v>142997234</v>
      </c>
      <c r="Y368" s="2">
        <v>248295600</v>
      </c>
      <c r="Z368">
        <v>13</v>
      </c>
      <c r="AA368" s="2">
        <v>284273</v>
      </c>
      <c r="AB368" s="2">
        <v>359500</v>
      </c>
      <c r="AC368">
        <v>0</v>
      </c>
      <c r="AD368">
        <v>0</v>
      </c>
      <c r="AE368">
        <v>0</v>
      </c>
      <c r="AF368">
        <v>0</v>
      </c>
      <c r="AG368">
        <v>0</v>
      </c>
      <c r="AH368" s="2">
        <v>0</v>
      </c>
      <c r="AI368" s="2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 s="2">
        <v>46800</v>
      </c>
      <c r="AS368" s="2">
        <v>95085</v>
      </c>
      <c r="AT368" s="2">
        <v>3078</v>
      </c>
      <c r="AU368" s="2">
        <v>142851631</v>
      </c>
      <c r="AV368" s="2">
        <v>248015600</v>
      </c>
      <c r="AW368">
        <v>0</v>
      </c>
      <c r="AX368" s="2">
        <v>0</v>
      </c>
      <c r="AY368" s="2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 s="2">
        <v>0</v>
      </c>
      <c r="BH368" s="2">
        <v>0</v>
      </c>
      <c r="BI368">
        <v>0</v>
      </c>
      <c r="BJ368" s="2">
        <v>0</v>
      </c>
      <c r="BK368" s="2">
        <v>0</v>
      </c>
      <c r="BL368" s="2">
        <v>22631736</v>
      </c>
      <c r="BM368" s="2">
        <v>40931500</v>
      </c>
      <c r="BN368" s="2">
        <v>15763455</v>
      </c>
      <c r="BO368" s="2">
        <v>25467600</v>
      </c>
      <c r="BP368" s="2">
        <v>415800</v>
      </c>
      <c r="BQ368" s="2">
        <v>769000</v>
      </c>
      <c r="BR368" s="2">
        <v>104040640</v>
      </c>
      <c r="BS368" s="2">
        <v>180847500</v>
      </c>
      <c r="BT368" s="3">
        <v>44414</v>
      </c>
      <c r="BU368" s="3">
        <v>44401</v>
      </c>
      <c r="BV368" s="3">
        <v>44416</v>
      </c>
      <c r="BW368">
        <v>3078</v>
      </c>
      <c r="BX368">
        <v>3078</v>
      </c>
      <c r="BY368" t="s">
        <v>159</v>
      </c>
      <c r="BZ368">
        <v>0</v>
      </c>
      <c r="CA368">
        <v>0</v>
      </c>
      <c r="CB368">
        <v>0</v>
      </c>
    </row>
    <row r="369" spans="1:80" x14ac:dyDescent="0.25">
      <c r="A369" t="str">
        <f t="shared" si="21"/>
        <v>11063</v>
      </c>
      <c r="B369" t="s">
        <v>359</v>
      </c>
      <c r="C369" t="s">
        <v>80</v>
      </c>
      <c r="D369" t="s">
        <v>360</v>
      </c>
      <c r="E369" t="s">
        <v>89</v>
      </c>
      <c r="F369" t="s">
        <v>155</v>
      </c>
      <c r="G369" t="s">
        <v>156</v>
      </c>
      <c r="H369" t="s">
        <v>181</v>
      </c>
      <c r="I369" t="s">
        <v>182</v>
      </c>
      <c r="J369" t="s">
        <v>136</v>
      </c>
      <c r="K369" t="s">
        <v>159</v>
      </c>
      <c r="L369" t="s">
        <v>93</v>
      </c>
      <c r="M369">
        <f t="shared" si="22"/>
        <v>11281</v>
      </c>
      <c r="N369" t="s">
        <v>468</v>
      </c>
      <c r="O369" t="str">
        <f t="shared" si="20"/>
        <v>S063M8A</v>
      </c>
      <c r="P369">
        <v>53500000</v>
      </c>
      <c r="Q369">
        <v>0</v>
      </c>
      <c r="R369">
        <f t="shared" si="23"/>
        <v>53500000</v>
      </c>
      <c r="S369" t="s">
        <v>183</v>
      </c>
      <c r="T369">
        <v>11281</v>
      </c>
      <c r="U369" s="2">
        <v>58860000</v>
      </c>
      <c r="V369" s="2">
        <v>65400000</v>
      </c>
      <c r="W369" s="2">
        <v>39842</v>
      </c>
      <c r="X369" s="2">
        <v>459936984</v>
      </c>
      <c r="Y369" s="2">
        <v>627634905</v>
      </c>
      <c r="Z369" s="2">
        <v>675</v>
      </c>
      <c r="AA369" s="2">
        <v>7667707</v>
      </c>
      <c r="AB369" s="2">
        <v>9190450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>
        <v>0</v>
      </c>
      <c r="AQ369">
        <v>0</v>
      </c>
      <c r="AR369" s="2">
        <v>698419</v>
      </c>
      <c r="AS369" s="2">
        <v>398817</v>
      </c>
      <c r="AT369" s="2">
        <v>39435</v>
      </c>
      <c r="AU369" s="2">
        <v>454958540</v>
      </c>
      <c r="AV369" s="2">
        <v>621449005</v>
      </c>
      <c r="AW369" s="2">
        <v>0</v>
      </c>
      <c r="AX369" s="2">
        <v>0</v>
      </c>
      <c r="AY369" s="2">
        <v>0</v>
      </c>
      <c r="AZ369">
        <v>0</v>
      </c>
      <c r="BA369">
        <v>0</v>
      </c>
      <c r="BB369">
        <v>0</v>
      </c>
      <c r="BC369" s="2">
        <v>0</v>
      </c>
      <c r="BD369" s="2">
        <v>0</v>
      </c>
      <c r="BE369" s="2">
        <v>0</v>
      </c>
      <c r="BF369">
        <v>0</v>
      </c>
      <c r="BG369" s="2">
        <v>0</v>
      </c>
      <c r="BH369" s="2">
        <v>0</v>
      </c>
      <c r="BI369">
        <v>0</v>
      </c>
      <c r="BJ369" s="2">
        <v>0</v>
      </c>
      <c r="BK369" s="2">
        <v>0</v>
      </c>
      <c r="BL369" s="2">
        <v>113862402</v>
      </c>
      <c r="BM369" s="2">
        <v>156157200</v>
      </c>
      <c r="BN369" s="2">
        <v>91017696</v>
      </c>
      <c r="BO369" s="2">
        <v>120650105</v>
      </c>
      <c r="BP369" s="2">
        <v>70076873</v>
      </c>
      <c r="BQ369" s="2">
        <v>93024640</v>
      </c>
      <c r="BR369" s="2">
        <v>180001569</v>
      </c>
      <c r="BS369" s="2">
        <v>251617060</v>
      </c>
      <c r="BT369" s="3">
        <v>44414</v>
      </c>
      <c r="BU369" s="3">
        <v>44394</v>
      </c>
      <c r="BV369" s="3">
        <v>44416</v>
      </c>
      <c r="BW369">
        <v>39435</v>
      </c>
      <c r="BX369">
        <v>39435</v>
      </c>
      <c r="BY369" t="s">
        <v>159</v>
      </c>
      <c r="BZ369">
        <v>0</v>
      </c>
      <c r="CA369">
        <v>0</v>
      </c>
      <c r="CB369">
        <v>0</v>
      </c>
    </row>
    <row r="370" spans="1:80" x14ac:dyDescent="0.25">
      <c r="A370" t="str">
        <f t="shared" si="21"/>
        <v>11063</v>
      </c>
      <c r="B370" t="s">
        <v>359</v>
      </c>
      <c r="C370" t="s">
        <v>80</v>
      </c>
      <c r="D370" t="s">
        <v>360</v>
      </c>
      <c r="E370" t="s">
        <v>89</v>
      </c>
      <c r="F370" t="s">
        <v>155</v>
      </c>
      <c r="G370" t="s">
        <v>156</v>
      </c>
      <c r="H370" t="s">
        <v>181</v>
      </c>
      <c r="I370" t="s">
        <v>182</v>
      </c>
      <c r="J370" t="s">
        <v>136</v>
      </c>
      <c r="K370" t="s">
        <v>159</v>
      </c>
      <c r="L370" t="s">
        <v>93</v>
      </c>
      <c r="M370">
        <f t="shared" si="22"/>
        <v>11282</v>
      </c>
      <c r="N370" t="s">
        <v>469</v>
      </c>
      <c r="O370" t="str">
        <f t="shared" si="20"/>
        <v>S063M8B</v>
      </c>
      <c r="P370">
        <v>135800000</v>
      </c>
      <c r="Q370">
        <v>0</v>
      </c>
      <c r="R370">
        <f t="shared" si="23"/>
        <v>135800000</v>
      </c>
      <c r="S370" t="s">
        <v>183</v>
      </c>
      <c r="T370">
        <v>11282</v>
      </c>
      <c r="U370" s="2">
        <v>149400000</v>
      </c>
      <c r="V370" s="2">
        <v>166000000</v>
      </c>
      <c r="W370" s="2">
        <v>32822</v>
      </c>
      <c r="X370" s="2">
        <v>322400296</v>
      </c>
      <c r="Y370" s="2">
        <v>397890899</v>
      </c>
      <c r="Z370" s="2">
        <v>1595</v>
      </c>
      <c r="AA370" s="2">
        <v>9359823</v>
      </c>
      <c r="AB370" s="2">
        <v>10760476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>
        <v>0</v>
      </c>
      <c r="AK370" s="2">
        <v>0</v>
      </c>
      <c r="AL370" s="2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 s="2">
        <v>575757</v>
      </c>
      <c r="AS370" s="2">
        <v>108160</v>
      </c>
      <c r="AT370" s="2">
        <v>31572</v>
      </c>
      <c r="AU370" s="2">
        <v>316472332</v>
      </c>
      <c r="AV370" s="2">
        <v>390989650</v>
      </c>
      <c r="AW370" s="2">
        <v>0</v>
      </c>
      <c r="AX370" s="2">
        <v>0</v>
      </c>
      <c r="AY370" s="2">
        <v>0</v>
      </c>
      <c r="AZ370">
        <v>0</v>
      </c>
      <c r="BA370">
        <v>0</v>
      </c>
      <c r="BB370">
        <v>0</v>
      </c>
      <c r="BC370" s="2">
        <v>1622</v>
      </c>
      <c r="BD370" s="2">
        <v>9748702</v>
      </c>
      <c r="BE370" s="2">
        <v>13255264</v>
      </c>
      <c r="BF370">
        <v>0</v>
      </c>
      <c r="BG370" s="2">
        <v>0</v>
      </c>
      <c r="BH370" s="2">
        <v>0</v>
      </c>
      <c r="BI370">
        <v>0</v>
      </c>
      <c r="BJ370" s="2">
        <v>3040</v>
      </c>
      <c r="BK370" s="2">
        <v>0</v>
      </c>
      <c r="BL370" s="2">
        <v>210879052</v>
      </c>
      <c r="BM370" s="2">
        <v>252288160</v>
      </c>
      <c r="BN370" s="2">
        <v>21894627</v>
      </c>
      <c r="BO370" s="2">
        <v>32385968</v>
      </c>
      <c r="BP370" s="2">
        <v>39037848</v>
      </c>
      <c r="BQ370" s="2">
        <v>44694300</v>
      </c>
      <c r="BR370" s="2">
        <v>43484992</v>
      </c>
      <c r="BS370" s="2">
        <v>59868772</v>
      </c>
      <c r="BT370" s="3">
        <v>44414</v>
      </c>
      <c r="BU370" s="3">
        <v>44411</v>
      </c>
      <c r="BV370" s="3">
        <v>44416</v>
      </c>
      <c r="BW370">
        <v>31572</v>
      </c>
      <c r="BX370">
        <v>31572</v>
      </c>
      <c r="BY370" t="s">
        <v>159</v>
      </c>
      <c r="BZ370">
        <v>0</v>
      </c>
      <c r="CA370">
        <v>0</v>
      </c>
      <c r="CB370">
        <v>0</v>
      </c>
    </row>
    <row r="371" spans="1:80" x14ac:dyDescent="0.25">
      <c r="A371" t="str">
        <f t="shared" si="21"/>
        <v>11063</v>
      </c>
      <c r="B371" t="s">
        <v>359</v>
      </c>
      <c r="C371" t="s">
        <v>80</v>
      </c>
      <c r="D371" t="s">
        <v>360</v>
      </c>
      <c r="E371" t="s">
        <v>89</v>
      </c>
      <c r="F371" t="s">
        <v>155</v>
      </c>
      <c r="G371" t="s">
        <v>156</v>
      </c>
      <c r="H371" t="s">
        <v>181</v>
      </c>
      <c r="I371" t="s">
        <v>182</v>
      </c>
      <c r="J371" t="s">
        <v>136</v>
      </c>
      <c r="K371" t="s">
        <v>159</v>
      </c>
      <c r="L371" t="s">
        <v>93</v>
      </c>
      <c r="M371">
        <f t="shared" si="22"/>
        <v>11283</v>
      </c>
      <c r="N371" t="s">
        <v>470</v>
      </c>
      <c r="O371" t="str">
        <f t="shared" si="20"/>
        <v>S063M8C</v>
      </c>
      <c r="P371">
        <v>33500000</v>
      </c>
      <c r="Q371">
        <v>0</v>
      </c>
      <c r="R371">
        <f t="shared" si="23"/>
        <v>33500000</v>
      </c>
      <c r="S371" t="s">
        <v>183</v>
      </c>
      <c r="T371">
        <v>11283</v>
      </c>
      <c r="U371" s="2">
        <v>36828000</v>
      </c>
      <c r="V371" s="2">
        <v>39600000</v>
      </c>
      <c r="W371" s="2">
        <v>16073</v>
      </c>
      <c r="X371" s="2">
        <v>166906088</v>
      </c>
      <c r="Y371" s="2">
        <v>204216235</v>
      </c>
      <c r="Z371" s="2">
        <v>405</v>
      </c>
      <c r="AA371" s="2">
        <v>3124463</v>
      </c>
      <c r="AB371" s="2">
        <v>3481200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>
        <v>0</v>
      </c>
      <c r="AK371" s="2">
        <v>0</v>
      </c>
      <c r="AL371" s="2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 s="2">
        <v>44288</v>
      </c>
      <c r="AS371" s="2">
        <v>358484</v>
      </c>
      <c r="AT371" s="2">
        <v>15798</v>
      </c>
      <c r="AU371" s="2">
        <v>164886102</v>
      </c>
      <c r="AV371" s="2">
        <v>201696135</v>
      </c>
      <c r="AW371" s="2">
        <v>0</v>
      </c>
      <c r="AX371" s="2">
        <v>0</v>
      </c>
      <c r="AY371" s="2">
        <v>0</v>
      </c>
      <c r="AZ371">
        <v>0</v>
      </c>
      <c r="BA371">
        <v>0</v>
      </c>
      <c r="BB371">
        <v>0</v>
      </c>
      <c r="BC371" s="2">
        <v>0</v>
      </c>
      <c r="BD371" s="2">
        <v>0</v>
      </c>
      <c r="BE371" s="2">
        <v>0</v>
      </c>
      <c r="BF371">
        <v>0</v>
      </c>
      <c r="BG371" s="2">
        <v>0</v>
      </c>
      <c r="BH371" s="2">
        <v>0</v>
      </c>
      <c r="BI371">
        <v>0</v>
      </c>
      <c r="BJ371" s="2">
        <v>0</v>
      </c>
      <c r="BK371" s="2">
        <v>0</v>
      </c>
      <c r="BL371" s="2">
        <v>47173761</v>
      </c>
      <c r="BM371" s="2">
        <v>56660175</v>
      </c>
      <c r="BN371" s="2">
        <v>30026556</v>
      </c>
      <c r="BO371" s="2">
        <v>37084150</v>
      </c>
      <c r="BP371" s="2">
        <v>19403724</v>
      </c>
      <c r="BQ371" s="2">
        <v>24104400</v>
      </c>
      <c r="BR371" s="2">
        <v>57964099</v>
      </c>
      <c r="BS371" s="2">
        <v>69848960</v>
      </c>
      <c r="BT371" s="3">
        <v>44414</v>
      </c>
      <c r="BU371" s="3">
        <v>44396</v>
      </c>
      <c r="BV371" s="3">
        <v>44416</v>
      </c>
      <c r="BW371">
        <v>15798</v>
      </c>
      <c r="BX371">
        <v>15798</v>
      </c>
      <c r="BY371" t="s">
        <v>159</v>
      </c>
      <c r="BZ371">
        <v>0</v>
      </c>
      <c r="CA371">
        <v>0</v>
      </c>
      <c r="CB371">
        <v>0</v>
      </c>
    </row>
    <row r="372" spans="1:80" x14ac:dyDescent="0.25">
      <c r="A372" t="str">
        <f t="shared" si="21"/>
        <v>11063</v>
      </c>
      <c r="B372" t="s">
        <v>359</v>
      </c>
      <c r="C372" t="s">
        <v>80</v>
      </c>
      <c r="D372" t="s">
        <v>360</v>
      </c>
      <c r="E372" t="s">
        <v>89</v>
      </c>
      <c r="F372" t="s">
        <v>82</v>
      </c>
      <c r="G372" t="s">
        <v>140</v>
      </c>
      <c r="H372" t="s">
        <v>184</v>
      </c>
      <c r="I372" t="s">
        <v>185</v>
      </c>
      <c r="J372" t="s">
        <v>103</v>
      </c>
      <c r="K372" t="s">
        <v>147</v>
      </c>
      <c r="L372" t="s">
        <v>93</v>
      </c>
      <c r="M372">
        <f t="shared" si="22"/>
        <v>11384</v>
      </c>
      <c r="N372" t="s">
        <v>471</v>
      </c>
      <c r="O372" t="str">
        <f t="shared" si="20"/>
        <v>S063M8D</v>
      </c>
      <c r="P372">
        <v>20000000</v>
      </c>
      <c r="Q372">
        <v>0</v>
      </c>
      <c r="R372">
        <f t="shared" si="23"/>
        <v>20000000</v>
      </c>
      <c r="S372" t="s">
        <v>183</v>
      </c>
      <c r="T372">
        <v>11384</v>
      </c>
      <c r="U372" s="2">
        <v>21952000</v>
      </c>
      <c r="V372" s="2">
        <v>22400000</v>
      </c>
      <c r="W372" s="2">
        <v>2011</v>
      </c>
      <c r="X372" s="2">
        <v>31342587</v>
      </c>
      <c r="Y372" s="2">
        <v>40945125</v>
      </c>
      <c r="Z372" s="2">
        <v>143</v>
      </c>
      <c r="AA372" s="2">
        <v>4446668</v>
      </c>
      <c r="AB372" s="2">
        <v>5012550</v>
      </c>
      <c r="AC372" s="2">
        <v>58</v>
      </c>
      <c r="AD372" s="2">
        <v>3364000</v>
      </c>
      <c r="AE372" s="2">
        <v>3474200</v>
      </c>
      <c r="AF372" s="2">
        <v>3158364</v>
      </c>
      <c r="AG372">
        <v>0</v>
      </c>
      <c r="AH372">
        <v>0</v>
      </c>
      <c r="AI372">
        <v>0</v>
      </c>
      <c r="AJ372">
        <v>0</v>
      </c>
      <c r="AK372" s="2">
        <v>0</v>
      </c>
      <c r="AL372" s="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 s="2">
        <v>487021</v>
      </c>
      <c r="AS372" s="2">
        <v>-39990</v>
      </c>
      <c r="AT372" s="2">
        <v>1944</v>
      </c>
      <c r="AU372" s="2">
        <v>30296936</v>
      </c>
      <c r="AV372" s="2">
        <v>39745175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 s="2">
        <v>58</v>
      </c>
      <c r="BD372" s="2">
        <v>3364000</v>
      </c>
      <c r="BE372" s="2">
        <v>3474200</v>
      </c>
      <c r="BF372">
        <v>6</v>
      </c>
      <c r="BG372" s="2">
        <v>220227</v>
      </c>
      <c r="BH372" s="2">
        <v>60000</v>
      </c>
      <c r="BI372">
        <v>0</v>
      </c>
      <c r="BJ372" s="2">
        <v>0</v>
      </c>
      <c r="BK372" s="2">
        <v>0</v>
      </c>
      <c r="BL372" s="2">
        <v>27500430</v>
      </c>
      <c r="BM372" s="2">
        <v>35777200</v>
      </c>
      <c r="BN372" s="2">
        <v>2296273</v>
      </c>
      <c r="BO372" s="2">
        <v>3211775</v>
      </c>
      <c r="BP372" s="2">
        <v>0</v>
      </c>
      <c r="BQ372" s="2">
        <v>0</v>
      </c>
      <c r="BR372" s="2">
        <v>500233</v>
      </c>
      <c r="BS372" s="2">
        <v>756200</v>
      </c>
      <c r="BT372" s="3">
        <v>44414</v>
      </c>
      <c r="BU372" s="3">
        <v>44411</v>
      </c>
      <c r="BV372" s="3">
        <v>44416</v>
      </c>
      <c r="BW372">
        <v>1944</v>
      </c>
      <c r="BX372">
        <v>1944</v>
      </c>
      <c r="BY372" t="s">
        <v>159</v>
      </c>
      <c r="BZ372">
        <v>0</v>
      </c>
      <c r="CA372">
        <v>0</v>
      </c>
      <c r="CB372">
        <v>0</v>
      </c>
    </row>
    <row r="373" spans="1:80" x14ac:dyDescent="0.25">
      <c r="A373" t="str">
        <f t="shared" si="21"/>
        <v>11066</v>
      </c>
      <c r="B373" t="s">
        <v>361</v>
      </c>
      <c r="C373" t="s">
        <v>80</v>
      </c>
      <c r="D373" t="s">
        <v>362</v>
      </c>
      <c r="E373" t="s">
        <v>89</v>
      </c>
      <c r="F373" t="s">
        <v>82</v>
      </c>
      <c r="G373" t="s">
        <v>140</v>
      </c>
      <c r="H373" t="s">
        <v>184</v>
      </c>
      <c r="I373" t="s">
        <v>185</v>
      </c>
      <c r="J373" t="s">
        <v>103</v>
      </c>
      <c r="K373" t="s">
        <v>147</v>
      </c>
      <c r="L373" t="s">
        <v>93</v>
      </c>
      <c r="M373">
        <f t="shared" si="22"/>
        <v>11161</v>
      </c>
      <c r="N373" t="s">
        <v>463</v>
      </c>
      <c r="O373" t="str">
        <f t="shared" si="20"/>
        <v>RS66M6A</v>
      </c>
      <c r="P373">
        <v>22300000</v>
      </c>
      <c r="Q373">
        <v>7100000</v>
      </c>
      <c r="R373">
        <f t="shared" si="23"/>
        <v>29400000</v>
      </c>
      <c r="S373" t="s">
        <v>186</v>
      </c>
      <c r="T373">
        <v>11161</v>
      </c>
      <c r="U373" s="2">
        <v>24500000</v>
      </c>
      <c r="V373" s="2">
        <v>35000000</v>
      </c>
      <c r="W373" s="2">
        <v>3200</v>
      </c>
      <c r="X373" s="2">
        <v>126842329</v>
      </c>
      <c r="Y373" s="2">
        <v>232203400</v>
      </c>
      <c r="Z373" s="2">
        <v>165</v>
      </c>
      <c r="AA373" s="2">
        <v>7691390</v>
      </c>
      <c r="AB373" s="2">
        <v>11677400</v>
      </c>
      <c r="AC373">
        <v>0</v>
      </c>
      <c r="AD373">
        <v>0</v>
      </c>
      <c r="AE373">
        <v>0</v>
      </c>
      <c r="AF373">
        <v>0</v>
      </c>
      <c r="AG373" s="2">
        <v>0</v>
      </c>
      <c r="AH373" s="2">
        <v>0</v>
      </c>
      <c r="AI373" s="2">
        <v>0</v>
      </c>
      <c r="AJ373">
        <v>0</v>
      </c>
      <c r="AK373" s="2">
        <v>0</v>
      </c>
      <c r="AL373" s="2">
        <v>0</v>
      </c>
      <c r="AM373">
        <v>0</v>
      </c>
      <c r="AN373" s="2">
        <v>0</v>
      </c>
      <c r="AO373" s="2">
        <v>0</v>
      </c>
      <c r="AP373">
        <v>0</v>
      </c>
      <c r="AQ373">
        <v>0</v>
      </c>
      <c r="AR373" s="2">
        <v>3216870</v>
      </c>
      <c r="AS373" s="2">
        <v>855360</v>
      </c>
      <c r="AT373" s="2">
        <v>3080</v>
      </c>
      <c r="AU373" s="2">
        <v>121914282</v>
      </c>
      <c r="AV373" s="2">
        <v>223732700</v>
      </c>
      <c r="AW373" s="2">
        <v>0</v>
      </c>
      <c r="AX373" s="2">
        <v>0</v>
      </c>
      <c r="AY373" s="2">
        <v>0</v>
      </c>
      <c r="AZ373">
        <v>329</v>
      </c>
      <c r="BA373" s="2">
        <v>12799660</v>
      </c>
      <c r="BB373" s="2">
        <v>25617600</v>
      </c>
      <c r="BC373">
        <v>0</v>
      </c>
      <c r="BD373">
        <v>0</v>
      </c>
      <c r="BE373">
        <v>0</v>
      </c>
      <c r="BF373">
        <v>0</v>
      </c>
      <c r="BG373" s="2">
        <v>0</v>
      </c>
      <c r="BH373" s="2">
        <v>0</v>
      </c>
      <c r="BI373">
        <v>0</v>
      </c>
      <c r="BJ373" s="2">
        <v>0</v>
      </c>
      <c r="BK373" s="2">
        <v>0</v>
      </c>
      <c r="BL373" s="2">
        <v>56337022</v>
      </c>
      <c r="BM373" s="2">
        <v>100053000</v>
      </c>
      <c r="BN373" s="2">
        <v>17141807</v>
      </c>
      <c r="BO373" s="2">
        <v>31839300</v>
      </c>
      <c r="BP373" s="2">
        <v>5248184</v>
      </c>
      <c r="BQ373" s="2">
        <v>9666200</v>
      </c>
      <c r="BR373" s="2">
        <v>43187269</v>
      </c>
      <c r="BS373" s="2">
        <v>82174200</v>
      </c>
      <c r="BT373" s="3">
        <v>44414</v>
      </c>
      <c r="BU373" s="3">
        <v>44403</v>
      </c>
      <c r="BV373" s="3">
        <v>44416</v>
      </c>
      <c r="BW373">
        <v>3080</v>
      </c>
      <c r="BX373">
        <v>3080</v>
      </c>
      <c r="BY373" t="s">
        <v>147</v>
      </c>
      <c r="BZ373">
        <v>0</v>
      </c>
      <c r="CA373" s="2">
        <v>0</v>
      </c>
      <c r="CB373" s="2">
        <v>0</v>
      </c>
    </row>
    <row r="374" spans="1:80" x14ac:dyDescent="0.25">
      <c r="A374" t="str">
        <f t="shared" si="21"/>
        <v>11066</v>
      </c>
      <c r="B374" t="s">
        <v>361</v>
      </c>
      <c r="C374" t="s">
        <v>80</v>
      </c>
      <c r="D374" t="s">
        <v>362</v>
      </c>
      <c r="E374" t="s">
        <v>89</v>
      </c>
      <c r="F374" t="s">
        <v>82</v>
      </c>
      <c r="G374" t="s">
        <v>140</v>
      </c>
      <c r="H374" t="s">
        <v>184</v>
      </c>
      <c r="I374" t="s">
        <v>185</v>
      </c>
      <c r="J374" t="s">
        <v>103</v>
      </c>
      <c r="K374" t="s">
        <v>147</v>
      </c>
      <c r="L374" t="s">
        <v>93</v>
      </c>
      <c r="M374">
        <f t="shared" si="22"/>
        <v>11162</v>
      </c>
      <c r="N374" t="s">
        <v>464</v>
      </c>
      <c r="O374" t="str">
        <f t="shared" si="20"/>
        <v>RS66M6B</v>
      </c>
      <c r="P374">
        <v>5400000</v>
      </c>
      <c r="Q374">
        <v>700000</v>
      </c>
      <c r="R374">
        <f t="shared" si="23"/>
        <v>6100000</v>
      </c>
      <c r="S374" t="s">
        <v>186</v>
      </c>
      <c r="T374">
        <v>11162</v>
      </c>
      <c r="U374" s="2">
        <v>5950000</v>
      </c>
      <c r="V374" s="2">
        <v>8500000</v>
      </c>
      <c r="W374" s="2">
        <v>5278</v>
      </c>
      <c r="X374" s="2">
        <v>82957059</v>
      </c>
      <c r="Y374" s="2">
        <v>131810100</v>
      </c>
      <c r="Z374" s="2">
        <v>96</v>
      </c>
      <c r="AA374" s="2">
        <v>1202180</v>
      </c>
      <c r="AB374" s="2">
        <v>1410000</v>
      </c>
      <c r="AC374">
        <v>0</v>
      </c>
      <c r="AD374">
        <v>0</v>
      </c>
      <c r="AE374">
        <v>0</v>
      </c>
      <c r="AF374">
        <v>0</v>
      </c>
      <c r="AG374" s="2">
        <v>0</v>
      </c>
      <c r="AH374" s="2">
        <v>0</v>
      </c>
      <c r="AI374" s="2">
        <v>0</v>
      </c>
      <c r="AJ374">
        <v>0</v>
      </c>
      <c r="AK374">
        <v>0</v>
      </c>
      <c r="AL374">
        <v>0</v>
      </c>
      <c r="AM374">
        <v>0</v>
      </c>
      <c r="AN374" s="2">
        <v>0</v>
      </c>
      <c r="AO374" s="2">
        <v>0</v>
      </c>
      <c r="AP374">
        <v>0</v>
      </c>
      <c r="AQ374">
        <v>0</v>
      </c>
      <c r="AR374" s="2">
        <v>87600</v>
      </c>
      <c r="AS374" s="2">
        <v>271108</v>
      </c>
      <c r="AT374" s="2">
        <v>5198</v>
      </c>
      <c r="AU374" s="2">
        <v>82273286</v>
      </c>
      <c r="AV374" s="2">
        <v>130765800</v>
      </c>
      <c r="AW374" s="2">
        <v>0</v>
      </c>
      <c r="AX374" s="2">
        <v>0</v>
      </c>
      <c r="AY374" s="2">
        <v>0</v>
      </c>
      <c r="AZ374">
        <v>997</v>
      </c>
      <c r="BA374" s="2">
        <v>15782879</v>
      </c>
      <c r="BB374" s="2">
        <v>26981000</v>
      </c>
      <c r="BC374">
        <v>0</v>
      </c>
      <c r="BD374">
        <v>0</v>
      </c>
      <c r="BE374">
        <v>0</v>
      </c>
      <c r="BF374">
        <v>0</v>
      </c>
      <c r="BG374" s="2">
        <v>0</v>
      </c>
      <c r="BH374" s="2">
        <v>0</v>
      </c>
      <c r="BI374">
        <v>0</v>
      </c>
      <c r="BJ374" s="2">
        <v>0</v>
      </c>
      <c r="BK374" s="2">
        <v>0</v>
      </c>
      <c r="BL374" s="2">
        <v>7788698</v>
      </c>
      <c r="BM374" s="2">
        <v>11230500</v>
      </c>
      <c r="BN374" s="2">
        <v>30410251</v>
      </c>
      <c r="BO374" s="2">
        <v>57753400</v>
      </c>
      <c r="BP374" s="2">
        <v>3416722</v>
      </c>
      <c r="BQ374" s="2">
        <v>7780600</v>
      </c>
      <c r="BR374" s="2">
        <v>40657615</v>
      </c>
      <c r="BS374" s="2">
        <v>54001300</v>
      </c>
      <c r="BT374" s="3">
        <v>44414</v>
      </c>
      <c r="BU374" s="3">
        <v>44411</v>
      </c>
      <c r="BV374" s="3">
        <v>44416</v>
      </c>
      <c r="BW374">
        <v>5198</v>
      </c>
      <c r="BX374">
        <v>5198</v>
      </c>
      <c r="BY374" t="s">
        <v>147</v>
      </c>
      <c r="BZ374">
        <v>0</v>
      </c>
      <c r="CA374">
        <v>0</v>
      </c>
      <c r="CB374">
        <v>0</v>
      </c>
    </row>
    <row r="375" spans="1:80" x14ac:dyDescent="0.25">
      <c r="A375" t="str">
        <f t="shared" si="21"/>
        <v>11066</v>
      </c>
      <c r="B375" t="s">
        <v>361</v>
      </c>
      <c r="C375" t="s">
        <v>80</v>
      </c>
      <c r="D375" t="s">
        <v>362</v>
      </c>
      <c r="E375" t="s">
        <v>89</v>
      </c>
      <c r="F375" t="s">
        <v>82</v>
      </c>
      <c r="G375" t="s">
        <v>140</v>
      </c>
      <c r="H375" t="s">
        <v>184</v>
      </c>
      <c r="I375" t="s">
        <v>185</v>
      </c>
      <c r="J375" t="s">
        <v>103</v>
      </c>
      <c r="K375" t="s">
        <v>147</v>
      </c>
      <c r="L375" t="s">
        <v>93</v>
      </c>
      <c r="M375">
        <f t="shared" si="22"/>
        <v>11171</v>
      </c>
      <c r="N375" t="s">
        <v>465</v>
      </c>
      <c r="O375" t="str">
        <f t="shared" si="20"/>
        <v>RS66M7A</v>
      </c>
      <c r="P375">
        <v>37800000</v>
      </c>
      <c r="Q375">
        <v>8300000</v>
      </c>
      <c r="R375">
        <f t="shared" si="23"/>
        <v>46100000</v>
      </c>
      <c r="S375" t="s">
        <v>186</v>
      </c>
      <c r="T375">
        <v>11171</v>
      </c>
      <c r="U375" s="2">
        <v>41550000</v>
      </c>
      <c r="V375" s="2">
        <v>55400000</v>
      </c>
      <c r="W375" s="2">
        <v>4976</v>
      </c>
      <c r="X375" s="2">
        <v>151544304</v>
      </c>
      <c r="Y375" s="2">
        <v>282574600</v>
      </c>
      <c r="Z375" s="2">
        <v>149</v>
      </c>
      <c r="AA375" s="2">
        <v>6294094</v>
      </c>
      <c r="AB375" s="2">
        <v>9125200</v>
      </c>
      <c r="AC375">
        <v>0</v>
      </c>
      <c r="AD375">
        <v>0</v>
      </c>
      <c r="AE375">
        <v>0</v>
      </c>
      <c r="AF375">
        <v>0</v>
      </c>
      <c r="AG375" s="2">
        <v>0</v>
      </c>
      <c r="AH375" s="2">
        <v>0</v>
      </c>
      <c r="AI375" s="2">
        <v>0</v>
      </c>
      <c r="AJ375">
        <v>0</v>
      </c>
      <c r="AK375">
        <v>0</v>
      </c>
      <c r="AL375">
        <v>0</v>
      </c>
      <c r="AM375">
        <v>0</v>
      </c>
      <c r="AN375" s="2">
        <v>0</v>
      </c>
      <c r="AO375" s="2">
        <v>0</v>
      </c>
      <c r="AP375">
        <v>0</v>
      </c>
      <c r="AQ375">
        <v>0</v>
      </c>
      <c r="AR375" s="2">
        <v>2201700</v>
      </c>
      <c r="AS375" s="2">
        <v>1352841</v>
      </c>
      <c r="AT375" s="2">
        <v>4881</v>
      </c>
      <c r="AU375" s="2">
        <v>148544344</v>
      </c>
      <c r="AV375" s="2">
        <v>276835500</v>
      </c>
      <c r="AW375" s="2">
        <v>0</v>
      </c>
      <c r="AX375" s="2">
        <v>0</v>
      </c>
      <c r="AY375" s="2">
        <v>0</v>
      </c>
      <c r="AZ375">
        <v>638</v>
      </c>
      <c r="BA375" s="2">
        <v>28584888</v>
      </c>
      <c r="BB375" s="2">
        <v>54050800</v>
      </c>
      <c r="BC375">
        <v>0</v>
      </c>
      <c r="BD375">
        <v>0</v>
      </c>
      <c r="BE375">
        <v>0</v>
      </c>
      <c r="BF375">
        <v>0</v>
      </c>
      <c r="BG375" s="2">
        <v>0</v>
      </c>
      <c r="BH375" s="2">
        <v>0</v>
      </c>
      <c r="BI375">
        <v>0</v>
      </c>
      <c r="BJ375" s="2">
        <v>0</v>
      </c>
      <c r="BK375" s="2">
        <v>0</v>
      </c>
      <c r="BL375" s="2">
        <v>68007519</v>
      </c>
      <c r="BM375" s="2">
        <v>130267800</v>
      </c>
      <c r="BN375" s="2">
        <v>50813753</v>
      </c>
      <c r="BO375" s="2">
        <v>95675200</v>
      </c>
      <c r="BP375" s="2">
        <v>13318028</v>
      </c>
      <c r="BQ375" s="2">
        <v>21364700</v>
      </c>
      <c r="BR375" s="2">
        <v>16405044</v>
      </c>
      <c r="BS375" s="2">
        <v>29527800</v>
      </c>
      <c r="BT375" s="3">
        <v>44414</v>
      </c>
      <c r="BU375" s="3">
        <v>44388</v>
      </c>
      <c r="BV375" s="3">
        <v>44416</v>
      </c>
      <c r="BW375">
        <v>4881</v>
      </c>
      <c r="BX375">
        <v>4881</v>
      </c>
      <c r="BY375" t="s">
        <v>147</v>
      </c>
      <c r="BZ375">
        <v>0</v>
      </c>
      <c r="CA375">
        <v>0</v>
      </c>
      <c r="CB375">
        <v>0</v>
      </c>
    </row>
    <row r="376" spans="1:80" x14ac:dyDescent="0.25">
      <c r="A376" t="str">
        <f t="shared" si="21"/>
        <v>11066</v>
      </c>
      <c r="B376" t="s">
        <v>361</v>
      </c>
      <c r="C376" t="s">
        <v>80</v>
      </c>
      <c r="D376" t="s">
        <v>362</v>
      </c>
      <c r="E376" t="s">
        <v>89</v>
      </c>
      <c r="F376" t="s">
        <v>82</v>
      </c>
      <c r="G376" t="s">
        <v>140</v>
      </c>
      <c r="H376" t="s">
        <v>184</v>
      </c>
      <c r="I376" t="s">
        <v>185</v>
      </c>
      <c r="J376" t="s">
        <v>103</v>
      </c>
      <c r="K376" t="s">
        <v>147</v>
      </c>
      <c r="L376" t="s">
        <v>93</v>
      </c>
      <c r="M376">
        <f t="shared" si="22"/>
        <v>11172</v>
      </c>
      <c r="N376" t="s">
        <v>466</v>
      </c>
      <c r="O376" t="str">
        <f t="shared" si="20"/>
        <v>RS66M7B</v>
      </c>
      <c r="P376">
        <v>55900000</v>
      </c>
      <c r="Q376">
        <v>0</v>
      </c>
      <c r="R376">
        <f t="shared" si="23"/>
        <v>55900000</v>
      </c>
      <c r="S376" t="s">
        <v>186</v>
      </c>
      <c r="T376">
        <v>11172</v>
      </c>
      <c r="U376" s="2">
        <v>61523000</v>
      </c>
      <c r="V376" s="2">
        <v>79900000</v>
      </c>
      <c r="W376" s="2">
        <v>7948</v>
      </c>
      <c r="X376" s="2">
        <v>160193987</v>
      </c>
      <c r="Y376" s="2">
        <v>271834400</v>
      </c>
      <c r="Z376" s="2">
        <v>194</v>
      </c>
      <c r="AA376" s="2">
        <v>6645368</v>
      </c>
      <c r="AB376" s="2">
        <v>9064000</v>
      </c>
      <c r="AC376">
        <v>0</v>
      </c>
      <c r="AD376">
        <v>0</v>
      </c>
      <c r="AE376">
        <v>0</v>
      </c>
      <c r="AF376">
        <v>0</v>
      </c>
      <c r="AG376" s="2">
        <v>0</v>
      </c>
      <c r="AH376" s="2">
        <v>0</v>
      </c>
      <c r="AI376" s="2">
        <v>0</v>
      </c>
      <c r="AJ376">
        <v>0</v>
      </c>
      <c r="AK376">
        <v>0</v>
      </c>
      <c r="AL376">
        <v>0</v>
      </c>
      <c r="AM376">
        <v>0</v>
      </c>
      <c r="AN376" s="2">
        <v>0</v>
      </c>
      <c r="AO376" s="2">
        <v>0</v>
      </c>
      <c r="AP376">
        <v>0</v>
      </c>
      <c r="AQ376">
        <v>0</v>
      </c>
      <c r="AR376" s="2">
        <v>1769100</v>
      </c>
      <c r="AS376" s="2">
        <v>1814648</v>
      </c>
      <c r="AT376" s="2">
        <v>7793</v>
      </c>
      <c r="AU376" s="2">
        <v>156356739</v>
      </c>
      <c r="AV376" s="2">
        <v>264367400</v>
      </c>
      <c r="AW376" s="2">
        <v>0</v>
      </c>
      <c r="AX376" s="2">
        <v>0</v>
      </c>
      <c r="AY376" s="2">
        <v>0</v>
      </c>
      <c r="AZ376" s="2">
        <v>2799</v>
      </c>
      <c r="BA376" s="2">
        <v>73907295</v>
      </c>
      <c r="BB376" s="2">
        <v>138303200</v>
      </c>
      <c r="BC376">
        <v>0</v>
      </c>
      <c r="BD376">
        <v>0</v>
      </c>
      <c r="BE376">
        <v>0</v>
      </c>
      <c r="BF376">
        <v>0</v>
      </c>
      <c r="BG376" s="2">
        <v>0</v>
      </c>
      <c r="BH376" s="2">
        <v>0</v>
      </c>
      <c r="BI376">
        <v>0</v>
      </c>
      <c r="BJ376" s="2">
        <v>0</v>
      </c>
      <c r="BK376" s="2">
        <v>0</v>
      </c>
      <c r="BL376" s="2">
        <v>76146819</v>
      </c>
      <c r="BM376" s="2">
        <v>144735500</v>
      </c>
      <c r="BN376" s="2">
        <v>37976956</v>
      </c>
      <c r="BO376" s="2">
        <v>68671500</v>
      </c>
      <c r="BP376" s="2">
        <v>8385203</v>
      </c>
      <c r="BQ376" s="2">
        <v>16428500</v>
      </c>
      <c r="BR376" s="2">
        <v>33847761</v>
      </c>
      <c r="BS376" s="2">
        <v>34531900</v>
      </c>
      <c r="BT376" s="3">
        <v>44414</v>
      </c>
      <c r="BU376" s="3">
        <v>44388</v>
      </c>
      <c r="BV376" s="3">
        <v>44416</v>
      </c>
      <c r="BW376">
        <v>7793</v>
      </c>
      <c r="BX376">
        <v>7793</v>
      </c>
      <c r="BY376" t="s">
        <v>147</v>
      </c>
      <c r="BZ376">
        <v>0</v>
      </c>
      <c r="CA376" s="2">
        <v>0</v>
      </c>
      <c r="CB376" s="2">
        <v>0</v>
      </c>
    </row>
    <row r="377" spans="1:80" x14ac:dyDescent="0.25">
      <c r="A377" t="str">
        <f t="shared" si="21"/>
        <v>11066</v>
      </c>
      <c r="B377" t="s">
        <v>361</v>
      </c>
      <c r="C377" t="s">
        <v>80</v>
      </c>
      <c r="D377" t="s">
        <v>362</v>
      </c>
      <c r="E377" t="s">
        <v>89</v>
      </c>
      <c r="F377" t="s">
        <v>82</v>
      </c>
      <c r="G377" t="s">
        <v>140</v>
      </c>
      <c r="H377" t="s">
        <v>184</v>
      </c>
      <c r="I377" t="s">
        <v>185</v>
      </c>
      <c r="J377" t="s">
        <v>103</v>
      </c>
      <c r="K377" t="s">
        <v>147</v>
      </c>
      <c r="L377" t="s">
        <v>93</v>
      </c>
      <c r="M377">
        <f t="shared" si="22"/>
        <v>11173</v>
      </c>
      <c r="N377" t="s">
        <v>467</v>
      </c>
      <c r="O377" t="str">
        <f t="shared" si="20"/>
        <v>RS66M7C</v>
      </c>
      <c r="P377">
        <v>30700000</v>
      </c>
      <c r="Q377">
        <v>0</v>
      </c>
      <c r="R377">
        <f t="shared" si="23"/>
        <v>30700000</v>
      </c>
      <c r="S377" t="s">
        <v>186</v>
      </c>
      <c r="T377">
        <v>11173</v>
      </c>
      <c r="U377" s="2">
        <v>33745000</v>
      </c>
      <c r="V377" s="2">
        <v>39700000</v>
      </c>
      <c r="W377" s="2">
        <v>4238</v>
      </c>
      <c r="X377" s="2">
        <v>194015366</v>
      </c>
      <c r="Y377" s="2">
        <v>295550350</v>
      </c>
      <c r="Z377" s="2">
        <v>121</v>
      </c>
      <c r="AA377" s="2">
        <v>4990263</v>
      </c>
      <c r="AB377" s="2">
        <v>6459500</v>
      </c>
      <c r="AC377">
        <v>0</v>
      </c>
      <c r="AD377">
        <v>0</v>
      </c>
      <c r="AE377">
        <v>0</v>
      </c>
      <c r="AF377">
        <v>0</v>
      </c>
      <c r="AG377" s="2">
        <v>0</v>
      </c>
      <c r="AH377" s="2">
        <v>0</v>
      </c>
      <c r="AI377" s="2">
        <v>0</v>
      </c>
      <c r="AJ377">
        <v>0</v>
      </c>
      <c r="AK377">
        <v>0</v>
      </c>
      <c r="AL377">
        <v>0</v>
      </c>
      <c r="AM377">
        <v>0</v>
      </c>
      <c r="AN377" s="2">
        <v>0</v>
      </c>
      <c r="AO377" s="2">
        <v>0</v>
      </c>
      <c r="AP377">
        <v>0</v>
      </c>
      <c r="AQ377">
        <v>0</v>
      </c>
      <c r="AR377" s="2">
        <v>970220</v>
      </c>
      <c r="AS377" s="2">
        <v>698957</v>
      </c>
      <c r="AT377" s="2">
        <v>4157</v>
      </c>
      <c r="AU377" s="2">
        <v>191140995</v>
      </c>
      <c r="AV377" s="2">
        <v>291282750</v>
      </c>
      <c r="AW377" s="2">
        <v>0</v>
      </c>
      <c r="AX377" s="2">
        <v>0</v>
      </c>
      <c r="AY377" s="2">
        <v>0</v>
      </c>
      <c r="AZ377">
        <v>969</v>
      </c>
      <c r="BA377" s="2">
        <v>52135979</v>
      </c>
      <c r="BB377" s="2">
        <v>81897800</v>
      </c>
      <c r="BC377">
        <v>0</v>
      </c>
      <c r="BD377" s="2">
        <v>0</v>
      </c>
      <c r="BE377" s="2">
        <v>0</v>
      </c>
      <c r="BF377">
        <v>0</v>
      </c>
      <c r="BG377">
        <v>0</v>
      </c>
      <c r="BH377">
        <v>0</v>
      </c>
      <c r="BI377">
        <v>0</v>
      </c>
      <c r="BJ377" s="2">
        <v>0</v>
      </c>
      <c r="BK377" s="2">
        <v>0</v>
      </c>
      <c r="BL377" s="2">
        <v>72578106</v>
      </c>
      <c r="BM377" s="2">
        <v>116618600</v>
      </c>
      <c r="BN377" s="2">
        <v>45800526</v>
      </c>
      <c r="BO377" s="2">
        <v>70268000</v>
      </c>
      <c r="BP377" s="2">
        <v>18781598</v>
      </c>
      <c r="BQ377" s="2">
        <v>28406800</v>
      </c>
      <c r="BR377" s="2">
        <v>53980765</v>
      </c>
      <c r="BS377" s="2">
        <v>75989350</v>
      </c>
      <c r="BT377" s="3">
        <v>44414</v>
      </c>
      <c r="BU377" s="3">
        <v>44388</v>
      </c>
      <c r="BV377" s="3">
        <v>44416</v>
      </c>
      <c r="BW377">
        <v>4157</v>
      </c>
      <c r="BX377">
        <v>4157</v>
      </c>
      <c r="BY377" t="s">
        <v>147</v>
      </c>
      <c r="BZ377">
        <v>0</v>
      </c>
      <c r="CA377" s="2">
        <v>0</v>
      </c>
      <c r="CB377" s="2">
        <v>0</v>
      </c>
    </row>
    <row r="378" spans="1:80" x14ac:dyDescent="0.25">
      <c r="A378" t="str">
        <f t="shared" si="21"/>
        <v>11066</v>
      </c>
      <c r="B378" t="s">
        <v>361</v>
      </c>
      <c r="C378" t="s">
        <v>80</v>
      </c>
      <c r="D378" t="s">
        <v>362</v>
      </c>
      <c r="E378" t="s">
        <v>89</v>
      </c>
      <c r="F378" t="s">
        <v>82</v>
      </c>
      <c r="G378" t="s">
        <v>140</v>
      </c>
      <c r="H378" t="s">
        <v>184</v>
      </c>
      <c r="I378" t="s">
        <v>185</v>
      </c>
      <c r="J378" t="s">
        <v>103</v>
      </c>
      <c r="K378" t="s">
        <v>147</v>
      </c>
      <c r="L378" t="s">
        <v>93</v>
      </c>
      <c r="M378">
        <f t="shared" si="22"/>
        <v>11281</v>
      </c>
      <c r="N378" t="s">
        <v>468</v>
      </c>
      <c r="O378" t="str">
        <f t="shared" si="20"/>
        <v>RS66M8A</v>
      </c>
      <c r="P378">
        <v>273800000</v>
      </c>
      <c r="Q378">
        <v>0</v>
      </c>
      <c r="R378">
        <f t="shared" si="23"/>
        <v>273800000</v>
      </c>
      <c r="S378" t="s">
        <v>186</v>
      </c>
      <c r="T378">
        <v>11281</v>
      </c>
      <c r="U378" s="2">
        <v>301140000</v>
      </c>
      <c r="V378" s="2">
        <v>334600000</v>
      </c>
      <c r="W378" s="2">
        <v>80651</v>
      </c>
      <c r="X378" s="2">
        <v>1025170008</v>
      </c>
      <c r="Y378" s="2">
        <v>1367901681</v>
      </c>
      <c r="Z378" s="2">
        <v>4070</v>
      </c>
      <c r="AA378" s="2">
        <v>56347417</v>
      </c>
      <c r="AB378" s="2">
        <v>67516900</v>
      </c>
      <c r="AC378" s="2">
        <v>2092</v>
      </c>
      <c r="AD378" s="2">
        <v>22167999</v>
      </c>
      <c r="AE378" s="2">
        <v>28227150</v>
      </c>
      <c r="AF378" s="2">
        <v>25661049</v>
      </c>
      <c r="AG378" s="2">
        <v>0</v>
      </c>
      <c r="AH378" s="2">
        <v>0</v>
      </c>
      <c r="AI378" s="2">
        <v>0</v>
      </c>
      <c r="AJ378">
        <v>0</v>
      </c>
      <c r="AK378">
        <v>0</v>
      </c>
      <c r="AL378">
        <v>0</v>
      </c>
      <c r="AM378">
        <v>0</v>
      </c>
      <c r="AN378" s="2">
        <v>0</v>
      </c>
      <c r="AO378" s="2">
        <v>0</v>
      </c>
      <c r="AP378">
        <v>0</v>
      </c>
      <c r="AQ378">
        <v>0</v>
      </c>
      <c r="AR378" s="2">
        <v>5272913</v>
      </c>
      <c r="AS378" s="2">
        <v>4560120</v>
      </c>
      <c r="AT378" s="2">
        <v>80162</v>
      </c>
      <c r="AU378" s="2">
        <v>1017935688</v>
      </c>
      <c r="AV378" s="2">
        <v>1357647356</v>
      </c>
      <c r="AW378" s="2">
        <v>240</v>
      </c>
      <c r="AX378" s="2">
        <v>1204772</v>
      </c>
      <c r="AY378" s="2">
        <v>1740000</v>
      </c>
      <c r="AZ378" s="2">
        <v>1214</v>
      </c>
      <c r="BA378" s="2">
        <v>20912041</v>
      </c>
      <c r="BB378" s="2">
        <v>29032900</v>
      </c>
      <c r="BC378" s="2">
        <v>7090</v>
      </c>
      <c r="BD378" s="2">
        <v>84587737</v>
      </c>
      <c r="BE378" s="2">
        <v>110705550</v>
      </c>
      <c r="BF378">
        <v>0</v>
      </c>
      <c r="BG378" s="2">
        <v>0</v>
      </c>
      <c r="BH378" s="2">
        <v>0</v>
      </c>
      <c r="BI378">
        <v>0</v>
      </c>
      <c r="BJ378" s="2">
        <v>0</v>
      </c>
      <c r="BK378" s="2">
        <v>0</v>
      </c>
      <c r="BL378" s="2">
        <v>573141068</v>
      </c>
      <c r="BM378" s="2">
        <v>756655675</v>
      </c>
      <c r="BN378" s="2">
        <v>146234127</v>
      </c>
      <c r="BO378" s="2">
        <v>196170350</v>
      </c>
      <c r="BP378" s="2">
        <v>111779634</v>
      </c>
      <c r="BQ378" s="2">
        <v>149831500</v>
      </c>
      <c r="BR378" s="2">
        <v>178792050</v>
      </c>
      <c r="BS378" s="2">
        <v>244428931</v>
      </c>
      <c r="BT378" s="3">
        <v>44414</v>
      </c>
      <c r="BU378" s="3">
        <v>44412</v>
      </c>
      <c r="BV378" s="3">
        <v>44416</v>
      </c>
      <c r="BW378">
        <v>80162</v>
      </c>
      <c r="BX378">
        <v>80162</v>
      </c>
      <c r="BY378" t="s">
        <v>147</v>
      </c>
      <c r="BZ378">
        <v>0</v>
      </c>
      <c r="CA378" s="2">
        <v>0</v>
      </c>
      <c r="CB378" s="2">
        <v>0</v>
      </c>
    </row>
    <row r="379" spans="1:80" x14ac:dyDescent="0.25">
      <c r="A379" t="str">
        <f t="shared" si="21"/>
        <v>11066</v>
      </c>
      <c r="B379" t="s">
        <v>361</v>
      </c>
      <c r="C379" t="s">
        <v>80</v>
      </c>
      <c r="D379" t="s">
        <v>362</v>
      </c>
      <c r="E379" t="s">
        <v>89</v>
      </c>
      <c r="F379" t="s">
        <v>82</v>
      </c>
      <c r="G379" t="s">
        <v>140</v>
      </c>
      <c r="H379" t="s">
        <v>184</v>
      </c>
      <c r="I379" t="s">
        <v>185</v>
      </c>
      <c r="J379" t="s">
        <v>103</v>
      </c>
      <c r="K379" t="s">
        <v>147</v>
      </c>
      <c r="L379" t="s">
        <v>93</v>
      </c>
      <c r="M379">
        <f t="shared" si="22"/>
        <v>11282</v>
      </c>
      <c r="N379" t="s">
        <v>469</v>
      </c>
      <c r="O379" t="str">
        <f t="shared" si="20"/>
        <v>RS66M8B</v>
      </c>
      <c r="P379">
        <v>320600000</v>
      </c>
      <c r="Q379">
        <v>0</v>
      </c>
      <c r="R379">
        <f t="shared" si="23"/>
        <v>320600000</v>
      </c>
      <c r="S379" t="s">
        <v>186</v>
      </c>
      <c r="T379">
        <v>11282</v>
      </c>
      <c r="U379" s="2">
        <v>352620000</v>
      </c>
      <c r="V379" s="2">
        <v>391800000</v>
      </c>
      <c r="W379" s="2">
        <v>66531</v>
      </c>
      <c r="X379" s="2">
        <v>555514017</v>
      </c>
      <c r="Y379" s="2">
        <v>713123300</v>
      </c>
      <c r="Z379" s="2">
        <v>6777</v>
      </c>
      <c r="AA379" s="2">
        <v>43710788</v>
      </c>
      <c r="AB379" s="2">
        <v>48667550</v>
      </c>
      <c r="AC379" s="2">
        <v>4224</v>
      </c>
      <c r="AD379" s="2">
        <v>10929711</v>
      </c>
      <c r="AE379" s="2">
        <v>13165600</v>
      </c>
      <c r="AF379" s="2">
        <v>11968727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>
        <v>0</v>
      </c>
      <c r="AQ379">
        <v>0</v>
      </c>
      <c r="AR379" s="2">
        <v>892098</v>
      </c>
      <c r="AS379" s="2">
        <v>1393858</v>
      </c>
      <c r="AT379" s="2">
        <v>65366</v>
      </c>
      <c r="AU379" s="2">
        <v>535158562</v>
      </c>
      <c r="AV379" s="2">
        <v>690720750</v>
      </c>
      <c r="AW379" s="2">
        <v>0</v>
      </c>
      <c r="AX379" s="2">
        <v>0</v>
      </c>
      <c r="AY379" s="2">
        <v>0</v>
      </c>
      <c r="AZ379" s="2">
        <v>576</v>
      </c>
      <c r="BA379" s="2">
        <v>15196832</v>
      </c>
      <c r="BB379" s="2">
        <v>21830400</v>
      </c>
      <c r="BC379" s="2">
        <v>12918</v>
      </c>
      <c r="BD379" s="2">
        <v>57690700</v>
      </c>
      <c r="BE379" s="2">
        <v>78770100</v>
      </c>
      <c r="BF379">
        <v>0</v>
      </c>
      <c r="BG379" s="2">
        <v>0</v>
      </c>
      <c r="BH379" s="2">
        <v>0</v>
      </c>
      <c r="BI379">
        <v>0</v>
      </c>
      <c r="BJ379" s="2">
        <v>0</v>
      </c>
      <c r="BK379" s="2">
        <v>0</v>
      </c>
      <c r="BL379" s="2">
        <v>297870662</v>
      </c>
      <c r="BM379" s="2">
        <v>396613500</v>
      </c>
      <c r="BN379" s="2">
        <v>170362064</v>
      </c>
      <c r="BO379" s="2">
        <v>204526900</v>
      </c>
      <c r="BP379" s="2">
        <v>15929111</v>
      </c>
      <c r="BQ379" s="2">
        <v>21426350</v>
      </c>
      <c r="BR379" s="2">
        <v>50579376</v>
      </c>
      <c r="BS379" s="2">
        <v>67640200</v>
      </c>
      <c r="BT379" s="3">
        <v>44414</v>
      </c>
      <c r="BU379" s="3">
        <v>44412</v>
      </c>
      <c r="BV379" s="3">
        <v>44416</v>
      </c>
      <c r="BW379">
        <v>65366</v>
      </c>
      <c r="BX379">
        <v>65363</v>
      </c>
      <c r="BY379" t="s">
        <v>147</v>
      </c>
      <c r="BZ379" s="2">
        <v>0</v>
      </c>
      <c r="CA379" s="2">
        <v>0</v>
      </c>
      <c r="CB379" s="2">
        <v>0</v>
      </c>
    </row>
    <row r="380" spans="1:80" x14ac:dyDescent="0.25">
      <c r="A380" t="str">
        <f t="shared" si="21"/>
        <v>11066</v>
      </c>
      <c r="B380" t="s">
        <v>361</v>
      </c>
      <c r="C380" t="s">
        <v>80</v>
      </c>
      <c r="D380" t="s">
        <v>362</v>
      </c>
      <c r="E380" t="s">
        <v>89</v>
      </c>
      <c r="F380" t="s">
        <v>82</v>
      </c>
      <c r="G380" t="s">
        <v>140</v>
      </c>
      <c r="H380" t="s">
        <v>184</v>
      </c>
      <c r="I380" t="s">
        <v>185</v>
      </c>
      <c r="J380" t="s">
        <v>103</v>
      </c>
      <c r="K380" t="s">
        <v>147</v>
      </c>
      <c r="L380" t="s">
        <v>93</v>
      </c>
      <c r="M380">
        <f t="shared" si="22"/>
        <v>11283</v>
      </c>
      <c r="N380" t="s">
        <v>470</v>
      </c>
      <c r="O380" t="str">
        <f t="shared" si="20"/>
        <v>RS66M8C</v>
      </c>
      <c r="P380">
        <v>170000000</v>
      </c>
      <c r="Q380">
        <v>0</v>
      </c>
      <c r="R380">
        <f t="shared" si="23"/>
        <v>170000000</v>
      </c>
      <c r="S380" t="s">
        <v>186</v>
      </c>
      <c r="T380">
        <v>11283</v>
      </c>
      <c r="U380" s="2">
        <v>187023000</v>
      </c>
      <c r="V380" s="2">
        <v>201100000</v>
      </c>
      <c r="W380" s="2">
        <v>38697</v>
      </c>
      <c r="X380" s="2">
        <v>427496374</v>
      </c>
      <c r="Y380" s="2">
        <v>529686865</v>
      </c>
      <c r="Z380" s="2">
        <v>2829</v>
      </c>
      <c r="AA380" s="2">
        <v>23270891</v>
      </c>
      <c r="AB380" s="2">
        <v>26205225</v>
      </c>
      <c r="AC380" s="2">
        <v>1012</v>
      </c>
      <c r="AD380" s="2">
        <v>3910487</v>
      </c>
      <c r="AE380" s="2">
        <v>5235000</v>
      </c>
      <c r="AF380" s="2">
        <v>4759093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>
        <v>0</v>
      </c>
      <c r="AQ380">
        <v>0</v>
      </c>
      <c r="AR380" s="2">
        <v>607242</v>
      </c>
      <c r="AS380" s="2">
        <v>987238</v>
      </c>
      <c r="AT380" s="2">
        <v>37708</v>
      </c>
      <c r="AU380" s="2">
        <v>415161527</v>
      </c>
      <c r="AV380" s="2">
        <v>515409265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7227</v>
      </c>
      <c r="BD380" s="2">
        <v>61935174</v>
      </c>
      <c r="BE380" s="2">
        <v>80350200</v>
      </c>
      <c r="BF380">
        <v>0</v>
      </c>
      <c r="BG380" s="2">
        <v>0</v>
      </c>
      <c r="BH380" s="2">
        <v>0</v>
      </c>
      <c r="BI380">
        <v>0</v>
      </c>
      <c r="BJ380" s="2">
        <v>0</v>
      </c>
      <c r="BK380" s="2">
        <v>0</v>
      </c>
      <c r="BL380" s="2">
        <v>201119555</v>
      </c>
      <c r="BM380" s="2">
        <v>252418150</v>
      </c>
      <c r="BN380" s="2">
        <v>76232397</v>
      </c>
      <c r="BO380" s="2">
        <v>91686850</v>
      </c>
      <c r="BP380" s="2">
        <v>8760025</v>
      </c>
      <c r="BQ380" s="2">
        <v>11019350</v>
      </c>
      <c r="BR380" s="2">
        <v>129049550</v>
      </c>
      <c r="BS380" s="2">
        <v>160284915</v>
      </c>
      <c r="BT380" s="3">
        <v>44414</v>
      </c>
      <c r="BU380" s="3">
        <v>44413</v>
      </c>
      <c r="BV380" s="3">
        <v>44416</v>
      </c>
      <c r="BW380">
        <v>37708</v>
      </c>
      <c r="BX380">
        <v>37708</v>
      </c>
      <c r="BY380" t="s">
        <v>147</v>
      </c>
      <c r="BZ380" s="2">
        <v>0</v>
      </c>
      <c r="CA380" s="2">
        <v>0</v>
      </c>
      <c r="CB380" s="2">
        <v>0</v>
      </c>
    </row>
    <row r="381" spans="1:80" x14ac:dyDescent="0.25">
      <c r="A381" t="str">
        <f t="shared" si="21"/>
        <v>11066</v>
      </c>
      <c r="B381" t="s">
        <v>361</v>
      </c>
      <c r="C381" t="s">
        <v>80</v>
      </c>
      <c r="D381" t="s">
        <v>362</v>
      </c>
      <c r="E381" t="s">
        <v>89</v>
      </c>
      <c r="F381" t="s">
        <v>82</v>
      </c>
      <c r="G381" t="s">
        <v>83</v>
      </c>
      <c r="H381" t="s">
        <v>84</v>
      </c>
      <c r="I381" t="s">
        <v>187</v>
      </c>
      <c r="J381" t="s">
        <v>103</v>
      </c>
      <c r="K381" t="s">
        <v>100</v>
      </c>
      <c r="L381" t="s">
        <v>93</v>
      </c>
      <c r="M381">
        <f t="shared" si="22"/>
        <v>11384</v>
      </c>
      <c r="N381" t="s">
        <v>471</v>
      </c>
      <c r="O381" t="str">
        <f t="shared" si="20"/>
        <v>RS66M8D</v>
      </c>
      <c r="P381">
        <v>318800000</v>
      </c>
      <c r="Q381">
        <v>0</v>
      </c>
      <c r="R381">
        <f t="shared" si="23"/>
        <v>318800000</v>
      </c>
      <c r="S381" t="s">
        <v>186</v>
      </c>
      <c r="T381">
        <v>11384</v>
      </c>
      <c r="U381" s="2">
        <v>350644000</v>
      </c>
      <c r="V381" s="2">
        <v>357800000</v>
      </c>
      <c r="W381" s="2">
        <v>17691</v>
      </c>
      <c r="X381" s="2">
        <v>327334281</v>
      </c>
      <c r="Y381" s="2">
        <v>453560550</v>
      </c>
      <c r="Z381" s="2">
        <v>2882</v>
      </c>
      <c r="AA381" s="2">
        <v>43635792</v>
      </c>
      <c r="AB381" s="2">
        <v>49586450</v>
      </c>
      <c r="AC381" s="2">
        <v>3856</v>
      </c>
      <c r="AD381" s="2">
        <v>35872633</v>
      </c>
      <c r="AE381" s="2">
        <v>42902200</v>
      </c>
      <c r="AF381" s="2">
        <v>39002002</v>
      </c>
      <c r="AG381" s="2">
        <v>0</v>
      </c>
      <c r="AH381" s="2">
        <v>0</v>
      </c>
      <c r="AI381" s="2">
        <v>0</v>
      </c>
      <c r="AJ381">
        <v>9</v>
      </c>
      <c r="AK381" s="2">
        <v>137000</v>
      </c>
      <c r="AL381" s="2">
        <v>161700</v>
      </c>
      <c r="AM381">
        <v>0</v>
      </c>
      <c r="AN381" s="2">
        <v>0</v>
      </c>
      <c r="AO381" s="2">
        <v>0</v>
      </c>
      <c r="AP381">
        <v>0</v>
      </c>
      <c r="AQ381">
        <v>0</v>
      </c>
      <c r="AR381" s="2">
        <v>3746319</v>
      </c>
      <c r="AS381" s="2">
        <v>3197552</v>
      </c>
      <c r="AT381" s="2">
        <v>19217</v>
      </c>
      <c r="AU381" s="2">
        <v>329378721</v>
      </c>
      <c r="AV381" s="2">
        <v>455574550</v>
      </c>
      <c r="AW381" s="2">
        <v>48</v>
      </c>
      <c r="AX381" s="2">
        <v>1101357</v>
      </c>
      <c r="AY381" s="2">
        <v>1531200</v>
      </c>
      <c r="AZ381">
        <v>0</v>
      </c>
      <c r="BA381" s="2">
        <v>0</v>
      </c>
      <c r="BB381" s="2">
        <v>0</v>
      </c>
      <c r="BC381" s="2">
        <v>9018</v>
      </c>
      <c r="BD381" s="2">
        <v>94083497</v>
      </c>
      <c r="BE381" s="2">
        <v>119775800</v>
      </c>
      <c r="BF381" s="2">
        <v>0</v>
      </c>
      <c r="BG381" s="2">
        <v>0</v>
      </c>
      <c r="BH381" s="2">
        <v>0</v>
      </c>
      <c r="BI381">
        <v>0</v>
      </c>
      <c r="BJ381" s="2">
        <v>0</v>
      </c>
      <c r="BK381" s="2">
        <v>0</v>
      </c>
      <c r="BL381" s="2">
        <v>273220760</v>
      </c>
      <c r="BM381" s="2">
        <v>373372900</v>
      </c>
      <c r="BN381" s="2">
        <v>21617765</v>
      </c>
      <c r="BO381" s="2">
        <v>32823400</v>
      </c>
      <c r="BP381" s="2">
        <v>2001801</v>
      </c>
      <c r="BQ381" s="2">
        <v>3794100</v>
      </c>
      <c r="BR381" s="2">
        <v>32538395</v>
      </c>
      <c r="BS381" s="2">
        <v>45584150</v>
      </c>
      <c r="BT381" s="3">
        <v>44414</v>
      </c>
      <c r="BU381" s="3">
        <v>44414</v>
      </c>
      <c r="BV381" s="3">
        <v>44416</v>
      </c>
      <c r="BW381">
        <v>19217</v>
      </c>
      <c r="BX381">
        <v>19217</v>
      </c>
      <c r="BY381" t="s">
        <v>147</v>
      </c>
      <c r="BZ381">
        <v>0</v>
      </c>
      <c r="CA381" s="2">
        <v>0</v>
      </c>
      <c r="CB381" s="2">
        <v>0</v>
      </c>
    </row>
    <row r="382" spans="1:80" x14ac:dyDescent="0.25">
      <c r="A382" t="str">
        <f t="shared" si="21"/>
        <v>11067</v>
      </c>
      <c r="B382" t="s">
        <v>363</v>
      </c>
      <c r="C382" t="s">
        <v>80</v>
      </c>
      <c r="D382" t="s">
        <v>364</v>
      </c>
      <c r="E382" t="s">
        <v>89</v>
      </c>
      <c r="F382" t="s">
        <v>82</v>
      </c>
      <c r="G382" t="s">
        <v>83</v>
      </c>
      <c r="H382" t="s">
        <v>84</v>
      </c>
      <c r="I382" t="s">
        <v>187</v>
      </c>
      <c r="J382" t="s">
        <v>103</v>
      </c>
      <c r="K382" t="s">
        <v>100</v>
      </c>
      <c r="L382" t="s">
        <v>93</v>
      </c>
      <c r="M382">
        <f t="shared" si="22"/>
        <v>11161</v>
      </c>
      <c r="N382" t="s">
        <v>463</v>
      </c>
      <c r="O382" t="str">
        <f t="shared" si="20"/>
        <v>RS67M6A</v>
      </c>
      <c r="P382">
        <v>5200000</v>
      </c>
      <c r="Q382">
        <v>8000000</v>
      </c>
      <c r="R382">
        <f t="shared" si="23"/>
        <v>13200000</v>
      </c>
      <c r="S382" t="s">
        <v>188</v>
      </c>
      <c r="T382">
        <v>11161</v>
      </c>
      <c r="U382" s="2">
        <v>5740000</v>
      </c>
      <c r="V382" s="2">
        <v>8200000</v>
      </c>
      <c r="W382" s="2">
        <v>5089</v>
      </c>
      <c r="X382" s="2">
        <v>149855723</v>
      </c>
      <c r="Y382" s="2">
        <v>224515794</v>
      </c>
      <c r="Z382">
        <v>13</v>
      </c>
      <c r="AA382" s="2">
        <v>510228</v>
      </c>
      <c r="AB382" s="2">
        <v>806300</v>
      </c>
      <c r="AC382">
        <v>0</v>
      </c>
      <c r="AD382">
        <v>0</v>
      </c>
      <c r="AE382">
        <v>0</v>
      </c>
      <c r="AF382">
        <v>0</v>
      </c>
      <c r="AG382">
        <v>0</v>
      </c>
      <c r="AH382" s="2">
        <v>0</v>
      </c>
      <c r="AI382" s="2">
        <v>0</v>
      </c>
      <c r="AJ382">
        <v>0</v>
      </c>
      <c r="AK382" s="2">
        <v>0</v>
      </c>
      <c r="AL382" s="2">
        <v>0</v>
      </c>
      <c r="AM382">
        <v>0</v>
      </c>
      <c r="AN382" s="2">
        <v>0</v>
      </c>
      <c r="AO382" s="2">
        <v>0</v>
      </c>
      <c r="AP382">
        <v>0</v>
      </c>
      <c r="AQ382">
        <v>0</v>
      </c>
      <c r="AR382" s="2">
        <v>245050</v>
      </c>
      <c r="AS382" s="2">
        <v>59242</v>
      </c>
      <c r="AT382" s="2">
        <v>5082</v>
      </c>
      <c r="AU382" s="2">
        <v>149520604</v>
      </c>
      <c r="AV382" s="2">
        <v>223917294</v>
      </c>
      <c r="AW382">
        <v>60</v>
      </c>
      <c r="AX382" s="2">
        <v>1633434</v>
      </c>
      <c r="AY382" s="2">
        <v>2700000</v>
      </c>
      <c r="AZ382">
        <v>0</v>
      </c>
      <c r="BA382" s="2">
        <v>0</v>
      </c>
      <c r="BB382" s="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 s="2">
        <v>0</v>
      </c>
      <c r="BK382" s="2">
        <v>0</v>
      </c>
      <c r="BL382" s="2">
        <v>15026224</v>
      </c>
      <c r="BM382" s="2">
        <v>25960600</v>
      </c>
      <c r="BN382" s="2">
        <v>22575434</v>
      </c>
      <c r="BO382" s="2">
        <v>35393100</v>
      </c>
      <c r="BP382" s="2">
        <v>12360637</v>
      </c>
      <c r="BQ382" s="2">
        <v>20851800</v>
      </c>
      <c r="BR382" s="2">
        <v>99558309</v>
      </c>
      <c r="BS382" s="2">
        <v>141711794</v>
      </c>
      <c r="BT382" s="3">
        <v>44413</v>
      </c>
      <c r="BU382" s="3">
        <v>44403</v>
      </c>
      <c r="BV382" s="3">
        <v>44416</v>
      </c>
      <c r="BW382">
        <v>5082</v>
      </c>
      <c r="BX382">
        <v>5082</v>
      </c>
      <c r="BY382" t="s">
        <v>100</v>
      </c>
      <c r="BZ382">
        <v>0</v>
      </c>
      <c r="CA382" s="2">
        <v>0</v>
      </c>
      <c r="CB382" s="2">
        <v>0</v>
      </c>
    </row>
    <row r="383" spans="1:80" x14ac:dyDescent="0.25">
      <c r="A383" t="str">
        <f t="shared" si="21"/>
        <v>11067</v>
      </c>
      <c r="B383" t="s">
        <v>363</v>
      </c>
      <c r="C383" t="s">
        <v>80</v>
      </c>
      <c r="D383" t="s">
        <v>364</v>
      </c>
      <c r="E383" t="s">
        <v>89</v>
      </c>
      <c r="F383" t="s">
        <v>82</v>
      </c>
      <c r="G383" t="s">
        <v>83</v>
      </c>
      <c r="H383" t="s">
        <v>84</v>
      </c>
      <c r="I383" t="s">
        <v>187</v>
      </c>
      <c r="J383" t="s">
        <v>103</v>
      </c>
      <c r="K383" t="s">
        <v>100</v>
      </c>
      <c r="L383" t="s">
        <v>93</v>
      </c>
      <c r="M383">
        <f t="shared" si="22"/>
        <v>11162</v>
      </c>
      <c r="N383" t="s">
        <v>464</v>
      </c>
      <c r="O383" t="str">
        <f t="shared" si="20"/>
        <v>RS67M6B</v>
      </c>
      <c r="P383">
        <v>1500000</v>
      </c>
      <c r="Q383">
        <v>800000</v>
      </c>
      <c r="R383">
        <f t="shared" si="23"/>
        <v>2300000</v>
      </c>
      <c r="S383" t="s">
        <v>188</v>
      </c>
      <c r="T383">
        <v>11162</v>
      </c>
      <c r="U383" s="2">
        <v>1680000</v>
      </c>
      <c r="V383" s="2">
        <v>2400000</v>
      </c>
      <c r="W383" s="2">
        <v>4947</v>
      </c>
      <c r="X383" s="2">
        <v>69855009</v>
      </c>
      <c r="Y383" s="2">
        <v>95335275</v>
      </c>
      <c r="Z383">
        <v>19</v>
      </c>
      <c r="AA383" s="2">
        <v>274883</v>
      </c>
      <c r="AB383" s="2">
        <v>312800</v>
      </c>
      <c r="AC383">
        <v>0</v>
      </c>
      <c r="AD383">
        <v>0</v>
      </c>
      <c r="AE383">
        <v>0</v>
      </c>
      <c r="AF383">
        <v>0</v>
      </c>
      <c r="AG383">
        <v>0</v>
      </c>
      <c r="AH383" s="2">
        <v>0</v>
      </c>
      <c r="AI383" s="2">
        <v>0</v>
      </c>
      <c r="AJ383">
        <v>0</v>
      </c>
      <c r="AK383" s="2">
        <v>0</v>
      </c>
      <c r="AL383" s="2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 s="2">
        <v>10430</v>
      </c>
      <c r="AS383" s="2">
        <v>-56654</v>
      </c>
      <c r="AT383" s="2">
        <v>4935</v>
      </c>
      <c r="AU383" s="2">
        <v>69608832</v>
      </c>
      <c r="AV383" s="2">
        <v>95137875</v>
      </c>
      <c r="AW383">
        <v>0</v>
      </c>
      <c r="AX383" s="2">
        <v>0</v>
      </c>
      <c r="AY383" s="2">
        <v>0</v>
      </c>
      <c r="AZ383">
        <v>39</v>
      </c>
      <c r="BA383" s="2">
        <v>716026</v>
      </c>
      <c r="BB383" s="2">
        <v>866400</v>
      </c>
      <c r="BC383">
        <v>0</v>
      </c>
      <c r="BD383">
        <v>0</v>
      </c>
      <c r="BE383">
        <v>0</v>
      </c>
      <c r="BF383">
        <v>0</v>
      </c>
      <c r="BG383" s="2">
        <v>0</v>
      </c>
      <c r="BH383" s="2">
        <v>0</v>
      </c>
      <c r="BI383">
        <v>0</v>
      </c>
      <c r="BJ383" s="2">
        <v>0</v>
      </c>
      <c r="BK383" s="2">
        <v>0</v>
      </c>
      <c r="BL383" s="2">
        <v>6097855</v>
      </c>
      <c r="BM383" s="2">
        <v>9496800</v>
      </c>
      <c r="BN383" s="2">
        <v>17538009</v>
      </c>
      <c r="BO383" s="2">
        <v>27894100</v>
      </c>
      <c r="BP383" s="2">
        <v>2934407</v>
      </c>
      <c r="BQ383" s="2">
        <v>5838300</v>
      </c>
      <c r="BR383" s="2">
        <v>43038561</v>
      </c>
      <c r="BS383" s="2">
        <v>51908675</v>
      </c>
      <c r="BT383" s="3">
        <v>44413</v>
      </c>
      <c r="BU383" s="3">
        <v>44370</v>
      </c>
      <c r="BV383" s="3">
        <v>44416</v>
      </c>
      <c r="BW383">
        <v>4935</v>
      </c>
      <c r="BX383">
        <v>4935</v>
      </c>
      <c r="BY383" t="s">
        <v>100</v>
      </c>
      <c r="BZ383">
        <v>0</v>
      </c>
      <c r="CA383" s="2">
        <v>0</v>
      </c>
      <c r="CB383" s="2">
        <v>0</v>
      </c>
    </row>
    <row r="384" spans="1:80" x14ac:dyDescent="0.25">
      <c r="A384" t="str">
        <f t="shared" si="21"/>
        <v>11067</v>
      </c>
      <c r="B384" t="s">
        <v>363</v>
      </c>
      <c r="C384" t="s">
        <v>80</v>
      </c>
      <c r="D384" t="s">
        <v>364</v>
      </c>
      <c r="E384" t="s">
        <v>89</v>
      </c>
      <c r="F384" t="s">
        <v>82</v>
      </c>
      <c r="G384" t="s">
        <v>83</v>
      </c>
      <c r="H384" t="s">
        <v>84</v>
      </c>
      <c r="I384" t="s">
        <v>187</v>
      </c>
      <c r="J384" t="s">
        <v>103</v>
      </c>
      <c r="K384" t="s">
        <v>100</v>
      </c>
      <c r="L384" t="s">
        <v>93</v>
      </c>
      <c r="M384">
        <f t="shared" si="22"/>
        <v>11171</v>
      </c>
      <c r="N384" t="s">
        <v>465</v>
      </c>
      <c r="O384" t="str">
        <f t="shared" si="20"/>
        <v>RS67M7A</v>
      </c>
      <c r="P384">
        <v>11100000</v>
      </c>
      <c r="Q384">
        <v>7400000</v>
      </c>
      <c r="R384">
        <f t="shared" si="23"/>
        <v>18500000</v>
      </c>
      <c r="S384" t="s">
        <v>188</v>
      </c>
      <c r="T384">
        <v>11171</v>
      </c>
      <c r="U384" s="2">
        <v>12225000</v>
      </c>
      <c r="V384" s="2">
        <v>16300000</v>
      </c>
      <c r="W384" s="2">
        <v>3869</v>
      </c>
      <c r="X384" s="2">
        <v>112367305</v>
      </c>
      <c r="Y384" s="2">
        <v>186060900</v>
      </c>
      <c r="Z384" s="2">
        <v>36</v>
      </c>
      <c r="AA384" s="2">
        <v>1313500</v>
      </c>
      <c r="AB384" s="2">
        <v>1766400</v>
      </c>
      <c r="AC384">
        <v>0</v>
      </c>
      <c r="AD384">
        <v>0</v>
      </c>
      <c r="AE384">
        <v>0</v>
      </c>
      <c r="AF384">
        <v>0</v>
      </c>
      <c r="AG384" s="2">
        <v>0</v>
      </c>
      <c r="AH384" s="2">
        <v>0</v>
      </c>
      <c r="AI384" s="2">
        <v>0</v>
      </c>
      <c r="AJ384">
        <v>0</v>
      </c>
      <c r="AK384" s="2">
        <v>0</v>
      </c>
      <c r="AL384" s="2">
        <v>0</v>
      </c>
      <c r="AM384">
        <v>0</v>
      </c>
      <c r="AN384" s="2">
        <v>0</v>
      </c>
      <c r="AO384" s="2">
        <v>0</v>
      </c>
      <c r="AP384">
        <v>0</v>
      </c>
      <c r="AQ384">
        <v>0</v>
      </c>
      <c r="AR384" s="2">
        <v>339450</v>
      </c>
      <c r="AS384" s="2">
        <v>212317</v>
      </c>
      <c r="AT384" s="2">
        <v>3846</v>
      </c>
      <c r="AU384" s="2">
        <v>111710691</v>
      </c>
      <c r="AV384" s="2">
        <v>184906000</v>
      </c>
      <c r="AW384">
        <v>0</v>
      </c>
      <c r="AX384" s="2">
        <v>0</v>
      </c>
      <c r="AY384" s="2">
        <v>0</v>
      </c>
      <c r="AZ384">
        <v>24</v>
      </c>
      <c r="BA384" s="2">
        <v>294094</v>
      </c>
      <c r="BB384" s="2">
        <v>432000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-2</v>
      </c>
      <c r="BJ384" s="2">
        <v>-31776</v>
      </c>
      <c r="BK384" s="2">
        <v>-60000</v>
      </c>
      <c r="BL384" s="2">
        <v>55157315</v>
      </c>
      <c r="BM384" s="2">
        <v>93164300</v>
      </c>
      <c r="BN384" s="2">
        <v>12760980</v>
      </c>
      <c r="BO384" s="2">
        <v>21121200</v>
      </c>
      <c r="BP384" s="2">
        <v>8068751</v>
      </c>
      <c r="BQ384" s="2">
        <v>13278000</v>
      </c>
      <c r="BR384" s="2">
        <v>35723645</v>
      </c>
      <c r="BS384" s="2">
        <v>57342500</v>
      </c>
      <c r="BT384" s="3">
        <v>44414</v>
      </c>
      <c r="BU384" s="3">
        <v>44415</v>
      </c>
      <c r="BV384" s="3">
        <v>44416</v>
      </c>
      <c r="BW384">
        <v>3846</v>
      </c>
      <c r="BX384">
        <v>3846</v>
      </c>
      <c r="BY384" t="s">
        <v>100</v>
      </c>
      <c r="BZ384">
        <v>0</v>
      </c>
      <c r="CA384" s="2">
        <v>0</v>
      </c>
      <c r="CB384" s="2">
        <v>0</v>
      </c>
    </row>
    <row r="385" spans="1:80" x14ac:dyDescent="0.25">
      <c r="A385" t="str">
        <f t="shared" si="21"/>
        <v>11067</v>
      </c>
      <c r="B385" t="s">
        <v>363</v>
      </c>
      <c r="C385" t="s">
        <v>80</v>
      </c>
      <c r="D385" t="s">
        <v>364</v>
      </c>
      <c r="E385" t="s">
        <v>89</v>
      </c>
      <c r="F385" t="s">
        <v>82</v>
      </c>
      <c r="G385" t="s">
        <v>83</v>
      </c>
      <c r="H385" t="s">
        <v>84</v>
      </c>
      <c r="I385" t="s">
        <v>187</v>
      </c>
      <c r="J385" t="s">
        <v>103</v>
      </c>
      <c r="K385" t="s">
        <v>100</v>
      </c>
      <c r="L385" t="s">
        <v>93</v>
      </c>
      <c r="M385">
        <f t="shared" si="22"/>
        <v>11172</v>
      </c>
      <c r="N385" t="s">
        <v>466</v>
      </c>
      <c r="O385" t="str">
        <f t="shared" si="20"/>
        <v>RS67M7B</v>
      </c>
      <c r="P385">
        <v>12200000</v>
      </c>
      <c r="Q385">
        <v>800000</v>
      </c>
      <c r="R385">
        <f t="shared" si="23"/>
        <v>13000000</v>
      </c>
      <c r="S385" t="s">
        <v>188</v>
      </c>
      <c r="T385">
        <v>11172</v>
      </c>
      <c r="U385" s="2">
        <v>13398000</v>
      </c>
      <c r="V385" s="2">
        <v>17400000</v>
      </c>
      <c r="W385" s="2">
        <v>6526</v>
      </c>
      <c r="X385" s="2">
        <v>129993936</v>
      </c>
      <c r="Y385" s="2">
        <v>197034000</v>
      </c>
      <c r="Z385" s="2">
        <v>46</v>
      </c>
      <c r="AA385" s="2">
        <v>1560910</v>
      </c>
      <c r="AB385" s="2">
        <v>1881000</v>
      </c>
      <c r="AC385">
        <v>0</v>
      </c>
      <c r="AD385">
        <v>0</v>
      </c>
      <c r="AE385">
        <v>0</v>
      </c>
      <c r="AF385">
        <v>0</v>
      </c>
      <c r="AG385" s="2">
        <v>0</v>
      </c>
      <c r="AH385" s="2">
        <v>0</v>
      </c>
      <c r="AI385" s="2">
        <v>0</v>
      </c>
      <c r="AJ385">
        <v>0</v>
      </c>
      <c r="AK385" s="2">
        <v>0</v>
      </c>
      <c r="AL385" s="2">
        <v>0</v>
      </c>
      <c r="AM385">
        <v>70</v>
      </c>
      <c r="AN385" s="2">
        <v>1583777</v>
      </c>
      <c r="AO385" s="2">
        <v>2466000</v>
      </c>
      <c r="AP385">
        <v>0</v>
      </c>
      <c r="AQ385">
        <v>0</v>
      </c>
      <c r="AR385" s="2">
        <v>268000</v>
      </c>
      <c r="AS385" s="2">
        <v>296801</v>
      </c>
      <c r="AT385" s="2">
        <v>6479</v>
      </c>
      <c r="AU385" s="2">
        <v>128574877</v>
      </c>
      <c r="AV385" s="2">
        <v>194782000</v>
      </c>
      <c r="AW385">
        <v>36</v>
      </c>
      <c r="AX385" s="2">
        <v>768368</v>
      </c>
      <c r="AY385" s="2">
        <v>1584000</v>
      </c>
      <c r="AZ385">
        <v>9</v>
      </c>
      <c r="BA385" s="2">
        <v>178101</v>
      </c>
      <c r="BB385" s="2">
        <v>360000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 s="2">
        <v>38031876</v>
      </c>
      <c r="BM385" s="2">
        <v>64000500</v>
      </c>
      <c r="BN385" s="2">
        <v>26558873</v>
      </c>
      <c r="BO385" s="2">
        <v>45812700</v>
      </c>
      <c r="BP385" s="2">
        <v>10099763</v>
      </c>
      <c r="BQ385" s="2">
        <v>15302200</v>
      </c>
      <c r="BR385" s="2">
        <v>53884365</v>
      </c>
      <c r="BS385" s="2">
        <v>69666600</v>
      </c>
      <c r="BT385" s="3">
        <v>44414</v>
      </c>
      <c r="BU385" s="3">
        <v>44415</v>
      </c>
      <c r="BV385" s="3">
        <v>44416</v>
      </c>
      <c r="BW385">
        <v>6479</v>
      </c>
      <c r="BX385">
        <v>6479</v>
      </c>
      <c r="BY385" t="s">
        <v>100</v>
      </c>
      <c r="BZ385">
        <v>51</v>
      </c>
      <c r="CA385" s="2">
        <v>963473</v>
      </c>
      <c r="CB385" s="2">
        <v>1397000</v>
      </c>
    </row>
    <row r="386" spans="1:80" x14ac:dyDescent="0.25">
      <c r="A386" t="str">
        <f t="shared" si="21"/>
        <v>11067</v>
      </c>
      <c r="B386" t="s">
        <v>363</v>
      </c>
      <c r="C386" t="s">
        <v>80</v>
      </c>
      <c r="D386" t="s">
        <v>364</v>
      </c>
      <c r="E386" t="s">
        <v>89</v>
      </c>
      <c r="F386" t="s">
        <v>82</v>
      </c>
      <c r="G386" t="s">
        <v>83</v>
      </c>
      <c r="H386" t="s">
        <v>84</v>
      </c>
      <c r="I386" t="s">
        <v>187</v>
      </c>
      <c r="J386" t="s">
        <v>103</v>
      </c>
      <c r="K386" t="s">
        <v>100</v>
      </c>
      <c r="L386" t="s">
        <v>93</v>
      </c>
      <c r="M386">
        <f t="shared" si="22"/>
        <v>11173</v>
      </c>
      <c r="N386" t="s">
        <v>467</v>
      </c>
      <c r="O386" t="str">
        <f t="shared" ref="O386:O449" si="24">CONCATENATE(B386,N386)</f>
        <v>RS67M7C</v>
      </c>
      <c r="P386">
        <v>13500000</v>
      </c>
      <c r="Q386">
        <v>200000</v>
      </c>
      <c r="R386">
        <f t="shared" si="23"/>
        <v>13700000</v>
      </c>
      <c r="S386" t="s">
        <v>188</v>
      </c>
      <c r="T386">
        <v>11173</v>
      </c>
      <c r="U386" s="2">
        <v>14875000</v>
      </c>
      <c r="V386" s="2">
        <v>17500000</v>
      </c>
      <c r="W386" s="2">
        <v>3898</v>
      </c>
      <c r="X386" s="2">
        <v>176432422</v>
      </c>
      <c r="Y386" s="2">
        <v>241535500</v>
      </c>
      <c r="Z386" s="2">
        <v>24</v>
      </c>
      <c r="AA386" s="2">
        <v>945182</v>
      </c>
      <c r="AB386" s="2">
        <v>1161500</v>
      </c>
      <c r="AC386">
        <v>0</v>
      </c>
      <c r="AD386">
        <v>0</v>
      </c>
      <c r="AE386">
        <v>0</v>
      </c>
      <c r="AF386">
        <v>0</v>
      </c>
      <c r="AG386">
        <v>0</v>
      </c>
      <c r="AH386" s="2">
        <v>0</v>
      </c>
      <c r="AI386" s="2">
        <v>0</v>
      </c>
      <c r="AJ386">
        <v>0</v>
      </c>
      <c r="AK386" s="2">
        <v>0</v>
      </c>
      <c r="AL386" s="2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 s="2">
        <v>121800</v>
      </c>
      <c r="AS386" s="2">
        <v>106618</v>
      </c>
      <c r="AT386" s="2">
        <v>3879</v>
      </c>
      <c r="AU386" s="2">
        <v>175899728</v>
      </c>
      <c r="AV386" s="2">
        <v>240807000</v>
      </c>
      <c r="AW386">
        <v>0</v>
      </c>
      <c r="AX386" s="2">
        <v>0</v>
      </c>
      <c r="AY386" s="2">
        <v>0</v>
      </c>
      <c r="AZ386">
        <v>0</v>
      </c>
      <c r="BA386" s="2">
        <v>0</v>
      </c>
      <c r="BB386" s="2">
        <v>0</v>
      </c>
      <c r="BC386">
        <v>0</v>
      </c>
      <c r="BD386" s="2">
        <v>0</v>
      </c>
      <c r="BE386" s="2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 s="2">
        <v>69860960</v>
      </c>
      <c r="BM386" s="2">
        <v>99234000</v>
      </c>
      <c r="BN386" s="2">
        <v>8733995</v>
      </c>
      <c r="BO386" s="2">
        <v>11913500</v>
      </c>
      <c r="BP386" s="2">
        <v>21392159</v>
      </c>
      <c r="BQ386" s="2">
        <v>30425000</v>
      </c>
      <c r="BR386" s="2">
        <v>75912614</v>
      </c>
      <c r="BS386" s="2">
        <v>99234500</v>
      </c>
      <c r="BT386" s="3">
        <v>44414</v>
      </c>
      <c r="BU386" s="3">
        <v>44396</v>
      </c>
      <c r="BV386" s="3">
        <v>44416</v>
      </c>
      <c r="BW386">
        <v>3879</v>
      </c>
      <c r="BX386">
        <v>3879</v>
      </c>
      <c r="BY386" t="s">
        <v>100</v>
      </c>
      <c r="BZ386">
        <v>0</v>
      </c>
      <c r="CA386" s="2">
        <v>0</v>
      </c>
      <c r="CB386" s="2">
        <v>0</v>
      </c>
    </row>
    <row r="387" spans="1:80" x14ac:dyDescent="0.25">
      <c r="A387" t="str">
        <f t="shared" ref="A387:A450" si="25">LEFT(S387,5)</f>
        <v>11067</v>
      </c>
      <c r="B387" t="s">
        <v>363</v>
      </c>
      <c r="C387" t="s">
        <v>80</v>
      </c>
      <c r="D387" t="s">
        <v>364</v>
      </c>
      <c r="E387" t="s">
        <v>89</v>
      </c>
      <c r="F387" t="s">
        <v>82</v>
      </c>
      <c r="G387" t="s">
        <v>83</v>
      </c>
      <c r="H387" t="s">
        <v>84</v>
      </c>
      <c r="I387" t="s">
        <v>187</v>
      </c>
      <c r="J387" t="s">
        <v>103</v>
      </c>
      <c r="K387" t="s">
        <v>100</v>
      </c>
      <c r="L387" t="s">
        <v>93</v>
      </c>
      <c r="M387">
        <f t="shared" ref="M387:M450" si="26">T387</f>
        <v>11281</v>
      </c>
      <c r="N387" t="s">
        <v>468</v>
      </c>
      <c r="O387" t="str">
        <f t="shared" si="24"/>
        <v>RS67M8A</v>
      </c>
      <c r="P387">
        <v>214200000</v>
      </c>
      <c r="Q387">
        <v>0</v>
      </c>
      <c r="R387">
        <f t="shared" ref="R387:R450" si="27">SUM(P387:Q387)</f>
        <v>214200000</v>
      </c>
      <c r="S387" t="s">
        <v>188</v>
      </c>
      <c r="T387">
        <v>11281</v>
      </c>
      <c r="U387" s="2">
        <v>235620000</v>
      </c>
      <c r="V387" s="2">
        <v>261800000</v>
      </c>
      <c r="W387" s="2">
        <v>76450</v>
      </c>
      <c r="X387" s="2">
        <v>1047484124</v>
      </c>
      <c r="Y387" s="2">
        <v>1399755275</v>
      </c>
      <c r="Z387" s="2">
        <v>1133</v>
      </c>
      <c r="AA387" s="2">
        <v>13551121</v>
      </c>
      <c r="AB387" s="2">
        <v>15893550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>
        <v>0</v>
      </c>
      <c r="AK387" s="2">
        <v>0</v>
      </c>
      <c r="AL387" s="2">
        <v>0</v>
      </c>
      <c r="AM387">
        <v>0</v>
      </c>
      <c r="AN387" s="2">
        <v>0</v>
      </c>
      <c r="AO387" s="2">
        <v>0</v>
      </c>
      <c r="AP387">
        <v>0</v>
      </c>
      <c r="AQ387">
        <v>0</v>
      </c>
      <c r="AR387" s="2">
        <v>915562</v>
      </c>
      <c r="AS387" s="2">
        <v>816669</v>
      </c>
      <c r="AT387" s="2">
        <v>73794</v>
      </c>
      <c r="AU387" s="2">
        <v>1040973485</v>
      </c>
      <c r="AV387" s="2">
        <v>1393414675</v>
      </c>
      <c r="AW387">
        <v>12</v>
      </c>
      <c r="AX387" s="2">
        <v>201273</v>
      </c>
      <c r="AY387" s="2">
        <v>270000</v>
      </c>
      <c r="AZ387" s="2">
        <v>195</v>
      </c>
      <c r="BA387" s="2">
        <v>483258</v>
      </c>
      <c r="BB387" s="2">
        <v>747150</v>
      </c>
      <c r="BC387" s="2">
        <v>0</v>
      </c>
      <c r="BD387" s="2">
        <v>0</v>
      </c>
      <c r="BE387" s="2">
        <v>0</v>
      </c>
      <c r="BF387">
        <v>0</v>
      </c>
      <c r="BG387" s="2">
        <v>0</v>
      </c>
      <c r="BH387" s="2">
        <v>0</v>
      </c>
      <c r="BI387">
        <v>2</v>
      </c>
      <c r="BJ387" s="2">
        <v>-61274</v>
      </c>
      <c r="BK387" s="2">
        <v>3145900</v>
      </c>
      <c r="BL387" s="2">
        <v>514736267</v>
      </c>
      <c r="BM387" s="2">
        <v>687074425</v>
      </c>
      <c r="BN387" s="2">
        <v>150268984</v>
      </c>
      <c r="BO387" s="2">
        <v>200423475</v>
      </c>
      <c r="BP387" s="2">
        <v>59866578</v>
      </c>
      <c r="BQ387" s="2">
        <v>81944800</v>
      </c>
      <c r="BR387" s="2">
        <v>287407711</v>
      </c>
      <c r="BS387" s="2">
        <v>388122525</v>
      </c>
      <c r="BT387" s="3">
        <v>44414</v>
      </c>
      <c r="BU387" s="3">
        <v>44415</v>
      </c>
      <c r="BV387" s="3">
        <v>44416</v>
      </c>
      <c r="BW387">
        <v>73794</v>
      </c>
      <c r="BX387">
        <v>73794</v>
      </c>
      <c r="BY387" t="s">
        <v>100</v>
      </c>
      <c r="BZ387" s="2">
        <v>0</v>
      </c>
      <c r="CA387" s="2">
        <v>0</v>
      </c>
      <c r="CB387" s="2">
        <v>0</v>
      </c>
    </row>
    <row r="388" spans="1:80" x14ac:dyDescent="0.25">
      <c r="A388" t="str">
        <f t="shared" si="25"/>
        <v>11067</v>
      </c>
      <c r="B388" t="s">
        <v>363</v>
      </c>
      <c r="C388" t="s">
        <v>80</v>
      </c>
      <c r="D388" t="s">
        <v>364</v>
      </c>
      <c r="E388" t="s">
        <v>89</v>
      </c>
      <c r="F388" t="s">
        <v>82</v>
      </c>
      <c r="G388" t="s">
        <v>83</v>
      </c>
      <c r="H388" t="s">
        <v>84</v>
      </c>
      <c r="I388" t="s">
        <v>187</v>
      </c>
      <c r="J388" t="s">
        <v>103</v>
      </c>
      <c r="K388" t="s">
        <v>100</v>
      </c>
      <c r="L388" t="s">
        <v>93</v>
      </c>
      <c r="M388">
        <f t="shared" si="26"/>
        <v>11282</v>
      </c>
      <c r="N388" t="s">
        <v>469</v>
      </c>
      <c r="O388" t="str">
        <f t="shared" si="24"/>
        <v>RS67M8B</v>
      </c>
      <c r="P388">
        <v>128300000</v>
      </c>
      <c r="Q388">
        <v>0</v>
      </c>
      <c r="R388">
        <f t="shared" si="27"/>
        <v>128300000</v>
      </c>
      <c r="S388" t="s">
        <v>188</v>
      </c>
      <c r="T388">
        <v>11282</v>
      </c>
      <c r="U388" s="2">
        <v>141120000</v>
      </c>
      <c r="V388" s="2">
        <v>156800000</v>
      </c>
      <c r="W388" s="2">
        <v>89586</v>
      </c>
      <c r="X388" s="2">
        <v>572882153</v>
      </c>
      <c r="Y388" s="2">
        <v>762155050</v>
      </c>
      <c r="Z388" s="2">
        <v>2993</v>
      </c>
      <c r="AA388" s="2">
        <v>14738777</v>
      </c>
      <c r="AB388" s="2">
        <v>16886500</v>
      </c>
      <c r="AC388" s="2">
        <v>0</v>
      </c>
      <c r="AD388" s="2">
        <v>0</v>
      </c>
      <c r="AE388" s="2">
        <v>0</v>
      </c>
      <c r="AF388" s="2">
        <v>0</v>
      </c>
      <c r="AG388" s="2">
        <v>164</v>
      </c>
      <c r="AH388" s="2">
        <v>1222888</v>
      </c>
      <c r="AI388" s="2">
        <v>1737200</v>
      </c>
      <c r="AJ388" s="2">
        <v>0</v>
      </c>
      <c r="AK388" s="2">
        <v>0</v>
      </c>
      <c r="AL388" s="2">
        <v>0</v>
      </c>
      <c r="AM388">
        <v>0</v>
      </c>
      <c r="AN388" s="2">
        <v>0</v>
      </c>
      <c r="AO388" s="2">
        <v>0</v>
      </c>
      <c r="AP388">
        <v>0</v>
      </c>
      <c r="AQ388">
        <v>0</v>
      </c>
      <c r="AR388" s="2">
        <v>680857</v>
      </c>
      <c r="AS388" s="2">
        <v>1021340</v>
      </c>
      <c r="AT388" s="2">
        <v>87463</v>
      </c>
      <c r="AU388" s="2">
        <v>565188257</v>
      </c>
      <c r="AV388" s="2">
        <v>752749150</v>
      </c>
      <c r="AW388" s="2">
        <v>1520</v>
      </c>
      <c r="AX388" s="2">
        <v>26495498</v>
      </c>
      <c r="AY388" s="2">
        <v>33520000</v>
      </c>
      <c r="AZ388" s="2">
        <v>0</v>
      </c>
      <c r="BA388" s="2">
        <v>0</v>
      </c>
      <c r="BB388" s="2">
        <v>0</v>
      </c>
      <c r="BC388" s="2">
        <v>1662</v>
      </c>
      <c r="BD388" s="2">
        <v>5069164</v>
      </c>
      <c r="BE388" s="2">
        <v>7748600</v>
      </c>
      <c r="BF388">
        <v>0</v>
      </c>
      <c r="BG388" s="2">
        <v>0</v>
      </c>
      <c r="BH388" s="2">
        <v>0</v>
      </c>
      <c r="BI388">
        <v>0</v>
      </c>
      <c r="BJ388" s="2">
        <v>0</v>
      </c>
      <c r="BK388" s="2">
        <v>0</v>
      </c>
      <c r="BL388" s="2">
        <v>279613079</v>
      </c>
      <c r="BM388" s="2">
        <v>366875050</v>
      </c>
      <c r="BN388" s="2">
        <v>190770922</v>
      </c>
      <c r="BO388" s="2">
        <v>259402650</v>
      </c>
      <c r="BP388" s="2">
        <v>31146706</v>
      </c>
      <c r="BQ388" s="2">
        <v>41225850</v>
      </c>
      <c r="BR388" s="2">
        <v>41902534</v>
      </c>
      <c r="BS388" s="2">
        <v>55033550</v>
      </c>
      <c r="BT388" s="3">
        <v>44414</v>
      </c>
      <c r="BU388" s="3">
        <v>44412</v>
      </c>
      <c r="BV388" s="3">
        <v>44416</v>
      </c>
      <c r="BW388">
        <v>87463</v>
      </c>
      <c r="BX388">
        <v>87463</v>
      </c>
      <c r="BY388" t="s">
        <v>100</v>
      </c>
      <c r="BZ388" s="2">
        <v>0</v>
      </c>
      <c r="CA388" s="2">
        <v>0</v>
      </c>
      <c r="CB388" s="2">
        <v>0</v>
      </c>
    </row>
    <row r="389" spans="1:80" x14ac:dyDescent="0.25">
      <c r="A389" t="str">
        <f t="shared" si="25"/>
        <v>11067</v>
      </c>
      <c r="B389" t="s">
        <v>363</v>
      </c>
      <c r="C389" t="s">
        <v>80</v>
      </c>
      <c r="D389" t="s">
        <v>364</v>
      </c>
      <c r="E389" t="s">
        <v>89</v>
      </c>
      <c r="F389" t="s">
        <v>82</v>
      </c>
      <c r="G389" t="s">
        <v>83</v>
      </c>
      <c r="H389" t="s">
        <v>84</v>
      </c>
      <c r="I389" t="s">
        <v>187</v>
      </c>
      <c r="J389" t="s">
        <v>103</v>
      </c>
      <c r="K389" t="s">
        <v>100</v>
      </c>
      <c r="L389" t="s">
        <v>93</v>
      </c>
      <c r="M389">
        <f t="shared" si="26"/>
        <v>11283</v>
      </c>
      <c r="N389" t="s">
        <v>470</v>
      </c>
      <c r="O389" t="str">
        <f t="shared" si="24"/>
        <v>RS67M8C</v>
      </c>
      <c r="P389">
        <v>61700000</v>
      </c>
      <c r="Q389">
        <v>0</v>
      </c>
      <c r="R389">
        <f t="shared" si="27"/>
        <v>61700000</v>
      </c>
      <c r="S389" t="s">
        <v>188</v>
      </c>
      <c r="T389">
        <v>11283</v>
      </c>
      <c r="U389" s="2">
        <v>67890000</v>
      </c>
      <c r="V389" s="2">
        <v>73000000</v>
      </c>
      <c r="W389" s="2">
        <v>28914</v>
      </c>
      <c r="X389" s="2">
        <v>271297005</v>
      </c>
      <c r="Y389" s="2">
        <v>343752610</v>
      </c>
      <c r="Z389" s="2">
        <v>964</v>
      </c>
      <c r="AA389" s="2">
        <v>7628440</v>
      </c>
      <c r="AB389" s="2">
        <v>8546080</v>
      </c>
      <c r="AC389" s="2">
        <v>0</v>
      </c>
      <c r="AD389" s="2">
        <v>0</v>
      </c>
      <c r="AE389" s="2">
        <v>0</v>
      </c>
      <c r="AF389" s="2">
        <v>0</v>
      </c>
      <c r="AG389" s="2">
        <v>509</v>
      </c>
      <c r="AH389" s="2">
        <v>4801244</v>
      </c>
      <c r="AI389" s="2">
        <v>6163600</v>
      </c>
      <c r="AJ389" s="2">
        <v>0</v>
      </c>
      <c r="AK389" s="2">
        <v>0</v>
      </c>
      <c r="AL389" s="2">
        <v>0</v>
      </c>
      <c r="AM389">
        <v>0</v>
      </c>
      <c r="AN389" s="2">
        <v>0</v>
      </c>
      <c r="AO389" s="2">
        <v>0</v>
      </c>
      <c r="AP389">
        <v>0</v>
      </c>
      <c r="AQ389">
        <v>0</v>
      </c>
      <c r="AR389" s="2">
        <v>155000</v>
      </c>
      <c r="AS389" s="2">
        <v>791730</v>
      </c>
      <c r="AT389" s="2">
        <v>28722</v>
      </c>
      <c r="AU389" s="2">
        <v>271196795</v>
      </c>
      <c r="AV389" s="2">
        <v>343548120</v>
      </c>
      <c r="AW389" s="2">
        <v>24</v>
      </c>
      <c r="AX389" s="2">
        <v>70784</v>
      </c>
      <c r="AY389" s="2">
        <v>90000</v>
      </c>
      <c r="AZ389">
        <v>48</v>
      </c>
      <c r="BA389" s="2">
        <v>434997</v>
      </c>
      <c r="BB389" s="2">
        <v>528000</v>
      </c>
      <c r="BC389" s="2">
        <v>0</v>
      </c>
      <c r="BD389" s="2">
        <v>0</v>
      </c>
      <c r="BE389" s="2">
        <v>0</v>
      </c>
      <c r="BF389">
        <v>0</v>
      </c>
      <c r="BG389" s="2">
        <v>0</v>
      </c>
      <c r="BH389" s="2">
        <v>0</v>
      </c>
      <c r="BI389">
        <v>0</v>
      </c>
      <c r="BJ389" s="2">
        <v>-4797</v>
      </c>
      <c r="BK389" s="2">
        <v>85200</v>
      </c>
      <c r="BL389" s="2">
        <v>144995997</v>
      </c>
      <c r="BM389" s="2">
        <v>183827405</v>
      </c>
      <c r="BN389" s="2">
        <v>42478925</v>
      </c>
      <c r="BO389" s="2">
        <v>55231825</v>
      </c>
      <c r="BP389" s="2">
        <v>26894748</v>
      </c>
      <c r="BQ389" s="2">
        <v>34056750</v>
      </c>
      <c r="BR389" s="2">
        <v>45582251</v>
      </c>
      <c r="BS389" s="2">
        <v>56045090</v>
      </c>
      <c r="BT389" s="3">
        <v>44414</v>
      </c>
      <c r="BU389" s="3">
        <v>44415</v>
      </c>
      <c r="BV389" s="3">
        <v>44416</v>
      </c>
      <c r="BW389">
        <v>28722</v>
      </c>
      <c r="BX389">
        <v>28722</v>
      </c>
      <c r="BY389" t="s">
        <v>100</v>
      </c>
      <c r="BZ389" s="2">
        <v>0</v>
      </c>
      <c r="CA389" s="2">
        <v>0</v>
      </c>
      <c r="CB389" s="2">
        <v>0</v>
      </c>
    </row>
    <row r="390" spans="1:80" x14ac:dyDescent="0.25">
      <c r="A390" t="str">
        <f t="shared" si="25"/>
        <v>11067</v>
      </c>
      <c r="B390" t="s">
        <v>363</v>
      </c>
      <c r="C390" t="s">
        <v>96</v>
      </c>
      <c r="D390" t="s">
        <v>364</v>
      </c>
      <c r="E390" t="s">
        <v>81</v>
      </c>
      <c r="F390" t="s">
        <v>82</v>
      </c>
      <c r="G390" t="s">
        <v>83</v>
      </c>
      <c r="H390" t="s">
        <v>84</v>
      </c>
      <c r="I390" t="s">
        <v>112</v>
      </c>
      <c r="J390" t="s">
        <v>136</v>
      </c>
      <c r="K390" t="s">
        <v>137</v>
      </c>
      <c r="L390" t="s">
        <v>93</v>
      </c>
      <c r="M390">
        <f t="shared" si="26"/>
        <v>11384</v>
      </c>
      <c r="N390" t="s">
        <v>471</v>
      </c>
      <c r="O390" t="str">
        <f t="shared" si="24"/>
        <v>RS67M8D</v>
      </c>
      <c r="P390">
        <v>62700000</v>
      </c>
      <c r="Q390">
        <v>1100000</v>
      </c>
      <c r="R390">
        <f t="shared" si="27"/>
        <v>63800000</v>
      </c>
      <c r="S390" t="s">
        <v>188</v>
      </c>
      <c r="T390">
        <v>11384</v>
      </c>
      <c r="U390" s="2">
        <v>68992000</v>
      </c>
      <c r="V390" s="2">
        <v>70400000</v>
      </c>
      <c r="W390" s="2">
        <v>7604</v>
      </c>
      <c r="X390" s="2">
        <v>136954731</v>
      </c>
      <c r="Y390" s="2">
        <v>175466690</v>
      </c>
      <c r="Z390" s="2">
        <v>321</v>
      </c>
      <c r="AA390" s="2">
        <v>10592769</v>
      </c>
      <c r="AB390" s="2">
        <v>11246850</v>
      </c>
      <c r="AC390" s="2">
        <v>0</v>
      </c>
      <c r="AD390" s="2">
        <v>0</v>
      </c>
      <c r="AE390" s="2">
        <v>0</v>
      </c>
      <c r="AF390" s="2">
        <v>0</v>
      </c>
      <c r="AG390" s="2">
        <v>75</v>
      </c>
      <c r="AH390" s="2">
        <v>2027511</v>
      </c>
      <c r="AI390" s="2">
        <v>2459900</v>
      </c>
      <c r="AJ390">
        <v>0</v>
      </c>
      <c r="AK390">
        <v>0</v>
      </c>
      <c r="AL390">
        <v>0</v>
      </c>
      <c r="AM390">
        <v>0</v>
      </c>
      <c r="AN390" s="2">
        <v>0</v>
      </c>
      <c r="AO390" s="2">
        <v>0</v>
      </c>
      <c r="AP390">
        <v>0</v>
      </c>
      <c r="AQ390">
        <v>0</v>
      </c>
      <c r="AR390" s="2">
        <v>371376</v>
      </c>
      <c r="AS390" s="2">
        <v>388491</v>
      </c>
      <c r="AT390" s="2">
        <v>7424</v>
      </c>
      <c r="AU390" s="2">
        <v>129571506</v>
      </c>
      <c r="AV390" s="2">
        <v>167335040</v>
      </c>
      <c r="AW390" s="2">
        <v>0</v>
      </c>
      <c r="AX390" s="2">
        <v>0</v>
      </c>
      <c r="AY390" s="2">
        <v>0</v>
      </c>
      <c r="AZ390">
        <v>0</v>
      </c>
      <c r="BA390" s="2">
        <v>0</v>
      </c>
      <c r="BB390" s="2">
        <v>0</v>
      </c>
      <c r="BC390" s="2">
        <v>50</v>
      </c>
      <c r="BD390" s="2">
        <v>347427</v>
      </c>
      <c r="BE390" s="2">
        <v>450000</v>
      </c>
      <c r="BF390" s="2">
        <v>12</v>
      </c>
      <c r="BG390" s="2">
        <v>279726</v>
      </c>
      <c r="BH390" s="2">
        <v>190300</v>
      </c>
      <c r="BI390">
        <v>0</v>
      </c>
      <c r="BJ390" s="2">
        <v>-7563</v>
      </c>
      <c r="BK390" s="2">
        <v>632100</v>
      </c>
      <c r="BL390" s="2">
        <v>110064664</v>
      </c>
      <c r="BM390" s="2">
        <v>140620400</v>
      </c>
      <c r="BN390" s="2">
        <v>15497530</v>
      </c>
      <c r="BO390" s="2">
        <v>21067040</v>
      </c>
      <c r="BP390" s="2">
        <v>906377</v>
      </c>
      <c r="BQ390" s="2">
        <v>1286300</v>
      </c>
      <c r="BR390" s="2">
        <v>3102935</v>
      </c>
      <c r="BS390" s="2">
        <v>4361300</v>
      </c>
      <c r="BT390" s="3">
        <v>44414</v>
      </c>
      <c r="BU390" s="3">
        <v>44415</v>
      </c>
      <c r="BV390" s="3">
        <v>44416</v>
      </c>
      <c r="BW390">
        <v>7424</v>
      </c>
      <c r="BX390">
        <v>7428</v>
      </c>
      <c r="BY390" t="s">
        <v>100</v>
      </c>
      <c r="BZ390">
        <v>0</v>
      </c>
      <c r="CA390" s="2">
        <v>0</v>
      </c>
      <c r="CB390" s="2">
        <v>0</v>
      </c>
    </row>
    <row r="391" spans="1:80" x14ac:dyDescent="0.25">
      <c r="A391" t="str">
        <f t="shared" si="25"/>
        <v>11068</v>
      </c>
      <c r="B391" t="s">
        <v>365</v>
      </c>
      <c r="C391" t="s">
        <v>96</v>
      </c>
      <c r="D391" t="s">
        <v>366</v>
      </c>
      <c r="E391" t="s">
        <v>81</v>
      </c>
      <c r="F391" t="s">
        <v>82</v>
      </c>
      <c r="G391" t="s">
        <v>83</v>
      </c>
      <c r="H391" t="s">
        <v>84</v>
      </c>
      <c r="I391" t="s">
        <v>112</v>
      </c>
      <c r="J391" t="s">
        <v>136</v>
      </c>
      <c r="K391" t="s">
        <v>137</v>
      </c>
      <c r="L391" t="s">
        <v>93</v>
      </c>
      <c r="M391">
        <f t="shared" si="26"/>
        <v>11161</v>
      </c>
      <c r="N391" t="s">
        <v>463</v>
      </c>
      <c r="O391" t="str">
        <f t="shared" si="24"/>
        <v>S068M6A</v>
      </c>
      <c r="P391">
        <v>4400000</v>
      </c>
      <c r="Q391">
        <v>0</v>
      </c>
      <c r="R391">
        <f t="shared" si="27"/>
        <v>4400000</v>
      </c>
      <c r="S391" t="s">
        <v>189</v>
      </c>
      <c r="T391">
        <v>11161</v>
      </c>
      <c r="U391" s="2">
        <v>4830000</v>
      </c>
      <c r="V391" s="2">
        <v>6900000</v>
      </c>
      <c r="W391" s="2">
        <v>2727</v>
      </c>
      <c r="X391" s="2">
        <v>75217148</v>
      </c>
      <c r="Y391" s="2">
        <v>124028000</v>
      </c>
      <c r="Z391">
        <v>20</v>
      </c>
      <c r="AA391" s="2">
        <v>861999</v>
      </c>
      <c r="AB391" s="2">
        <v>1249700</v>
      </c>
      <c r="AC391">
        <v>0</v>
      </c>
      <c r="AD391">
        <v>0</v>
      </c>
      <c r="AE391">
        <v>0</v>
      </c>
      <c r="AF391">
        <v>0</v>
      </c>
      <c r="AG391">
        <v>0</v>
      </c>
      <c r="AH391" s="2">
        <v>0</v>
      </c>
      <c r="AI391" s="2">
        <v>0</v>
      </c>
      <c r="AJ391">
        <v>0</v>
      </c>
      <c r="AK391" s="2">
        <v>0</v>
      </c>
      <c r="AL391" s="2">
        <v>0</v>
      </c>
      <c r="AM391">
        <v>0</v>
      </c>
      <c r="AN391" s="2">
        <v>0</v>
      </c>
      <c r="AO391" s="2">
        <v>0</v>
      </c>
      <c r="AP391">
        <v>0</v>
      </c>
      <c r="AQ391">
        <v>0</v>
      </c>
      <c r="AR391" s="2">
        <v>301500</v>
      </c>
      <c r="AS391" s="2">
        <v>71762</v>
      </c>
      <c r="AT391" s="2">
        <v>2716</v>
      </c>
      <c r="AU391" s="2">
        <v>74701065</v>
      </c>
      <c r="AV391" s="2">
        <v>123220700</v>
      </c>
      <c r="AW391">
        <v>12</v>
      </c>
      <c r="AX391" s="2">
        <v>195873</v>
      </c>
      <c r="AY391" s="2">
        <v>360000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s="2">
        <v>0</v>
      </c>
      <c r="BK391">
        <v>0</v>
      </c>
      <c r="BL391" s="2">
        <v>8064130</v>
      </c>
      <c r="BM391" s="2">
        <v>13485200</v>
      </c>
      <c r="BN391" s="2">
        <v>12960975</v>
      </c>
      <c r="BO391" s="2">
        <v>21284500</v>
      </c>
      <c r="BP391" s="2">
        <v>6663253</v>
      </c>
      <c r="BQ391" s="2">
        <v>11772800</v>
      </c>
      <c r="BR391" s="2">
        <v>46666268</v>
      </c>
      <c r="BS391" s="2">
        <v>76115700</v>
      </c>
      <c r="BT391" s="3">
        <v>44414</v>
      </c>
      <c r="BU391" s="3">
        <v>44384</v>
      </c>
      <c r="BV391" s="3">
        <v>44416</v>
      </c>
      <c r="BW391">
        <v>2716</v>
      </c>
      <c r="BX391">
        <v>2716</v>
      </c>
      <c r="BY391" t="s">
        <v>137</v>
      </c>
      <c r="BZ391">
        <v>0</v>
      </c>
      <c r="CA391" s="2">
        <v>0</v>
      </c>
      <c r="CB391" s="2">
        <v>0</v>
      </c>
    </row>
    <row r="392" spans="1:80" x14ac:dyDescent="0.25">
      <c r="A392" t="str">
        <f t="shared" si="25"/>
        <v>11068</v>
      </c>
      <c r="B392" t="s">
        <v>365</v>
      </c>
      <c r="C392" t="s">
        <v>96</v>
      </c>
      <c r="D392" t="s">
        <v>366</v>
      </c>
      <c r="E392" t="s">
        <v>81</v>
      </c>
      <c r="F392" t="s">
        <v>82</v>
      </c>
      <c r="G392" t="s">
        <v>83</v>
      </c>
      <c r="H392" t="s">
        <v>84</v>
      </c>
      <c r="I392" t="s">
        <v>112</v>
      </c>
      <c r="J392" t="s">
        <v>136</v>
      </c>
      <c r="K392" t="s">
        <v>137</v>
      </c>
      <c r="L392" t="s">
        <v>93</v>
      </c>
      <c r="M392">
        <f t="shared" si="26"/>
        <v>11162</v>
      </c>
      <c r="N392" t="s">
        <v>464</v>
      </c>
      <c r="O392" t="str">
        <f t="shared" si="24"/>
        <v>S068M6B</v>
      </c>
      <c r="P392">
        <v>1100000</v>
      </c>
      <c r="Q392">
        <v>0</v>
      </c>
      <c r="R392">
        <f t="shared" si="27"/>
        <v>1100000</v>
      </c>
      <c r="S392" t="s">
        <v>189</v>
      </c>
      <c r="T392">
        <v>11162</v>
      </c>
      <c r="U392" s="2">
        <v>1190000</v>
      </c>
      <c r="V392" s="2">
        <v>1700000</v>
      </c>
      <c r="W392" s="2">
        <v>5496</v>
      </c>
      <c r="X392" s="2">
        <v>70458092</v>
      </c>
      <c r="Y392" s="2">
        <v>102756450</v>
      </c>
      <c r="Z392" s="2">
        <v>11</v>
      </c>
      <c r="AA392" s="2">
        <v>242136</v>
      </c>
      <c r="AB392" s="2">
        <v>293900</v>
      </c>
      <c r="AC392">
        <v>0</v>
      </c>
      <c r="AD392">
        <v>0</v>
      </c>
      <c r="AE392">
        <v>0</v>
      </c>
      <c r="AF392">
        <v>0</v>
      </c>
      <c r="AG392">
        <v>0</v>
      </c>
      <c r="AH392" s="2">
        <v>0</v>
      </c>
      <c r="AI392" s="2">
        <v>0</v>
      </c>
      <c r="AJ392">
        <v>0</v>
      </c>
      <c r="AK392" s="2">
        <v>0</v>
      </c>
      <c r="AL392" s="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 s="2">
        <v>27550</v>
      </c>
      <c r="AS392" s="2">
        <v>75797</v>
      </c>
      <c r="AT392" s="2">
        <v>5487</v>
      </c>
      <c r="AU392" s="2">
        <v>70332298</v>
      </c>
      <c r="AV392" s="2">
        <v>102533550</v>
      </c>
      <c r="AW392">
        <v>0</v>
      </c>
      <c r="AX392" s="2">
        <v>0</v>
      </c>
      <c r="AY392" s="2">
        <v>0</v>
      </c>
      <c r="AZ392">
        <v>53</v>
      </c>
      <c r="BA392" s="2">
        <v>1067984</v>
      </c>
      <c r="BB392" s="2">
        <v>1331400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 s="2">
        <v>6419036</v>
      </c>
      <c r="BM392" s="2">
        <v>11843300</v>
      </c>
      <c r="BN392" s="2">
        <v>13427961</v>
      </c>
      <c r="BO392" s="2">
        <v>24545600</v>
      </c>
      <c r="BP392" s="2">
        <v>3085753</v>
      </c>
      <c r="BQ392" s="2">
        <v>3588000</v>
      </c>
      <c r="BR392" s="2">
        <v>47399548</v>
      </c>
      <c r="BS392" s="2">
        <v>62556650</v>
      </c>
      <c r="BT392" s="3">
        <v>44414</v>
      </c>
      <c r="BU392" s="3">
        <v>44362</v>
      </c>
      <c r="BV392" s="3">
        <v>44416</v>
      </c>
      <c r="BW392">
        <v>5487</v>
      </c>
      <c r="BX392">
        <v>5487</v>
      </c>
      <c r="BY392" t="s">
        <v>137</v>
      </c>
      <c r="BZ392">
        <v>0</v>
      </c>
      <c r="CA392" s="2">
        <v>0</v>
      </c>
      <c r="CB392" s="2">
        <v>0</v>
      </c>
    </row>
    <row r="393" spans="1:80" x14ac:dyDescent="0.25">
      <c r="A393" t="str">
        <f t="shared" si="25"/>
        <v>11068</v>
      </c>
      <c r="B393" t="s">
        <v>365</v>
      </c>
      <c r="C393" t="s">
        <v>96</v>
      </c>
      <c r="D393" t="s">
        <v>366</v>
      </c>
      <c r="E393" t="s">
        <v>81</v>
      </c>
      <c r="F393" t="s">
        <v>82</v>
      </c>
      <c r="G393" t="s">
        <v>83</v>
      </c>
      <c r="H393" t="s">
        <v>84</v>
      </c>
      <c r="I393" t="s">
        <v>112</v>
      </c>
      <c r="J393" t="s">
        <v>136</v>
      </c>
      <c r="K393" t="s">
        <v>137</v>
      </c>
      <c r="L393" t="s">
        <v>93</v>
      </c>
      <c r="M393">
        <f t="shared" si="26"/>
        <v>11171</v>
      </c>
      <c r="N393" t="s">
        <v>465</v>
      </c>
      <c r="O393" t="str">
        <f t="shared" si="24"/>
        <v>S068M7A</v>
      </c>
      <c r="P393">
        <v>5600000</v>
      </c>
      <c r="Q393">
        <v>200000</v>
      </c>
      <c r="R393">
        <f t="shared" si="27"/>
        <v>5800000</v>
      </c>
      <c r="S393" t="s">
        <v>189</v>
      </c>
      <c r="T393">
        <v>11171</v>
      </c>
      <c r="U393" s="2">
        <v>6150000</v>
      </c>
      <c r="V393" s="2">
        <v>8200000</v>
      </c>
      <c r="W393" s="2">
        <v>2940</v>
      </c>
      <c r="X393" s="2">
        <v>88918031</v>
      </c>
      <c r="Y393" s="2">
        <v>148859500</v>
      </c>
      <c r="Z393" s="2">
        <v>21</v>
      </c>
      <c r="AA393" s="2">
        <v>758180</v>
      </c>
      <c r="AB393" s="2">
        <v>1051000</v>
      </c>
      <c r="AC393">
        <v>0</v>
      </c>
      <c r="AD393">
        <v>0</v>
      </c>
      <c r="AE393">
        <v>0</v>
      </c>
      <c r="AF393">
        <v>0</v>
      </c>
      <c r="AG393">
        <v>0</v>
      </c>
      <c r="AH393" s="2">
        <v>0</v>
      </c>
      <c r="AI393" s="2">
        <v>0</v>
      </c>
      <c r="AJ393">
        <v>0</v>
      </c>
      <c r="AK393" s="2">
        <v>0</v>
      </c>
      <c r="AL393" s="2">
        <v>0</v>
      </c>
      <c r="AM393">
        <v>0</v>
      </c>
      <c r="AN393" s="2">
        <v>0</v>
      </c>
      <c r="AO393" s="2">
        <v>0</v>
      </c>
      <c r="AP393">
        <v>0</v>
      </c>
      <c r="AQ393">
        <v>0</v>
      </c>
      <c r="AR393" s="2">
        <v>217000</v>
      </c>
      <c r="AS393" s="2">
        <v>147951</v>
      </c>
      <c r="AT393" s="2">
        <v>2931</v>
      </c>
      <c r="AU393" s="2">
        <v>88593553</v>
      </c>
      <c r="AV393" s="2">
        <v>148302000</v>
      </c>
      <c r="AW393">
        <v>0</v>
      </c>
      <c r="AX393" s="2">
        <v>0</v>
      </c>
      <c r="AY393" s="2">
        <v>0</v>
      </c>
      <c r="AZ393">
        <v>6</v>
      </c>
      <c r="BA393" s="2">
        <v>218532</v>
      </c>
      <c r="BB393" s="2">
        <v>414000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 s="2">
        <v>31954647</v>
      </c>
      <c r="BM393" s="2">
        <v>54141800</v>
      </c>
      <c r="BN393" s="2">
        <v>14527533</v>
      </c>
      <c r="BO393" s="2">
        <v>24803200</v>
      </c>
      <c r="BP393" s="2">
        <v>8878728</v>
      </c>
      <c r="BQ393" s="2">
        <v>14899500</v>
      </c>
      <c r="BR393" s="2">
        <v>33232645</v>
      </c>
      <c r="BS393" s="2">
        <v>54457500</v>
      </c>
      <c r="BT393" s="3">
        <v>44414</v>
      </c>
      <c r="BU393" s="3">
        <v>44405</v>
      </c>
      <c r="BV393" s="3">
        <v>44416</v>
      </c>
      <c r="BW393">
        <v>2931</v>
      </c>
      <c r="BX393">
        <v>2931</v>
      </c>
      <c r="BY393" t="s">
        <v>137</v>
      </c>
      <c r="BZ393">
        <v>0</v>
      </c>
      <c r="CA393" s="2">
        <v>0</v>
      </c>
      <c r="CB393" s="2">
        <v>0</v>
      </c>
    </row>
    <row r="394" spans="1:80" x14ac:dyDescent="0.25">
      <c r="A394" t="str">
        <f t="shared" si="25"/>
        <v>11068</v>
      </c>
      <c r="B394" t="s">
        <v>365</v>
      </c>
      <c r="C394" t="s">
        <v>96</v>
      </c>
      <c r="D394" t="s">
        <v>366</v>
      </c>
      <c r="E394" t="s">
        <v>81</v>
      </c>
      <c r="F394" t="s">
        <v>82</v>
      </c>
      <c r="G394" t="s">
        <v>83</v>
      </c>
      <c r="H394" t="s">
        <v>84</v>
      </c>
      <c r="I394" t="s">
        <v>112</v>
      </c>
      <c r="J394" t="s">
        <v>136</v>
      </c>
      <c r="K394" t="s">
        <v>137</v>
      </c>
      <c r="L394" t="s">
        <v>93</v>
      </c>
      <c r="M394">
        <f t="shared" si="26"/>
        <v>11172</v>
      </c>
      <c r="N394" t="s">
        <v>466</v>
      </c>
      <c r="O394" t="str">
        <f t="shared" si="24"/>
        <v>S068M7B</v>
      </c>
      <c r="P394">
        <v>8900000</v>
      </c>
      <c r="Q394">
        <v>200000</v>
      </c>
      <c r="R394">
        <f t="shared" si="27"/>
        <v>9100000</v>
      </c>
      <c r="S394" t="s">
        <v>189</v>
      </c>
      <c r="T394">
        <v>11172</v>
      </c>
      <c r="U394" s="2">
        <v>9779000</v>
      </c>
      <c r="V394" s="2">
        <v>12700000</v>
      </c>
      <c r="W394" s="2">
        <v>5357</v>
      </c>
      <c r="X394" s="2">
        <v>105302291</v>
      </c>
      <c r="Y394" s="2">
        <v>165039300</v>
      </c>
      <c r="Z394" s="2">
        <v>15</v>
      </c>
      <c r="AA394" s="2">
        <v>510817</v>
      </c>
      <c r="AB394" s="2">
        <v>608900</v>
      </c>
      <c r="AC394">
        <v>0</v>
      </c>
      <c r="AD394">
        <v>0</v>
      </c>
      <c r="AE394">
        <v>0</v>
      </c>
      <c r="AF394">
        <v>0</v>
      </c>
      <c r="AG394" s="2">
        <v>0</v>
      </c>
      <c r="AH394" s="2">
        <v>0</v>
      </c>
      <c r="AI394" s="2">
        <v>0</v>
      </c>
      <c r="AJ394">
        <v>0</v>
      </c>
      <c r="AK394" s="2">
        <v>0</v>
      </c>
      <c r="AL394" s="2">
        <v>0</v>
      </c>
      <c r="AM394">
        <v>688</v>
      </c>
      <c r="AN394" s="2">
        <v>13472559</v>
      </c>
      <c r="AO394" s="2">
        <v>21134000</v>
      </c>
      <c r="AP394">
        <v>0</v>
      </c>
      <c r="AQ394">
        <v>0</v>
      </c>
      <c r="AR394" s="2">
        <v>52000</v>
      </c>
      <c r="AS394" s="2">
        <v>144129</v>
      </c>
      <c r="AT394" s="2">
        <v>4670</v>
      </c>
      <c r="AU394" s="2">
        <v>92502411</v>
      </c>
      <c r="AV394" s="2">
        <v>145186400</v>
      </c>
      <c r="AW394">
        <v>0</v>
      </c>
      <c r="AX394" s="2">
        <v>0</v>
      </c>
      <c r="AY394" s="2">
        <v>0</v>
      </c>
      <c r="AZ394">
        <v>218</v>
      </c>
      <c r="BA394" s="2">
        <v>4105899</v>
      </c>
      <c r="BB394" s="2">
        <v>7155000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 s="2">
        <v>16776498</v>
      </c>
      <c r="BM394" s="2">
        <v>30010000</v>
      </c>
      <c r="BN394" s="2">
        <v>27822292</v>
      </c>
      <c r="BO394" s="2">
        <v>49655500</v>
      </c>
      <c r="BP394" s="2">
        <v>11476103</v>
      </c>
      <c r="BQ394" s="2">
        <v>16329700</v>
      </c>
      <c r="BR394" s="2">
        <v>35470433</v>
      </c>
      <c r="BS394" s="2">
        <v>47387200</v>
      </c>
      <c r="BT394" s="3">
        <v>44414</v>
      </c>
      <c r="BU394" s="3">
        <v>44414</v>
      </c>
      <c r="BV394" s="3">
        <v>44416</v>
      </c>
      <c r="BW394">
        <v>4670</v>
      </c>
      <c r="BX394">
        <v>4670</v>
      </c>
      <c r="BY394" t="s">
        <v>137</v>
      </c>
      <c r="BZ394">
        <v>10</v>
      </c>
      <c r="CA394" s="2">
        <v>933626</v>
      </c>
      <c r="CB394" s="2">
        <v>1700000</v>
      </c>
    </row>
    <row r="395" spans="1:80" x14ac:dyDescent="0.25">
      <c r="A395" t="str">
        <f t="shared" si="25"/>
        <v>11068</v>
      </c>
      <c r="B395" t="s">
        <v>365</v>
      </c>
      <c r="C395" t="s">
        <v>96</v>
      </c>
      <c r="D395" t="s">
        <v>366</v>
      </c>
      <c r="E395" t="s">
        <v>81</v>
      </c>
      <c r="F395" t="s">
        <v>82</v>
      </c>
      <c r="G395" t="s">
        <v>83</v>
      </c>
      <c r="H395" t="s">
        <v>84</v>
      </c>
      <c r="I395" t="s">
        <v>112</v>
      </c>
      <c r="J395" t="s">
        <v>136</v>
      </c>
      <c r="K395" t="s">
        <v>137</v>
      </c>
      <c r="L395" t="s">
        <v>93</v>
      </c>
      <c r="M395">
        <f t="shared" si="26"/>
        <v>11173</v>
      </c>
      <c r="N395" t="s">
        <v>467</v>
      </c>
      <c r="O395" t="str">
        <f t="shared" si="24"/>
        <v>S068M7C</v>
      </c>
      <c r="P395">
        <v>5200000</v>
      </c>
      <c r="Q395">
        <v>200000</v>
      </c>
      <c r="R395">
        <f t="shared" si="27"/>
        <v>5400000</v>
      </c>
      <c r="S395" t="s">
        <v>189</v>
      </c>
      <c r="T395">
        <v>11173</v>
      </c>
      <c r="U395" s="2">
        <v>5695000</v>
      </c>
      <c r="V395" s="2">
        <v>6700000</v>
      </c>
      <c r="W395" s="2">
        <v>2920</v>
      </c>
      <c r="X395" s="2">
        <v>119363004</v>
      </c>
      <c r="Y395" s="2">
        <v>167530000</v>
      </c>
      <c r="Z395">
        <v>23</v>
      </c>
      <c r="AA395" s="2">
        <v>1269001</v>
      </c>
      <c r="AB395" s="2">
        <v>1449500</v>
      </c>
      <c r="AC395">
        <v>0</v>
      </c>
      <c r="AD395" s="2">
        <v>0</v>
      </c>
      <c r="AE395" s="2">
        <v>0</v>
      </c>
      <c r="AF395" s="2">
        <v>0</v>
      </c>
      <c r="AG395">
        <v>0</v>
      </c>
      <c r="AH395" s="2">
        <v>0</v>
      </c>
      <c r="AI395" s="2">
        <v>0</v>
      </c>
      <c r="AJ395">
        <v>0</v>
      </c>
      <c r="AK395" s="2">
        <v>0</v>
      </c>
      <c r="AL395" s="2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 s="2">
        <v>49600</v>
      </c>
      <c r="AS395" s="2">
        <v>294362</v>
      </c>
      <c r="AT395" s="2">
        <v>2907</v>
      </c>
      <c r="AU395" s="2">
        <v>119043579</v>
      </c>
      <c r="AV395" s="2">
        <v>167032000</v>
      </c>
      <c r="AW395">
        <v>0</v>
      </c>
      <c r="AX395" s="2">
        <v>0</v>
      </c>
      <c r="AY395" s="2">
        <v>0</v>
      </c>
      <c r="AZ395">
        <v>0</v>
      </c>
      <c r="BA395">
        <v>0</v>
      </c>
      <c r="BB395">
        <v>0</v>
      </c>
      <c r="BC395">
        <v>0</v>
      </c>
      <c r="BD395" s="2">
        <v>0</v>
      </c>
      <c r="BE395" s="2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 s="2">
        <v>49534746</v>
      </c>
      <c r="BM395" s="2">
        <v>70084500</v>
      </c>
      <c r="BN395" s="2">
        <v>7604386</v>
      </c>
      <c r="BO395" s="2">
        <v>9907500</v>
      </c>
      <c r="BP395" s="2">
        <v>19254698</v>
      </c>
      <c r="BQ395" s="2">
        <v>28393000</v>
      </c>
      <c r="BR395" s="2">
        <v>42649749</v>
      </c>
      <c r="BS395" s="2">
        <v>58647000</v>
      </c>
      <c r="BT395" s="3">
        <v>44414</v>
      </c>
      <c r="BU395" s="3">
        <v>44378</v>
      </c>
      <c r="BV395" s="3">
        <v>44416</v>
      </c>
      <c r="BW395">
        <v>2907</v>
      </c>
      <c r="BX395">
        <v>2907</v>
      </c>
      <c r="BY395" t="s">
        <v>137</v>
      </c>
      <c r="BZ395">
        <v>0</v>
      </c>
      <c r="CA395">
        <v>0</v>
      </c>
      <c r="CB395">
        <v>0</v>
      </c>
    </row>
    <row r="396" spans="1:80" x14ac:dyDescent="0.25">
      <c r="A396" t="str">
        <f t="shared" si="25"/>
        <v>11068</v>
      </c>
      <c r="B396" t="s">
        <v>365</v>
      </c>
      <c r="C396" t="s">
        <v>96</v>
      </c>
      <c r="D396" t="s">
        <v>366</v>
      </c>
      <c r="E396" t="s">
        <v>81</v>
      </c>
      <c r="F396" t="s">
        <v>82</v>
      </c>
      <c r="G396" t="s">
        <v>83</v>
      </c>
      <c r="H396" t="s">
        <v>84</v>
      </c>
      <c r="I396" t="s">
        <v>112</v>
      </c>
      <c r="J396" t="s">
        <v>136</v>
      </c>
      <c r="K396" t="s">
        <v>137</v>
      </c>
      <c r="L396" t="s">
        <v>93</v>
      </c>
      <c r="M396">
        <f t="shared" si="26"/>
        <v>11281</v>
      </c>
      <c r="N396" t="s">
        <v>468</v>
      </c>
      <c r="O396" t="str">
        <f t="shared" si="24"/>
        <v>S068M8A</v>
      </c>
      <c r="P396">
        <v>64100000</v>
      </c>
      <c r="Q396">
        <v>0</v>
      </c>
      <c r="R396">
        <f t="shared" si="27"/>
        <v>64100000</v>
      </c>
      <c r="S396" t="s">
        <v>189</v>
      </c>
      <c r="T396">
        <v>11281</v>
      </c>
      <c r="U396" s="2">
        <v>70470000</v>
      </c>
      <c r="V396" s="2">
        <v>78300000</v>
      </c>
      <c r="W396" s="2">
        <v>49082</v>
      </c>
      <c r="X396" s="2">
        <v>538369234</v>
      </c>
      <c r="Y396" s="2">
        <v>728663925</v>
      </c>
      <c r="Z396" s="2">
        <v>622</v>
      </c>
      <c r="AA396" s="2">
        <v>6189126</v>
      </c>
      <c r="AB396" s="2">
        <v>7143300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>
        <v>0</v>
      </c>
      <c r="AK396" s="2">
        <v>0</v>
      </c>
      <c r="AL396" s="2">
        <v>0</v>
      </c>
      <c r="AM396">
        <v>0</v>
      </c>
      <c r="AN396" s="2">
        <v>0</v>
      </c>
      <c r="AO396" s="2">
        <v>0</v>
      </c>
      <c r="AP396">
        <v>0</v>
      </c>
      <c r="AQ396">
        <v>0</v>
      </c>
      <c r="AR396" s="2">
        <v>314765</v>
      </c>
      <c r="AS396" s="2">
        <v>-85996</v>
      </c>
      <c r="AT396" s="2">
        <v>48742</v>
      </c>
      <c r="AU396" s="2">
        <v>534820840</v>
      </c>
      <c r="AV396" s="2">
        <v>723332975</v>
      </c>
      <c r="AW396">
        <v>0</v>
      </c>
      <c r="AX396" s="2">
        <v>0</v>
      </c>
      <c r="AY396" s="2">
        <v>0</v>
      </c>
      <c r="AZ396">
        <v>0</v>
      </c>
      <c r="BA396">
        <v>0</v>
      </c>
      <c r="BB396">
        <v>0</v>
      </c>
      <c r="BC396" s="2">
        <v>0</v>
      </c>
      <c r="BD396" s="2">
        <v>0</v>
      </c>
      <c r="BE396" s="2">
        <v>0</v>
      </c>
      <c r="BF396">
        <v>0</v>
      </c>
      <c r="BG396" s="2">
        <v>0</v>
      </c>
      <c r="BH396" s="2">
        <v>0</v>
      </c>
      <c r="BI396">
        <v>0</v>
      </c>
      <c r="BJ396" s="2">
        <v>47780</v>
      </c>
      <c r="BK396" s="2">
        <v>1509650</v>
      </c>
      <c r="BL396" s="2">
        <v>58782316</v>
      </c>
      <c r="BM396" s="2">
        <v>76710950</v>
      </c>
      <c r="BN396" s="2">
        <v>79703075</v>
      </c>
      <c r="BO396" s="2">
        <v>105178150</v>
      </c>
      <c r="BP396" s="2">
        <v>51682975</v>
      </c>
      <c r="BQ396" s="2">
        <v>69761050</v>
      </c>
      <c r="BR396" s="2">
        <v>322007373</v>
      </c>
      <c r="BS396" s="2">
        <v>441504375</v>
      </c>
      <c r="BT396" s="3">
        <v>44414</v>
      </c>
      <c r="BU396" s="3">
        <v>44415</v>
      </c>
      <c r="BV396" s="3">
        <v>44416</v>
      </c>
      <c r="BW396">
        <v>48742</v>
      </c>
      <c r="BX396">
        <v>48742</v>
      </c>
      <c r="BY396" t="s">
        <v>137</v>
      </c>
      <c r="BZ396">
        <v>0</v>
      </c>
      <c r="CA396">
        <v>0</v>
      </c>
      <c r="CB396">
        <v>0</v>
      </c>
    </row>
    <row r="397" spans="1:80" x14ac:dyDescent="0.25">
      <c r="A397" t="str">
        <f t="shared" si="25"/>
        <v>11068</v>
      </c>
      <c r="B397" t="s">
        <v>365</v>
      </c>
      <c r="C397" t="s">
        <v>96</v>
      </c>
      <c r="D397" t="s">
        <v>366</v>
      </c>
      <c r="E397" t="s">
        <v>81</v>
      </c>
      <c r="F397" t="s">
        <v>82</v>
      </c>
      <c r="G397" t="s">
        <v>83</v>
      </c>
      <c r="H397" t="s">
        <v>84</v>
      </c>
      <c r="I397" t="s">
        <v>112</v>
      </c>
      <c r="J397" t="s">
        <v>136</v>
      </c>
      <c r="K397" t="s">
        <v>137</v>
      </c>
      <c r="L397" t="s">
        <v>93</v>
      </c>
      <c r="M397">
        <f t="shared" si="26"/>
        <v>11282</v>
      </c>
      <c r="N397" t="s">
        <v>469</v>
      </c>
      <c r="O397" t="str">
        <f t="shared" si="24"/>
        <v>S068M8B</v>
      </c>
      <c r="P397">
        <v>89800000</v>
      </c>
      <c r="Q397">
        <v>0</v>
      </c>
      <c r="R397">
        <f t="shared" si="27"/>
        <v>89800000</v>
      </c>
      <c r="S397" t="s">
        <v>189</v>
      </c>
      <c r="T397">
        <v>11282</v>
      </c>
      <c r="U397" s="2">
        <v>98820000</v>
      </c>
      <c r="V397" s="2">
        <v>109800000</v>
      </c>
      <c r="W397" s="2">
        <v>73343</v>
      </c>
      <c r="X397" s="2">
        <v>531238818</v>
      </c>
      <c r="Y397" s="2">
        <v>691985650</v>
      </c>
      <c r="Z397" s="2">
        <v>1883</v>
      </c>
      <c r="AA397" s="2">
        <v>9851206</v>
      </c>
      <c r="AB397" s="2">
        <v>11208150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2232</v>
      </c>
      <c r="AK397" s="2">
        <v>7535649</v>
      </c>
      <c r="AL397" s="2">
        <v>10250000</v>
      </c>
      <c r="AM397" s="2">
        <v>1202</v>
      </c>
      <c r="AN397" s="2">
        <v>5592636</v>
      </c>
      <c r="AO397" s="2">
        <v>7789000</v>
      </c>
      <c r="AP397">
        <v>0</v>
      </c>
      <c r="AQ397">
        <v>0</v>
      </c>
      <c r="AR397" s="2">
        <v>392702</v>
      </c>
      <c r="AS397" s="2">
        <v>-231003</v>
      </c>
      <c r="AT397" s="2">
        <v>68598</v>
      </c>
      <c r="AU397" s="2">
        <v>512538853</v>
      </c>
      <c r="AV397" s="2">
        <v>666344650</v>
      </c>
      <c r="AW397" s="2">
        <v>0</v>
      </c>
      <c r="AX397" s="2">
        <v>0</v>
      </c>
      <c r="AY397" s="2">
        <v>0</v>
      </c>
      <c r="AZ397">
        <v>283</v>
      </c>
      <c r="BA397" s="2">
        <v>2192505</v>
      </c>
      <c r="BB397" s="2">
        <v>2802900</v>
      </c>
      <c r="BC397" s="2">
        <v>0</v>
      </c>
      <c r="BD397" s="2">
        <v>0</v>
      </c>
      <c r="BE397" s="2">
        <v>0</v>
      </c>
      <c r="BF397">
        <v>0</v>
      </c>
      <c r="BG397" s="2">
        <v>0</v>
      </c>
      <c r="BH397" s="2">
        <v>0</v>
      </c>
      <c r="BI397">
        <v>0</v>
      </c>
      <c r="BJ397" s="2">
        <v>12512</v>
      </c>
      <c r="BK397" s="2">
        <v>970200</v>
      </c>
      <c r="BL397" s="2">
        <v>271930635</v>
      </c>
      <c r="BM397" s="2">
        <v>347966650</v>
      </c>
      <c r="BN397" s="2">
        <v>76591122</v>
      </c>
      <c r="BO397" s="2">
        <v>101381250</v>
      </c>
      <c r="BP397" s="2">
        <v>52935637</v>
      </c>
      <c r="BQ397" s="2">
        <v>71935250</v>
      </c>
      <c r="BR397" s="2">
        <v>88461033</v>
      </c>
      <c r="BS397" s="2">
        <v>114637700</v>
      </c>
      <c r="BT397" s="3">
        <v>44414</v>
      </c>
      <c r="BU397" s="3">
        <v>44415</v>
      </c>
      <c r="BV397" s="3">
        <v>44416</v>
      </c>
      <c r="BW397">
        <v>68598</v>
      </c>
      <c r="BX397">
        <v>68598</v>
      </c>
      <c r="BY397" t="s">
        <v>137</v>
      </c>
      <c r="BZ397">
        <v>0</v>
      </c>
      <c r="CA397" s="2">
        <v>0</v>
      </c>
      <c r="CB397" s="2">
        <v>0</v>
      </c>
    </row>
    <row r="398" spans="1:80" x14ac:dyDescent="0.25">
      <c r="A398" t="str">
        <f t="shared" si="25"/>
        <v>11068</v>
      </c>
      <c r="B398" t="s">
        <v>365</v>
      </c>
      <c r="C398" t="s">
        <v>96</v>
      </c>
      <c r="D398" t="s">
        <v>366</v>
      </c>
      <c r="E398" t="s">
        <v>81</v>
      </c>
      <c r="F398" t="s">
        <v>82</v>
      </c>
      <c r="G398" t="s">
        <v>83</v>
      </c>
      <c r="H398" t="s">
        <v>84</v>
      </c>
      <c r="I398" t="s">
        <v>112</v>
      </c>
      <c r="J398" t="s">
        <v>136</v>
      </c>
      <c r="K398" t="s">
        <v>137</v>
      </c>
      <c r="L398" t="s">
        <v>93</v>
      </c>
      <c r="M398">
        <f t="shared" si="26"/>
        <v>11283</v>
      </c>
      <c r="N398" t="s">
        <v>470</v>
      </c>
      <c r="O398" t="str">
        <f t="shared" si="24"/>
        <v>S068M8C</v>
      </c>
      <c r="P398">
        <v>59100000</v>
      </c>
      <c r="Q398">
        <v>0</v>
      </c>
      <c r="R398">
        <f t="shared" si="27"/>
        <v>59100000</v>
      </c>
      <c r="S398" t="s">
        <v>189</v>
      </c>
      <c r="T398">
        <v>11283</v>
      </c>
      <c r="U398" s="2">
        <v>65007000</v>
      </c>
      <c r="V398" s="2">
        <v>69900000</v>
      </c>
      <c r="W398" s="2">
        <v>28277</v>
      </c>
      <c r="X398" s="2">
        <v>262739010</v>
      </c>
      <c r="Y398" s="2">
        <v>286159500</v>
      </c>
      <c r="Z398" s="2">
        <v>688</v>
      </c>
      <c r="AA398" s="2">
        <v>4223131</v>
      </c>
      <c r="AB398" s="2">
        <v>4772400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48</v>
      </c>
      <c r="AK398" s="2">
        <v>149617</v>
      </c>
      <c r="AL398" s="2">
        <v>211000</v>
      </c>
      <c r="AM398">
        <v>0</v>
      </c>
      <c r="AN398" s="2">
        <v>0</v>
      </c>
      <c r="AO398" s="2">
        <v>0</v>
      </c>
      <c r="AP398">
        <v>0</v>
      </c>
      <c r="AQ398">
        <v>0</v>
      </c>
      <c r="AR398" s="2">
        <v>126250</v>
      </c>
      <c r="AS398" s="2">
        <v>-1070141</v>
      </c>
      <c r="AT398" s="2">
        <v>27749</v>
      </c>
      <c r="AU398" s="2">
        <v>258943665</v>
      </c>
      <c r="AV398" s="2">
        <v>279015700</v>
      </c>
      <c r="AW398" s="2">
        <v>0</v>
      </c>
      <c r="AX398" s="2">
        <v>0</v>
      </c>
      <c r="AY398" s="2">
        <v>0</v>
      </c>
      <c r="AZ398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>
        <v>0</v>
      </c>
      <c r="BG398" s="2">
        <v>0</v>
      </c>
      <c r="BH398" s="2">
        <v>0</v>
      </c>
      <c r="BI398">
        <v>0</v>
      </c>
      <c r="BJ398" s="2">
        <v>35127</v>
      </c>
      <c r="BK398" s="2">
        <v>3822150</v>
      </c>
      <c r="BL398" s="2">
        <v>71181525</v>
      </c>
      <c r="BM398" s="2">
        <v>44701550</v>
      </c>
      <c r="BN398" s="2">
        <v>27475317</v>
      </c>
      <c r="BO398" s="2">
        <v>34958100</v>
      </c>
      <c r="BP398" s="2">
        <v>48322022</v>
      </c>
      <c r="BQ398" s="2">
        <v>60908850</v>
      </c>
      <c r="BR398" s="2">
        <v>57037585</v>
      </c>
      <c r="BS398" s="2">
        <v>70813450</v>
      </c>
      <c r="BT398" s="3">
        <v>44414</v>
      </c>
      <c r="BU398" s="3">
        <v>44415</v>
      </c>
      <c r="BV398" s="3">
        <v>44416</v>
      </c>
      <c r="BW398">
        <v>27749</v>
      </c>
      <c r="BX398">
        <v>27749</v>
      </c>
      <c r="BY398" t="s">
        <v>137</v>
      </c>
      <c r="BZ398" s="2">
        <v>0</v>
      </c>
      <c r="CA398" s="2">
        <v>0</v>
      </c>
      <c r="CB398" s="2">
        <v>0</v>
      </c>
    </row>
    <row r="399" spans="1:80" x14ac:dyDescent="0.25">
      <c r="A399" t="str">
        <f t="shared" si="25"/>
        <v>11068</v>
      </c>
      <c r="B399" t="s">
        <v>365</v>
      </c>
      <c r="C399" t="s">
        <v>80</v>
      </c>
      <c r="D399" t="s">
        <v>366</v>
      </c>
      <c r="E399" t="s">
        <v>89</v>
      </c>
      <c r="F399" t="s">
        <v>155</v>
      </c>
      <c r="G399" t="s">
        <v>190</v>
      </c>
      <c r="H399" t="s">
        <v>191</v>
      </c>
      <c r="I399" t="s">
        <v>192</v>
      </c>
      <c r="J399" t="s">
        <v>86</v>
      </c>
      <c r="K399" t="s">
        <v>86</v>
      </c>
      <c r="L399" t="s">
        <v>105</v>
      </c>
      <c r="M399">
        <f t="shared" si="26"/>
        <v>11384</v>
      </c>
      <c r="N399" t="s">
        <v>471</v>
      </c>
      <c r="O399" t="str">
        <f t="shared" si="24"/>
        <v>S068M8D</v>
      </c>
      <c r="P399">
        <v>23600000</v>
      </c>
      <c r="Q399">
        <v>0</v>
      </c>
      <c r="R399">
        <f t="shared" si="27"/>
        <v>23600000</v>
      </c>
      <c r="S399" t="s">
        <v>189</v>
      </c>
      <c r="T399">
        <v>11384</v>
      </c>
      <c r="U399" s="2">
        <v>25970000</v>
      </c>
      <c r="V399" s="2">
        <v>26500000</v>
      </c>
      <c r="W399" s="2">
        <v>3952</v>
      </c>
      <c r="X399" s="2">
        <v>36786851</v>
      </c>
      <c r="Y399" s="2">
        <v>51101150</v>
      </c>
      <c r="Z399" s="2">
        <v>134</v>
      </c>
      <c r="AA399" s="2">
        <v>3962757</v>
      </c>
      <c r="AB399" s="2">
        <v>4168450</v>
      </c>
      <c r="AC399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>
        <v>0</v>
      </c>
      <c r="AK399" s="2">
        <v>0</v>
      </c>
      <c r="AL399" s="2">
        <v>0</v>
      </c>
      <c r="AM399">
        <v>0</v>
      </c>
      <c r="AN399" s="2">
        <v>0</v>
      </c>
      <c r="AO399" s="2">
        <v>0</v>
      </c>
      <c r="AP399">
        <v>0</v>
      </c>
      <c r="AQ399">
        <v>0</v>
      </c>
      <c r="AR399" s="2">
        <v>193483</v>
      </c>
      <c r="AS399" s="2">
        <v>47769</v>
      </c>
      <c r="AT399" s="2">
        <v>3844</v>
      </c>
      <c r="AU399" s="2">
        <v>33006856</v>
      </c>
      <c r="AV399" s="2">
        <v>46645650</v>
      </c>
      <c r="AW399">
        <v>0</v>
      </c>
      <c r="AX399" s="2">
        <v>0</v>
      </c>
      <c r="AY399" s="2">
        <v>0</v>
      </c>
      <c r="AZ399">
        <v>0</v>
      </c>
      <c r="BA399" s="2">
        <v>0</v>
      </c>
      <c r="BB399" s="2">
        <v>0</v>
      </c>
      <c r="BC399" s="2">
        <v>93</v>
      </c>
      <c r="BD399" s="2">
        <v>911637</v>
      </c>
      <c r="BE399" s="2">
        <v>1306000</v>
      </c>
      <c r="BF399">
        <v>0</v>
      </c>
      <c r="BG399" s="2">
        <v>0</v>
      </c>
      <c r="BH399" s="2">
        <v>0</v>
      </c>
      <c r="BI399">
        <v>0</v>
      </c>
      <c r="BJ399" s="2">
        <v>-90</v>
      </c>
      <c r="BK399" s="2">
        <v>441600</v>
      </c>
      <c r="BL399" s="2">
        <v>23552714</v>
      </c>
      <c r="BM399" s="2">
        <v>33789550</v>
      </c>
      <c r="BN399" s="2">
        <v>4387304</v>
      </c>
      <c r="BO399" s="2">
        <v>5656000</v>
      </c>
      <c r="BP399" s="2">
        <v>1763580</v>
      </c>
      <c r="BQ399" s="2">
        <v>2558000</v>
      </c>
      <c r="BR399" s="2">
        <v>3303258</v>
      </c>
      <c r="BS399" s="2">
        <v>4642100</v>
      </c>
      <c r="BT399" s="3">
        <v>44414</v>
      </c>
      <c r="BU399" s="3">
        <v>44415</v>
      </c>
      <c r="BV399" s="3">
        <v>44416</v>
      </c>
      <c r="BW399">
        <v>3844</v>
      </c>
      <c r="BX399">
        <v>3844</v>
      </c>
      <c r="BY399" t="s">
        <v>137</v>
      </c>
      <c r="BZ399">
        <v>0</v>
      </c>
      <c r="CA399" s="2">
        <v>0</v>
      </c>
      <c r="CB399" s="2">
        <v>0</v>
      </c>
    </row>
    <row r="400" spans="1:80" x14ac:dyDescent="0.25">
      <c r="A400" t="str">
        <f t="shared" si="25"/>
        <v>11070</v>
      </c>
      <c r="B400" t="s">
        <v>367</v>
      </c>
      <c r="C400" t="s">
        <v>80</v>
      </c>
      <c r="D400" t="s">
        <v>193</v>
      </c>
      <c r="E400" t="s">
        <v>89</v>
      </c>
      <c r="F400" t="s">
        <v>155</v>
      </c>
      <c r="G400" t="s">
        <v>190</v>
      </c>
      <c r="H400" t="s">
        <v>191</v>
      </c>
      <c r="I400" t="s">
        <v>192</v>
      </c>
      <c r="J400" t="s">
        <v>86</v>
      </c>
      <c r="K400" t="s">
        <v>86</v>
      </c>
      <c r="L400" t="s">
        <v>105</v>
      </c>
      <c r="M400">
        <f t="shared" si="26"/>
        <v>11161</v>
      </c>
      <c r="N400" t="s">
        <v>463</v>
      </c>
      <c r="O400" t="str">
        <f t="shared" si="24"/>
        <v>S070M6A</v>
      </c>
      <c r="P400">
        <v>0</v>
      </c>
      <c r="Q400">
        <v>0</v>
      </c>
      <c r="R400">
        <f t="shared" si="27"/>
        <v>0</v>
      </c>
      <c r="S400" t="s">
        <v>193</v>
      </c>
      <c r="T400">
        <v>11161</v>
      </c>
      <c r="U400">
        <v>0</v>
      </c>
      <c r="V400">
        <v>0</v>
      </c>
      <c r="W400">
        <v>-31</v>
      </c>
      <c r="X400" s="2">
        <v>-2961640</v>
      </c>
      <c r="Y400" s="2">
        <v>-5064000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-31</v>
      </c>
      <c r="AU400" s="2">
        <v>-2961640</v>
      </c>
      <c r="AV400" s="2">
        <v>-5064000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 s="2">
        <v>-2961640</v>
      </c>
      <c r="BS400" s="2">
        <v>-5064000</v>
      </c>
      <c r="BU400" s="3">
        <v>43425</v>
      </c>
      <c r="BV400" s="3">
        <v>44416</v>
      </c>
      <c r="BW400">
        <v>-31</v>
      </c>
      <c r="BX400">
        <v>-31</v>
      </c>
      <c r="BY400" t="s">
        <v>86</v>
      </c>
      <c r="BZ400">
        <v>0</v>
      </c>
      <c r="CA400">
        <v>0</v>
      </c>
      <c r="CB400">
        <v>0</v>
      </c>
    </row>
    <row r="401" spans="1:80" x14ac:dyDescent="0.25">
      <c r="A401" t="str">
        <f t="shared" si="25"/>
        <v>11070</v>
      </c>
      <c r="B401" t="s">
        <v>367</v>
      </c>
      <c r="C401" t="s">
        <v>80</v>
      </c>
      <c r="D401" t="s">
        <v>193</v>
      </c>
      <c r="E401" t="s">
        <v>89</v>
      </c>
      <c r="F401" t="s">
        <v>155</v>
      </c>
      <c r="G401" t="s">
        <v>190</v>
      </c>
      <c r="H401" t="s">
        <v>191</v>
      </c>
      <c r="I401" t="s">
        <v>192</v>
      </c>
      <c r="J401" t="s">
        <v>86</v>
      </c>
      <c r="K401" t="s">
        <v>86</v>
      </c>
      <c r="L401" t="s">
        <v>105</v>
      </c>
      <c r="M401">
        <f t="shared" si="26"/>
        <v>11162</v>
      </c>
      <c r="N401" t="s">
        <v>464</v>
      </c>
      <c r="O401" t="str">
        <f t="shared" si="24"/>
        <v>S070M6B</v>
      </c>
      <c r="P401">
        <v>0</v>
      </c>
      <c r="Q401">
        <v>0</v>
      </c>
      <c r="R401">
        <f t="shared" si="27"/>
        <v>0</v>
      </c>
      <c r="S401" t="s">
        <v>193</v>
      </c>
      <c r="T401">
        <v>11162</v>
      </c>
      <c r="U401">
        <v>0</v>
      </c>
      <c r="V401">
        <v>0</v>
      </c>
      <c r="W401">
        <v>-346</v>
      </c>
      <c r="X401" s="2">
        <v>-6612779</v>
      </c>
      <c r="Y401" s="2">
        <v>-9904539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-346</v>
      </c>
      <c r="AU401" s="2">
        <v>-6612779</v>
      </c>
      <c r="AV401" s="2">
        <v>-9904539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 s="2">
        <v>-6612779</v>
      </c>
      <c r="BS401" s="2">
        <v>-9904539</v>
      </c>
      <c r="BU401" s="3">
        <v>43531</v>
      </c>
      <c r="BV401" s="3">
        <v>44416</v>
      </c>
      <c r="BW401">
        <v>-346</v>
      </c>
      <c r="BX401">
        <v>-346</v>
      </c>
      <c r="BY401" t="s">
        <v>86</v>
      </c>
      <c r="BZ401">
        <v>0</v>
      </c>
      <c r="CA401">
        <v>0</v>
      </c>
      <c r="CB401">
        <v>0</v>
      </c>
    </row>
    <row r="402" spans="1:80" x14ac:dyDescent="0.25">
      <c r="A402" t="str">
        <f t="shared" si="25"/>
        <v>11070</v>
      </c>
      <c r="B402" t="s">
        <v>367</v>
      </c>
      <c r="C402" t="s">
        <v>80</v>
      </c>
      <c r="D402" t="s">
        <v>193</v>
      </c>
      <c r="E402" t="s">
        <v>89</v>
      </c>
      <c r="F402" t="s">
        <v>155</v>
      </c>
      <c r="G402" t="s">
        <v>190</v>
      </c>
      <c r="H402" t="s">
        <v>191</v>
      </c>
      <c r="I402" t="s">
        <v>192</v>
      </c>
      <c r="J402" t="s">
        <v>86</v>
      </c>
      <c r="K402" t="s">
        <v>86</v>
      </c>
      <c r="L402" t="s">
        <v>105</v>
      </c>
      <c r="M402">
        <f t="shared" si="26"/>
        <v>11171</v>
      </c>
      <c r="N402" t="s">
        <v>465</v>
      </c>
      <c r="O402" t="str">
        <f t="shared" si="24"/>
        <v>S070M7A</v>
      </c>
      <c r="P402">
        <v>0</v>
      </c>
      <c r="Q402">
        <v>0</v>
      </c>
      <c r="R402">
        <f t="shared" si="27"/>
        <v>0</v>
      </c>
      <c r="S402" t="s">
        <v>193</v>
      </c>
      <c r="T402">
        <v>11171</v>
      </c>
      <c r="U402">
        <v>0</v>
      </c>
      <c r="V402">
        <v>0</v>
      </c>
      <c r="W402">
        <v>-285</v>
      </c>
      <c r="X402" s="2">
        <v>-17764493</v>
      </c>
      <c r="Y402" s="2">
        <v>-29381500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-285</v>
      </c>
      <c r="AU402" s="2">
        <v>-17764493</v>
      </c>
      <c r="AV402" s="2">
        <v>-29381500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 s="2">
        <v>-17764493</v>
      </c>
      <c r="BS402" s="2">
        <v>-29381500</v>
      </c>
      <c r="BU402" s="3">
        <v>43425</v>
      </c>
      <c r="BV402" s="3">
        <v>44416</v>
      </c>
      <c r="BW402">
        <v>-285</v>
      </c>
      <c r="BX402">
        <v>-285</v>
      </c>
      <c r="BY402" t="s">
        <v>86</v>
      </c>
      <c r="BZ402">
        <v>0</v>
      </c>
      <c r="CA402">
        <v>0</v>
      </c>
      <c r="CB402">
        <v>0</v>
      </c>
    </row>
    <row r="403" spans="1:80" x14ac:dyDescent="0.25">
      <c r="A403" t="str">
        <f t="shared" si="25"/>
        <v>11070</v>
      </c>
      <c r="B403" t="s">
        <v>367</v>
      </c>
      <c r="C403" t="s">
        <v>80</v>
      </c>
      <c r="D403" t="s">
        <v>193</v>
      </c>
      <c r="E403" t="s">
        <v>89</v>
      </c>
      <c r="F403" t="s">
        <v>155</v>
      </c>
      <c r="G403" t="s">
        <v>190</v>
      </c>
      <c r="H403" t="s">
        <v>191</v>
      </c>
      <c r="I403" t="s">
        <v>192</v>
      </c>
      <c r="J403" t="s">
        <v>86</v>
      </c>
      <c r="K403" t="s">
        <v>86</v>
      </c>
      <c r="L403" t="s">
        <v>105</v>
      </c>
      <c r="M403">
        <f t="shared" si="26"/>
        <v>11172</v>
      </c>
      <c r="N403" t="s">
        <v>466</v>
      </c>
      <c r="O403" t="str">
        <f t="shared" si="24"/>
        <v>S070M7B</v>
      </c>
      <c r="P403">
        <v>0</v>
      </c>
      <c r="Q403">
        <v>0</v>
      </c>
      <c r="R403">
        <f t="shared" si="27"/>
        <v>0</v>
      </c>
      <c r="S403" t="s">
        <v>193</v>
      </c>
      <c r="T403">
        <v>11172</v>
      </c>
      <c r="U403">
        <v>0</v>
      </c>
      <c r="V403">
        <v>0</v>
      </c>
      <c r="W403" s="2">
        <v>-3390</v>
      </c>
      <c r="X403" s="2">
        <v>-73671614</v>
      </c>
      <c r="Y403" s="2">
        <v>-107905100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 s="2">
        <v>-3390</v>
      </c>
      <c r="AU403" s="2">
        <v>-73671614</v>
      </c>
      <c r="AV403" s="2">
        <v>-107905100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 s="2">
        <v>-73671614</v>
      </c>
      <c r="BS403" s="2">
        <v>-107905100</v>
      </c>
      <c r="BU403" s="3">
        <v>43570</v>
      </c>
      <c r="BV403" s="3">
        <v>44416</v>
      </c>
      <c r="BW403">
        <v>-3390</v>
      </c>
      <c r="BX403">
        <v>-3390</v>
      </c>
      <c r="BY403" t="s">
        <v>86</v>
      </c>
      <c r="BZ403">
        <v>0</v>
      </c>
      <c r="CA403">
        <v>0</v>
      </c>
      <c r="CB403">
        <v>0</v>
      </c>
    </row>
    <row r="404" spans="1:80" x14ac:dyDescent="0.25">
      <c r="A404" t="str">
        <f t="shared" si="25"/>
        <v>11070</v>
      </c>
      <c r="B404" t="s">
        <v>367</v>
      </c>
      <c r="C404" t="s">
        <v>80</v>
      </c>
      <c r="D404" t="s">
        <v>193</v>
      </c>
      <c r="E404" t="s">
        <v>89</v>
      </c>
      <c r="F404" t="s">
        <v>155</v>
      </c>
      <c r="G404" t="s">
        <v>190</v>
      </c>
      <c r="H404" t="s">
        <v>191</v>
      </c>
      <c r="I404" t="s">
        <v>192</v>
      </c>
      <c r="J404" t="s">
        <v>86</v>
      </c>
      <c r="K404" t="s">
        <v>86</v>
      </c>
      <c r="L404" t="s">
        <v>105</v>
      </c>
      <c r="M404">
        <f t="shared" si="26"/>
        <v>11173</v>
      </c>
      <c r="N404" t="s">
        <v>467</v>
      </c>
      <c r="O404" t="str">
        <f t="shared" si="24"/>
        <v>S070M7C</v>
      </c>
      <c r="P404">
        <v>0</v>
      </c>
      <c r="Q404">
        <v>0</v>
      </c>
      <c r="R404">
        <f t="shared" si="27"/>
        <v>0</v>
      </c>
      <c r="S404" t="s">
        <v>193</v>
      </c>
      <c r="T404">
        <v>11173</v>
      </c>
      <c r="U404">
        <v>0</v>
      </c>
      <c r="V404">
        <v>0</v>
      </c>
      <c r="W404">
        <v>-27</v>
      </c>
      <c r="X404" s="2">
        <v>-279700</v>
      </c>
      <c r="Y404" s="2">
        <v>-435000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-27</v>
      </c>
      <c r="AU404" s="2">
        <v>-279700</v>
      </c>
      <c r="AV404" s="2">
        <v>-435000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 s="2">
        <v>-279700</v>
      </c>
      <c r="BS404" s="2">
        <v>-435000</v>
      </c>
      <c r="BU404" s="3">
        <v>43407</v>
      </c>
      <c r="BV404" s="3">
        <v>44416</v>
      </c>
      <c r="BW404">
        <v>-27</v>
      </c>
      <c r="BX404">
        <v>-27</v>
      </c>
      <c r="BY404" t="s">
        <v>86</v>
      </c>
      <c r="BZ404">
        <v>0</v>
      </c>
      <c r="CA404">
        <v>0</v>
      </c>
      <c r="CB404">
        <v>0</v>
      </c>
    </row>
    <row r="405" spans="1:80" x14ac:dyDescent="0.25">
      <c r="A405" t="str">
        <f t="shared" si="25"/>
        <v>11070</v>
      </c>
      <c r="B405" t="s">
        <v>367</v>
      </c>
      <c r="C405" t="s">
        <v>80</v>
      </c>
      <c r="D405" t="s">
        <v>193</v>
      </c>
      <c r="E405" t="s">
        <v>89</v>
      </c>
      <c r="F405" t="s">
        <v>155</v>
      </c>
      <c r="G405" t="s">
        <v>190</v>
      </c>
      <c r="H405" t="s">
        <v>191</v>
      </c>
      <c r="I405" t="s">
        <v>192</v>
      </c>
      <c r="J405" t="s">
        <v>86</v>
      </c>
      <c r="K405" t="s">
        <v>86</v>
      </c>
      <c r="L405" t="s">
        <v>105</v>
      </c>
      <c r="M405">
        <f t="shared" si="26"/>
        <v>11282</v>
      </c>
      <c r="N405" t="s">
        <v>469</v>
      </c>
      <c r="O405" t="str">
        <f t="shared" si="24"/>
        <v>S070M8B</v>
      </c>
      <c r="P405">
        <v>0</v>
      </c>
      <c r="Q405">
        <v>0</v>
      </c>
      <c r="R405">
        <f t="shared" si="27"/>
        <v>0</v>
      </c>
      <c r="S405" t="s">
        <v>193</v>
      </c>
      <c r="T405">
        <v>11282</v>
      </c>
      <c r="U405">
        <v>0</v>
      </c>
      <c r="V405">
        <v>0</v>
      </c>
      <c r="W405">
        <v>-24</v>
      </c>
      <c r="X405" s="2">
        <v>-100000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-24</v>
      </c>
      <c r="AU405" s="2">
        <v>-100000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 s="2">
        <v>-100000</v>
      </c>
      <c r="BS405">
        <v>0</v>
      </c>
      <c r="BU405" s="3">
        <v>43116</v>
      </c>
      <c r="BV405" s="3">
        <v>44416</v>
      </c>
      <c r="BW405">
        <v>-24</v>
      </c>
      <c r="BX405">
        <v>-24</v>
      </c>
      <c r="BY405" t="s">
        <v>86</v>
      </c>
      <c r="BZ405">
        <v>0</v>
      </c>
      <c r="CA405">
        <v>0</v>
      </c>
      <c r="CB405">
        <v>0</v>
      </c>
    </row>
    <row r="406" spans="1:80" x14ac:dyDescent="0.25">
      <c r="A406" t="str">
        <f t="shared" si="25"/>
        <v>11070</v>
      </c>
      <c r="B406" t="s">
        <v>367</v>
      </c>
      <c r="C406" t="s">
        <v>80</v>
      </c>
      <c r="D406" t="s">
        <v>193</v>
      </c>
      <c r="E406" t="s">
        <v>81</v>
      </c>
      <c r="F406" t="s">
        <v>82</v>
      </c>
      <c r="G406" t="s">
        <v>83</v>
      </c>
      <c r="H406" t="s">
        <v>84</v>
      </c>
      <c r="I406" t="s">
        <v>112</v>
      </c>
      <c r="J406" t="s">
        <v>103</v>
      </c>
      <c r="K406" t="s">
        <v>113</v>
      </c>
      <c r="L406" t="s">
        <v>93</v>
      </c>
      <c r="M406">
        <f t="shared" si="26"/>
        <v>11384</v>
      </c>
      <c r="N406" t="s">
        <v>471</v>
      </c>
      <c r="O406" t="str">
        <f t="shared" si="24"/>
        <v>S070M8D</v>
      </c>
      <c r="P406">
        <v>0</v>
      </c>
      <c r="Q406">
        <v>0</v>
      </c>
      <c r="R406">
        <f t="shared" si="27"/>
        <v>0</v>
      </c>
      <c r="S406" t="s">
        <v>193</v>
      </c>
      <c r="T406">
        <v>11384</v>
      </c>
      <c r="U406">
        <v>0</v>
      </c>
      <c r="V406">
        <v>0</v>
      </c>
      <c r="W406">
        <v>-30</v>
      </c>
      <c r="X406" s="2">
        <v>-604350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-30</v>
      </c>
      <c r="AU406" s="2">
        <v>-604350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 s="2">
        <v>-604350</v>
      </c>
      <c r="BS406">
        <v>0</v>
      </c>
      <c r="BU406" s="3">
        <v>43369</v>
      </c>
      <c r="BV406" s="3">
        <v>44416</v>
      </c>
      <c r="BW406">
        <v>-30</v>
      </c>
      <c r="BX406">
        <v>-30</v>
      </c>
      <c r="BY406" t="s">
        <v>86</v>
      </c>
      <c r="BZ406">
        <v>0</v>
      </c>
      <c r="CA406">
        <v>0</v>
      </c>
      <c r="CB406">
        <v>0</v>
      </c>
    </row>
    <row r="407" spans="1:80" x14ac:dyDescent="0.25">
      <c r="A407" t="str">
        <f t="shared" si="25"/>
        <v>11071</v>
      </c>
      <c r="B407" t="s">
        <v>368</v>
      </c>
      <c r="C407" t="s">
        <v>80</v>
      </c>
      <c r="D407" t="s">
        <v>369</v>
      </c>
      <c r="E407" t="s">
        <v>81</v>
      </c>
      <c r="F407" t="s">
        <v>82</v>
      </c>
      <c r="G407" t="s">
        <v>83</v>
      </c>
      <c r="H407" t="s">
        <v>84</v>
      </c>
      <c r="I407" t="s">
        <v>112</v>
      </c>
      <c r="J407" t="s">
        <v>103</v>
      </c>
      <c r="K407" t="s">
        <v>113</v>
      </c>
      <c r="L407" t="s">
        <v>93</v>
      </c>
      <c r="M407">
        <f t="shared" si="26"/>
        <v>11161</v>
      </c>
      <c r="N407" t="s">
        <v>463</v>
      </c>
      <c r="O407" t="str">
        <f t="shared" si="24"/>
        <v>S071M6A</v>
      </c>
      <c r="P407">
        <v>8900000</v>
      </c>
      <c r="Q407">
        <v>2900000</v>
      </c>
      <c r="R407">
        <f t="shared" si="27"/>
        <v>11800000</v>
      </c>
      <c r="S407" t="s">
        <v>194</v>
      </c>
      <c r="T407">
        <v>11161</v>
      </c>
      <c r="U407" s="2">
        <v>9800000</v>
      </c>
      <c r="V407" s="2">
        <v>14000000</v>
      </c>
      <c r="W407" s="2">
        <v>3901</v>
      </c>
      <c r="X407" s="2">
        <v>119761651</v>
      </c>
      <c r="Y407" s="2">
        <v>191060799</v>
      </c>
      <c r="Z407" s="2">
        <v>0</v>
      </c>
      <c r="AA407" s="2">
        <v>0</v>
      </c>
      <c r="AB407" s="2">
        <v>0</v>
      </c>
      <c r="AC407">
        <v>0</v>
      </c>
      <c r="AD407">
        <v>0</v>
      </c>
      <c r="AE407">
        <v>0</v>
      </c>
      <c r="AF407">
        <v>0</v>
      </c>
      <c r="AG407" s="2">
        <v>0</v>
      </c>
      <c r="AH407" s="2">
        <v>0</v>
      </c>
      <c r="AI407" s="2">
        <v>0</v>
      </c>
      <c r="AJ407">
        <v>0</v>
      </c>
      <c r="AK407" s="2">
        <v>0</v>
      </c>
      <c r="AL407" s="2">
        <v>0</v>
      </c>
      <c r="AM407">
        <v>24</v>
      </c>
      <c r="AN407" s="2">
        <v>667870</v>
      </c>
      <c r="AO407" s="2">
        <v>1176000</v>
      </c>
      <c r="AP407">
        <v>0</v>
      </c>
      <c r="AQ407">
        <v>0</v>
      </c>
      <c r="AR407" s="2">
        <v>0</v>
      </c>
      <c r="AS407" s="2">
        <v>0</v>
      </c>
      <c r="AT407" s="2">
        <v>3877</v>
      </c>
      <c r="AU407" s="2">
        <v>119093782</v>
      </c>
      <c r="AV407" s="2">
        <v>189884799</v>
      </c>
      <c r="AW407">
        <v>0</v>
      </c>
      <c r="AX407" s="2">
        <v>0</v>
      </c>
      <c r="AY407" s="2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 s="2">
        <v>0</v>
      </c>
      <c r="BH407" s="2">
        <v>0</v>
      </c>
      <c r="BI407">
        <v>0</v>
      </c>
      <c r="BJ407" s="2">
        <v>0</v>
      </c>
      <c r="BK407" s="2">
        <v>0</v>
      </c>
      <c r="BL407" s="2">
        <v>16645381</v>
      </c>
      <c r="BM407" s="2">
        <v>26535900</v>
      </c>
      <c r="BN407" s="2">
        <v>25019129</v>
      </c>
      <c r="BO407" s="2">
        <v>40352400</v>
      </c>
      <c r="BP407" s="2">
        <v>8575041</v>
      </c>
      <c r="BQ407" s="2">
        <v>14099100</v>
      </c>
      <c r="BR407" s="2">
        <v>67410481</v>
      </c>
      <c r="BS407" s="2">
        <v>106535399</v>
      </c>
      <c r="BT407" s="3">
        <v>44392</v>
      </c>
      <c r="BU407" s="3">
        <v>44390</v>
      </c>
      <c r="BV407" s="3">
        <v>44416</v>
      </c>
      <c r="BW407">
        <v>3877</v>
      </c>
      <c r="BX407">
        <v>3877</v>
      </c>
      <c r="BY407" t="s">
        <v>113</v>
      </c>
      <c r="BZ407">
        <v>0</v>
      </c>
      <c r="CA407">
        <v>0</v>
      </c>
      <c r="CB407">
        <v>0</v>
      </c>
    </row>
    <row r="408" spans="1:80" x14ac:dyDescent="0.25">
      <c r="A408" t="str">
        <f t="shared" si="25"/>
        <v>11071</v>
      </c>
      <c r="B408" t="s">
        <v>368</v>
      </c>
      <c r="C408" t="s">
        <v>80</v>
      </c>
      <c r="D408" t="s">
        <v>369</v>
      </c>
      <c r="E408" t="s">
        <v>81</v>
      </c>
      <c r="F408" t="s">
        <v>82</v>
      </c>
      <c r="G408" t="s">
        <v>83</v>
      </c>
      <c r="H408" t="s">
        <v>84</v>
      </c>
      <c r="I408" t="s">
        <v>112</v>
      </c>
      <c r="J408" t="s">
        <v>103</v>
      </c>
      <c r="K408" t="s">
        <v>113</v>
      </c>
      <c r="L408" t="s">
        <v>93</v>
      </c>
      <c r="M408">
        <f t="shared" si="26"/>
        <v>11162</v>
      </c>
      <c r="N408" t="s">
        <v>464</v>
      </c>
      <c r="O408" t="str">
        <f t="shared" si="24"/>
        <v>S071M6B</v>
      </c>
      <c r="P408">
        <v>3100000</v>
      </c>
      <c r="Q408">
        <v>9500000</v>
      </c>
      <c r="R408">
        <f t="shared" si="27"/>
        <v>12600000</v>
      </c>
      <c r="S408" t="s">
        <v>194</v>
      </c>
      <c r="T408">
        <v>11162</v>
      </c>
      <c r="U408" s="2">
        <v>3430000</v>
      </c>
      <c r="V408" s="2">
        <v>4900000</v>
      </c>
      <c r="W408" s="2">
        <v>6594</v>
      </c>
      <c r="X408" s="2">
        <v>100414159</v>
      </c>
      <c r="Y408" s="2">
        <v>134936900</v>
      </c>
      <c r="Z408" s="2">
        <v>0</v>
      </c>
      <c r="AA408" s="2">
        <v>0</v>
      </c>
      <c r="AB408" s="2">
        <v>0</v>
      </c>
      <c r="AC408">
        <v>0</v>
      </c>
      <c r="AD408">
        <v>0</v>
      </c>
      <c r="AE408">
        <v>0</v>
      </c>
      <c r="AF408">
        <v>0</v>
      </c>
      <c r="AG408" s="2">
        <v>0</v>
      </c>
      <c r="AH408" s="2">
        <v>0</v>
      </c>
      <c r="AI408" s="2">
        <v>0</v>
      </c>
      <c r="AJ408">
        <v>0</v>
      </c>
      <c r="AK408" s="2">
        <v>0</v>
      </c>
      <c r="AL408" s="2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 s="2">
        <v>0</v>
      </c>
      <c r="AS408" s="2">
        <v>0</v>
      </c>
      <c r="AT408" s="2">
        <v>6594</v>
      </c>
      <c r="AU408" s="2">
        <v>100414159</v>
      </c>
      <c r="AV408" s="2">
        <v>134936900</v>
      </c>
      <c r="AW408">
        <v>0</v>
      </c>
      <c r="AX408" s="2">
        <v>0</v>
      </c>
      <c r="AY408" s="2">
        <v>0</v>
      </c>
      <c r="AZ408">
        <v>40</v>
      </c>
      <c r="BA408" s="2">
        <v>700258</v>
      </c>
      <c r="BB408" s="2">
        <v>1034800</v>
      </c>
      <c r="BC408">
        <v>0</v>
      </c>
      <c r="BD408">
        <v>0</v>
      </c>
      <c r="BE408">
        <v>0</v>
      </c>
      <c r="BF408">
        <v>0</v>
      </c>
      <c r="BG408" s="2">
        <v>0</v>
      </c>
      <c r="BH408" s="2">
        <v>0</v>
      </c>
      <c r="BI408">
        <v>0</v>
      </c>
      <c r="BJ408" s="2">
        <v>0</v>
      </c>
      <c r="BK408" s="2">
        <v>0</v>
      </c>
      <c r="BL408" s="2">
        <v>6051685</v>
      </c>
      <c r="BM408" s="2">
        <v>7209300</v>
      </c>
      <c r="BN408" s="2">
        <v>30416548</v>
      </c>
      <c r="BO408" s="2">
        <v>54292100</v>
      </c>
      <c r="BP408" s="2">
        <v>5375254</v>
      </c>
      <c r="BQ408" s="2">
        <v>8124300</v>
      </c>
      <c r="BR408" s="2">
        <v>58570672</v>
      </c>
      <c r="BS408" s="2">
        <v>65311200</v>
      </c>
      <c r="BT408" s="3">
        <v>44388</v>
      </c>
      <c r="BU408" s="3">
        <v>44385</v>
      </c>
      <c r="BV408" s="3">
        <v>44416</v>
      </c>
      <c r="BW408">
        <v>6594</v>
      </c>
      <c r="BX408">
        <v>6594</v>
      </c>
      <c r="BY408" t="s">
        <v>113</v>
      </c>
      <c r="BZ408">
        <v>0</v>
      </c>
      <c r="CA408" s="2">
        <v>0</v>
      </c>
      <c r="CB408" s="2">
        <v>0</v>
      </c>
    </row>
    <row r="409" spans="1:80" x14ac:dyDescent="0.25">
      <c r="A409" t="str">
        <f t="shared" si="25"/>
        <v>11071</v>
      </c>
      <c r="B409" t="s">
        <v>368</v>
      </c>
      <c r="C409" t="s">
        <v>80</v>
      </c>
      <c r="D409" t="s">
        <v>369</v>
      </c>
      <c r="E409" t="s">
        <v>81</v>
      </c>
      <c r="F409" t="s">
        <v>82</v>
      </c>
      <c r="G409" t="s">
        <v>83</v>
      </c>
      <c r="H409" t="s">
        <v>84</v>
      </c>
      <c r="I409" t="s">
        <v>112</v>
      </c>
      <c r="J409" t="s">
        <v>103</v>
      </c>
      <c r="K409" t="s">
        <v>113</v>
      </c>
      <c r="L409" t="s">
        <v>93</v>
      </c>
      <c r="M409">
        <f t="shared" si="26"/>
        <v>11171</v>
      </c>
      <c r="N409" t="s">
        <v>465</v>
      </c>
      <c r="O409" t="str">
        <f t="shared" si="24"/>
        <v>S071M7A</v>
      </c>
      <c r="P409">
        <v>13000000</v>
      </c>
      <c r="Q409">
        <v>6000000</v>
      </c>
      <c r="R409">
        <f t="shared" si="27"/>
        <v>19000000</v>
      </c>
      <c r="S409" t="s">
        <v>194</v>
      </c>
      <c r="T409">
        <v>11171</v>
      </c>
      <c r="U409" s="2">
        <v>14325000</v>
      </c>
      <c r="V409" s="2">
        <v>19100000</v>
      </c>
      <c r="W409" s="2">
        <v>5022</v>
      </c>
      <c r="X409" s="2">
        <v>152137831</v>
      </c>
      <c r="Y409" s="2">
        <v>246823700</v>
      </c>
      <c r="Z409" s="2">
        <v>0</v>
      </c>
      <c r="AA409" s="2">
        <v>0</v>
      </c>
      <c r="AB409" s="2">
        <v>0</v>
      </c>
      <c r="AC409">
        <v>0</v>
      </c>
      <c r="AD409">
        <v>0</v>
      </c>
      <c r="AE409">
        <v>0</v>
      </c>
      <c r="AF409">
        <v>0</v>
      </c>
      <c r="AG409" s="2">
        <v>0</v>
      </c>
      <c r="AH409" s="2">
        <v>0</v>
      </c>
      <c r="AI409" s="2">
        <v>0</v>
      </c>
      <c r="AJ409">
        <v>0</v>
      </c>
      <c r="AK409" s="2">
        <v>0</v>
      </c>
      <c r="AL409" s="2">
        <v>0</v>
      </c>
      <c r="AM409">
        <v>0</v>
      </c>
      <c r="AN409" s="2">
        <v>0</v>
      </c>
      <c r="AO409" s="2">
        <v>0</v>
      </c>
      <c r="AP409">
        <v>0</v>
      </c>
      <c r="AQ409">
        <v>0</v>
      </c>
      <c r="AR409" s="2">
        <v>0</v>
      </c>
      <c r="AS409" s="2">
        <v>0</v>
      </c>
      <c r="AT409" s="2">
        <v>5022</v>
      </c>
      <c r="AU409" s="2">
        <v>152137831</v>
      </c>
      <c r="AV409" s="2">
        <v>246823700</v>
      </c>
      <c r="AW409">
        <v>0</v>
      </c>
      <c r="AX409" s="2">
        <v>0</v>
      </c>
      <c r="AY409" s="2">
        <v>0</v>
      </c>
      <c r="AZ409">
        <v>176</v>
      </c>
      <c r="BA409" s="2">
        <v>5859479</v>
      </c>
      <c r="BB409" s="2">
        <v>10520000</v>
      </c>
      <c r="BC409">
        <v>0</v>
      </c>
      <c r="BD409">
        <v>0</v>
      </c>
      <c r="BE409">
        <v>0</v>
      </c>
      <c r="BF409">
        <v>0</v>
      </c>
      <c r="BG409" s="2">
        <v>0</v>
      </c>
      <c r="BH409" s="2">
        <v>0</v>
      </c>
      <c r="BI409">
        <v>0</v>
      </c>
      <c r="BJ409" s="2">
        <v>0</v>
      </c>
      <c r="BK409" s="2">
        <v>0</v>
      </c>
      <c r="BL409" s="2">
        <v>88543894</v>
      </c>
      <c r="BM409" s="2">
        <v>140440900</v>
      </c>
      <c r="BN409" s="2">
        <v>18383699</v>
      </c>
      <c r="BO409" s="2">
        <v>31149700</v>
      </c>
      <c r="BP409" s="2">
        <v>7160435</v>
      </c>
      <c r="BQ409" s="2">
        <v>12368500</v>
      </c>
      <c r="BR409" s="2">
        <v>38049803</v>
      </c>
      <c r="BS409" s="2">
        <v>62864600</v>
      </c>
      <c r="BT409" s="3">
        <v>44392</v>
      </c>
      <c r="BU409" s="3">
        <v>44385</v>
      </c>
      <c r="BV409" s="3">
        <v>44416</v>
      </c>
      <c r="BW409">
        <v>5022</v>
      </c>
      <c r="BX409">
        <v>5022</v>
      </c>
      <c r="BY409" t="s">
        <v>113</v>
      </c>
      <c r="BZ409">
        <v>0</v>
      </c>
      <c r="CA409" s="2">
        <v>0</v>
      </c>
      <c r="CB409" s="2">
        <v>0</v>
      </c>
    </row>
    <row r="410" spans="1:80" x14ac:dyDescent="0.25">
      <c r="A410" t="str">
        <f t="shared" si="25"/>
        <v>11071</v>
      </c>
      <c r="B410" t="s">
        <v>368</v>
      </c>
      <c r="C410" t="s">
        <v>80</v>
      </c>
      <c r="D410" t="s">
        <v>369</v>
      </c>
      <c r="E410" t="s">
        <v>81</v>
      </c>
      <c r="F410" t="s">
        <v>82</v>
      </c>
      <c r="G410" t="s">
        <v>83</v>
      </c>
      <c r="H410" t="s">
        <v>84</v>
      </c>
      <c r="I410" t="s">
        <v>112</v>
      </c>
      <c r="J410" t="s">
        <v>103</v>
      </c>
      <c r="K410" t="s">
        <v>113</v>
      </c>
      <c r="L410" t="s">
        <v>93</v>
      </c>
      <c r="M410">
        <f t="shared" si="26"/>
        <v>11172</v>
      </c>
      <c r="N410" t="s">
        <v>466</v>
      </c>
      <c r="O410" t="str">
        <f t="shared" si="24"/>
        <v>S071M7B</v>
      </c>
      <c r="P410">
        <v>19300000</v>
      </c>
      <c r="Q410">
        <v>1200000</v>
      </c>
      <c r="R410">
        <f t="shared" si="27"/>
        <v>20500000</v>
      </c>
      <c r="S410" t="s">
        <v>194</v>
      </c>
      <c r="T410">
        <v>11172</v>
      </c>
      <c r="U410" s="2">
        <v>21252000</v>
      </c>
      <c r="V410" s="2">
        <v>27600000</v>
      </c>
      <c r="W410" s="2">
        <v>7161</v>
      </c>
      <c r="X410" s="2">
        <v>149868995</v>
      </c>
      <c r="Y410" s="2">
        <v>231134500</v>
      </c>
      <c r="Z410" s="2">
        <v>0</v>
      </c>
      <c r="AA410" s="2">
        <v>0</v>
      </c>
      <c r="AB410" s="2">
        <v>0</v>
      </c>
      <c r="AC410">
        <v>0</v>
      </c>
      <c r="AD410">
        <v>0</v>
      </c>
      <c r="AE410">
        <v>0</v>
      </c>
      <c r="AF410">
        <v>0</v>
      </c>
      <c r="AG410" s="2">
        <v>0</v>
      </c>
      <c r="AH410" s="2">
        <v>0</v>
      </c>
      <c r="AI410" s="2">
        <v>0</v>
      </c>
      <c r="AJ410">
        <v>0</v>
      </c>
      <c r="AK410" s="2">
        <v>0</v>
      </c>
      <c r="AL410" s="2">
        <v>0</v>
      </c>
      <c r="AM410">
        <v>0</v>
      </c>
      <c r="AN410" s="2">
        <v>0</v>
      </c>
      <c r="AO410" s="2">
        <v>0</v>
      </c>
      <c r="AP410">
        <v>0</v>
      </c>
      <c r="AQ410">
        <v>0</v>
      </c>
      <c r="AR410" s="2">
        <v>0</v>
      </c>
      <c r="AS410" s="2">
        <v>0</v>
      </c>
      <c r="AT410" s="2">
        <v>7161</v>
      </c>
      <c r="AU410" s="2">
        <v>149868995</v>
      </c>
      <c r="AV410" s="2">
        <v>231134500</v>
      </c>
      <c r="AW410">
        <v>0</v>
      </c>
      <c r="AX410" s="2">
        <v>0</v>
      </c>
      <c r="AY410" s="2">
        <v>0</v>
      </c>
      <c r="AZ410">
        <v>530</v>
      </c>
      <c r="BA410" s="2">
        <v>10943120</v>
      </c>
      <c r="BB410" s="2">
        <v>17634000</v>
      </c>
      <c r="BC410">
        <v>0</v>
      </c>
      <c r="BD410">
        <v>0</v>
      </c>
      <c r="BE410">
        <v>0</v>
      </c>
      <c r="BF410">
        <v>0</v>
      </c>
      <c r="BG410" s="2">
        <v>0</v>
      </c>
      <c r="BH410" s="2">
        <v>0</v>
      </c>
      <c r="BI410">
        <v>0</v>
      </c>
      <c r="BJ410" s="2">
        <v>0</v>
      </c>
      <c r="BK410" s="2">
        <v>0</v>
      </c>
      <c r="BL410" s="2">
        <v>23327619</v>
      </c>
      <c r="BM410" s="2">
        <v>42571700</v>
      </c>
      <c r="BN410" s="2">
        <v>36560980</v>
      </c>
      <c r="BO410" s="2">
        <v>62024000</v>
      </c>
      <c r="BP410" s="2">
        <v>21757784</v>
      </c>
      <c r="BQ410" s="2">
        <v>31941200</v>
      </c>
      <c r="BR410" s="2">
        <v>67309336</v>
      </c>
      <c r="BS410" s="2">
        <v>93017600</v>
      </c>
      <c r="BT410" s="3">
        <v>44392</v>
      </c>
      <c r="BU410" s="3">
        <v>44385</v>
      </c>
      <c r="BV410" s="3">
        <v>44416</v>
      </c>
      <c r="BW410">
        <v>7161</v>
      </c>
      <c r="BX410">
        <v>7161</v>
      </c>
      <c r="BY410" t="s">
        <v>113</v>
      </c>
      <c r="BZ410">
        <v>0</v>
      </c>
      <c r="CA410" s="2">
        <v>0</v>
      </c>
      <c r="CB410" s="2">
        <v>0</v>
      </c>
    </row>
    <row r="411" spans="1:80" x14ac:dyDescent="0.25">
      <c r="A411" t="str">
        <f t="shared" si="25"/>
        <v>11071</v>
      </c>
      <c r="B411" t="s">
        <v>368</v>
      </c>
      <c r="C411" t="s">
        <v>80</v>
      </c>
      <c r="D411" t="s">
        <v>369</v>
      </c>
      <c r="E411" t="s">
        <v>81</v>
      </c>
      <c r="F411" t="s">
        <v>82</v>
      </c>
      <c r="G411" t="s">
        <v>83</v>
      </c>
      <c r="H411" t="s">
        <v>84</v>
      </c>
      <c r="I411" t="s">
        <v>112</v>
      </c>
      <c r="J411" t="s">
        <v>103</v>
      </c>
      <c r="K411" t="s">
        <v>113</v>
      </c>
      <c r="L411" t="s">
        <v>93</v>
      </c>
      <c r="M411">
        <f t="shared" si="26"/>
        <v>11173</v>
      </c>
      <c r="N411" t="s">
        <v>467</v>
      </c>
      <c r="O411" t="str">
        <f t="shared" si="24"/>
        <v>S071M7C</v>
      </c>
      <c r="P411">
        <v>18000000</v>
      </c>
      <c r="Q411">
        <v>0</v>
      </c>
      <c r="R411">
        <f t="shared" si="27"/>
        <v>18000000</v>
      </c>
      <c r="S411" t="s">
        <v>194</v>
      </c>
      <c r="T411">
        <v>11173</v>
      </c>
      <c r="U411" s="2">
        <v>19805000</v>
      </c>
      <c r="V411" s="2">
        <v>23300000</v>
      </c>
      <c r="W411" s="2">
        <v>4997</v>
      </c>
      <c r="X411" s="2">
        <v>167038425</v>
      </c>
      <c r="Y411" s="2">
        <v>229956700</v>
      </c>
      <c r="Z411" s="2">
        <v>0</v>
      </c>
      <c r="AA411" s="2">
        <v>0</v>
      </c>
      <c r="AB411" s="2">
        <v>0</v>
      </c>
      <c r="AC411">
        <v>0</v>
      </c>
      <c r="AD411" s="2">
        <v>0</v>
      </c>
      <c r="AE411" s="2">
        <v>0</v>
      </c>
      <c r="AF411" s="2">
        <v>0</v>
      </c>
      <c r="AG411">
        <v>0</v>
      </c>
      <c r="AH411" s="2">
        <v>0</v>
      </c>
      <c r="AI411" s="2">
        <v>0</v>
      </c>
      <c r="AJ411">
        <v>0</v>
      </c>
      <c r="AK411" s="2">
        <v>0</v>
      </c>
      <c r="AL411" s="2">
        <v>0</v>
      </c>
      <c r="AM411">
        <v>0</v>
      </c>
      <c r="AN411" s="2">
        <v>0</v>
      </c>
      <c r="AO411" s="2">
        <v>0</v>
      </c>
      <c r="AP411">
        <v>0</v>
      </c>
      <c r="AQ411">
        <v>0</v>
      </c>
      <c r="AR411" s="2">
        <v>0</v>
      </c>
      <c r="AS411" s="2">
        <v>0</v>
      </c>
      <c r="AT411" s="2">
        <v>4997</v>
      </c>
      <c r="AU411" s="2">
        <v>167038425</v>
      </c>
      <c r="AV411" s="2">
        <v>229956700</v>
      </c>
      <c r="AW411">
        <v>0</v>
      </c>
      <c r="AX411">
        <v>0</v>
      </c>
      <c r="AY411">
        <v>0</v>
      </c>
      <c r="AZ411">
        <v>0</v>
      </c>
      <c r="BA411" s="2">
        <v>0</v>
      </c>
      <c r="BB411" s="2">
        <v>0</v>
      </c>
      <c r="BC411">
        <v>0</v>
      </c>
      <c r="BD411" s="2">
        <v>0</v>
      </c>
      <c r="BE411" s="2">
        <v>0</v>
      </c>
      <c r="BF411">
        <v>0</v>
      </c>
      <c r="BG411" s="2">
        <v>0</v>
      </c>
      <c r="BH411" s="2">
        <v>0</v>
      </c>
      <c r="BI411">
        <v>0</v>
      </c>
      <c r="BJ411" s="2">
        <v>0</v>
      </c>
      <c r="BK411" s="2">
        <v>0</v>
      </c>
      <c r="BL411" s="2">
        <v>52870530</v>
      </c>
      <c r="BM411" s="2">
        <v>73821000</v>
      </c>
      <c r="BN411" s="2">
        <v>5743382</v>
      </c>
      <c r="BO411" s="2">
        <v>8419500</v>
      </c>
      <c r="BP411" s="2">
        <v>27533028</v>
      </c>
      <c r="BQ411" s="2">
        <v>39432000</v>
      </c>
      <c r="BR411" s="2">
        <v>80891485</v>
      </c>
      <c r="BS411" s="2">
        <v>108284200</v>
      </c>
      <c r="BT411" s="3">
        <v>44392</v>
      </c>
      <c r="BU411" s="3">
        <v>44383</v>
      </c>
      <c r="BV411" s="3">
        <v>44416</v>
      </c>
      <c r="BW411">
        <v>4997</v>
      </c>
      <c r="BX411">
        <v>4997</v>
      </c>
      <c r="BY411" t="s">
        <v>113</v>
      </c>
      <c r="BZ411">
        <v>0</v>
      </c>
      <c r="CA411" s="2">
        <v>0</v>
      </c>
      <c r="CB411" s="2">
        <v>0</v>
      </c>
    </row>
    <row r="412" spans="1:80" x14ac:dyDescent="0.25">
      <c r="A412" t="str">
        <f t="shared" si="25"/>
        <v>11071</v>
      </c>
      <c r="B412" t="s">
        <v>368</v>
      </c>
      <c r="C412" t="s">
        <v>80</v>
      </c>
      <c r="D412" t="s">
        <v>369</v>
      </c>
      <c r="E412" t="s">
        <v>81</v>
      </c>
      <c r="F412" t="s">
        <v>82</v>
      </c>
      <c r="G412" t="s">
        <v>83</v>
      </c>
      <c r="H412" t="s">
        <v>84</v>
      </c>
      <c r="I412" t="s">
        <v>112</v>
      </c>
      <c r="J412" t="s">
        <v>103</v>
      </c>
      <c r="K412" t="s">
        <v>113</v>
      </c>
      <c r="L412" t="s">
        <v>93</v>
      </c>
      <c r="M412">
        <f t="shared" si="26"/>
        <v>11281</v>
      </c>
      <c r="N412" t="s">
        <v>468</v>
      </c>
      <c r="O412" t="str">
        <f t="shared" si="24"/>
        <v>S071M8A</v>
      </c>
      <c r="P412">
        <v>168100000</v>
      </c>
      <c r="Q412">
        <v>0</v>
      </c>
      <c r="R412">
        <f t="shared" si="27"/>
        <v>168100000</v>
      </c>
      <c r="S412" t="s">
        <v>194</v>
      </c>
      <c r="T412">
        <v>11281</v>
      </c>
      <c r="U412" s="2">
        <v>184950000</v>
      </c>
      <c r="V412" s="2">
        <v>205500000</v>
      </c>
      <c r="W412" s="2">
        <v>59971</v>
      </c>
      <c r="X412" s="2">
        <v>775182227</v>
      </c>
      <c r="Y412" s="2">
        <v>1038926250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>
        <v>0</v>
      </c>
      <c r="AK412" s="2">
        <v>0</v>
      </c>
      <c r="AL412" s="2">
        <v>0</v>
      </c>
      <c r="AM412">
        <v>0</v>
      </c>
      <c r="AN412" s="2">
        <v>0</v>
      </c>
      <c r="AO412" s="2">
        <v>0</v>
      </c>
      <c r="AP412">
        <v>0</v>
      </c>
      <c r="AQ412">
        <v>0</v>
      </c>
      <c r="AR412" s="2">
        <v>0</v>
      </c>
      <c r="AS412" s="2">
        <v>0</v>
      </c>
      <c r="AT412" s="2">
        <v>59971</v>
      </c>
      <c r="AU412" s="2">
        <v>775182227</v>
      </c>
      <c r="AV412" s="2">
        <v>1038926250</v>
      </c>
      <c r="AW412">
        <v>0</v>
      </c>
      <c r="AX412" s="2">
        <v>0</v>
      </c>
      <c r="AY412" s="2">
        <v>0</v>
      </c>
      <c r="AZ412" s="2">
        <v>170</v>
      </c>
      <c r="BA412" s="2">
        <v>3365309</v>
      </c>
      <c r="BB412" s="2">
        <v>4675200</v>
      </c>
      <c r="BC412" s="2">
        <v>48</v>
      </c>
      <c r="BD412" s="2">
        <v>1237485</v>
      </c>
      <c r="BE412" s="2">
        <v>1665000</v>
      </c>
      <c r="BF412">
        <v>0</v>
      </c>
      <c r="BG412" s="2">
        <v>0</v>
      </c>
      <c r="BH412" s="2">
        <v>0</v>
      </c>
      <c r="BI412">
        <v>0</v>
      </c>
      <c r="BJ412" s="2">
        <v>0</v>
      </c>
      <c r="BK412" s="2">
        <v>0</v>
      </c>
      <c r="BL412" s="2">
        <v>451927214</v>
      </c>
      <c r="BM412" s="2">
        <v>603366425</v>
      </c>
      <c r="BN412" s="2">
        <v>58492238</v>
      </c>
      <c r="BO412" s="2">
        <v>78714850</v>
      </c>
      <c r="BP412" s="2">
        <v>66902235</v>
      </c>
      <c r="BQ412" s="2">
        <v>89780050</v>
      </c>
      <c r="BR412" s="2">
        <v>183997891</v>
      </c>
      <c r="BS412" s="2">
        <v>248928325</v>
      </c>
      <c r="BT412" s="3">
        <v>44398</v>
      </c>
      <c r="BU412" s="3">
        <v>44393</v>
      </c>
      <c r="BV412" s="3">
        <v>44416</v>
      </c>
      <c r="BW412">
        <v>59971</v>
      </c>
      <c r="BX412">
        <v>59951</v>
      </c>
      <c r="BY412" t="s">
        <v>113</v>
      </c>
      <c r="BZ412" s="2">
        <v>0</v>
      </c>
      <c r="CA412" s="2">
        <v>0</v>
      </c>
      <c r="CB412" s="2">
        <v>0</v>
      </c>
    </row>
    <row r="413" spans="1:80" x14ac:dyDescent="0.25">
      <c r="A413" t="str">
        <f t="shared" si="25"/>
        <v>11071</v>
      </c>
      <c r="B413" t="s">
        <v>368</v>
      </c>
      <c r="C413" t="s">
        <v>80</v>
      </c>
      <c r="D413" t="s">
        <v>369</v>
      </c>
      <c r="E413" t="s">
        <v>81</v>
      </c>
      <c r="F413" t="s">
        <v>82</v>
      </c>
      <c r="G413" t="s">
        <v>83</v>
      </c>
      <c r="H413" t="s">
        <v>84</v>
      </c>
      <c r="I413" t="s">
        <v>112</v>
      </c>
      <c r="J413" t="s">
        <v>103</v>
      </c>
      <c r="K413" t="s">
        <v>113</v>
      </c>
      <c r="L413" t="s">
        <v>93</v>
      </c>
      <c r="M413">
        <f t="shared" si="26"/>
        <v>11282</v>
      </c>
      <c r="N413" t="s">
        <v>469</v>
      </c>
      <c r="O413" t="str">
        <f t="shared" si="24"/>
        <v>S071M8B</v>
      </c>
      <c r="P413">
        <v>187600000</v>
      </c>
      <c r="Q413">
        <v>0</v>
      </c>
      <c r="R413">
        <f t="shared" si="27"/>
        <v>187600000</v>
      </c>
      <c r="S413" t="s">
        <v>194</v>
      </c>
      <c r="T413">
        <v>11282</v>
      </c>
      <c r="U413" s="2">
        <v>206370000</v>
      </c>
      <c r="V413" s="2">
        <v>229300000</v>
      </c>
      <c r="W413" s="2">
        <v>75303</v>
      </c>
      <c r="X413" s="2">
        <v>506946701</v>
      </c>
      <c r="Y413" s="2">
        <v>680061750</v>
      </c>
      <c r="Z413" s="2">
        <v>814</v>
      </c>
      <c r="AA413" s="2">
        <v>2418454</v>
      </c>
      <c r="AB413" s="2">
        <v>2867500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72</v>
      </c>
      <c r="AN413" s="2">
        <v>565345</v>
      </c>
      <c r="AO413" s="2">
        <v>824400</v>
      </c>
      <c r="AP413">
        <v>0</v>
      </c>
      <c r="AQ413">
        <v>0</v>
      </c>
      <c r="AR413" s="2">
        <v>207200</v>
      </c>
      <c r="AS413" s="2">
        <v>-71404</v>
      </c>
      <c r="AT413" s="2">
        <v>74417</v>
      </c>
      <c r="AU413" s="2">
        <v>504003593</v>
      </c>
      <c r="AV413" s="2">
        <v>676369850</v>
      </c>
      <c r="AW413" s="2">
        <v>0</v>
      </c>
      <c r="AX413" s="2">
        <v>0</v>
      </c>
      <c r="AY413" s="2">
        <v>0</v>
      </c>
      <c r="AZ413" s="2">
        <v>143</v>
      </c>
      <c r="BA413" s="2">
        <v>1951916</v>
      </c>
      <c r="BB413" s="2">
        <v>2854400</v>
      </c>
      <c r="BC413" s="2">
        <v>1328</v>
      </c>
      <c r="BD413" s="2">
        <v>4534183</v>
      </c>
      <c r="BE413" s="2">
        <v>6975600</v>
      </c>
      <c r="BF413">
        <v>0</v>
      </c>
      <c r="BG413" s="2">
        <v>0</v>
      </c>
      <c r="BH413" s="2">
        <v>0</v>
      </c>
      <c r="BI413">
        <v>0</v>
      </c>
      <c r="BJ413" s="2">
        <v>0</v>
      </c>
      <c r="BK413" s="2">
        <v>0</v>
      </c>
      <c r="BL413" s="2">
        <v>332235915</v>
      </c>
      <c r="BM413" s="2">
        <v>441002700</v>
      </c>
      <c r="BN413" s="2">
        <v>75066990</v>
      </c>
      <c r="BO413" s="2">
        <v>104150100</v>
      </c>
      <c r="BP413" s="2">
        <v>21154525</v>
      </c>
      <c r="BQ413" s="2">
        <v>29217300</v>
      </c>
      <c r="BR413" s="2">
        <v>44454209</v>
      </c>
      <c r="BS413" s="2">
        <v>60922650</v>
      </c>
      <c r="BT413" s="3">
        <v>44411</v>
      </c>
      <c r="BU413" s="3">
        <v>44393</v>
      </c>
      <c r="BV413" s="3">
        <v>44416</v>
      </c>
      <c r="BW413">
        <v>74417</v>
      </c>
      <c r="BX413">
        <v>74122</v>
      </c>
      <c r="BY413" t="s">
        <v>113</v>
      </c>
      <c r="BZ413" s="2">
        <v>0</v>
      </c>
      <c r="CA413" s="2">
        <v>0</v>
      </c>
      <c r="CB413" s="2">
        <v>0</v>
      </c>
    </row>
    <row r="414" spans="1:80" x14ac:dyDescent="0.25">
      <c r="A414" t="str">
        <f t="shared" si="25"/>
        <v>11071</v>
      </c>
      <c r="B414" t="s">
        <v>368</v>
      </c>
      <c r="C414" t="s">
        <v>80</v>
      </c>
      <c r="D414" t="s">
        <v>369</v>
      </c>
      <c r="E414" t="s">
        <v>81</v>
      </c>
      <c r="F414" t="s">
        <v>82</v>
      </c>
      <c r="G414" t="s">
        <v>83</v>
      </c>
      <c r="H414" t="s">
        <v>84</v>
      </c>
      <c r="I414" t="s">
        <v>112</v>
      </c>
      <c r="J414" t="s">
        <v>103</v>
      </c>
      <c r="K414" t="s">
        <v>113</v>
      </c>
      <c r="L414" t="s">
        <v>93</v>
      </c>
      <c r="M414">
        <f t="shared" si="26"/>
        <v>11283</v>
      </c>
      <c r="N414" t="s">
        <v>470</v>
      </c>
      <c r="O414" t="str">
        <f t="shared" si="24"/>
        <v>S071M8C</v>
      </c>
      <c r="P414">
        <v>77000000</v>
      </c>
      <c r="Q414">
        <v>0</v>
      </c>
      <c r="R414">
        <f t="shared" si="27"/>
        <v>77000000</v>
      </c>
      <c r="S414" t="s">
        <v>194</v>
      </c>
      <c r="T414">
        <v>11283</v>
      </c>
      <c r="U414" s="2">
        <v>84723000</v>
      </c>
      <c r="V414" s="2">
        <v>91100000</v>
      </c>
      <c r="W414" s="2">
        <v>33090</v>
      </c>
      <c r="X414" s="2">
        <v>335873589</v>
      </c>
      <c r="Y414" s="2">
        <v>427691300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>
        <v>0</v>
      </c>
      <c r="AK414" s="2">
        <v>0</v>
      </c>
      <c r="AL414" s="2">
        <v>0</v>
      </c>
      <c r="AM414">
        <v>236</v>
      </c>
      <c r="AN414" s="2">
        <v>1482994</v>
      </c>
      <c r="AO414" s="2">
        <v>1963800</v>
      </c>
      <c r="AP414">
        <v>0</v>
      </c>
      <c r="AQ414">
        <v>0</v>
      </c>
      <c r="AR414" s="2">
        <v>0</v>
      </c>
      <c r="AS414" s="2">
        <v>0</v>
      </c>
      <c r="AT414" s="2">
        <v>32854</v>
      </c>
      <c r="AU414" s="2">
        <v>334390598</v>
      </c>
      <c r="AV414" s="2">
        <v>425727500</v>
      </c>
      <c r="AW414" s="2">
        <v>0</v>
      </c>
      <c r="AX414" s="2">
        <v>0</v>
      </c>
      <c r="AY414" s="2">
        <v>0</v>
      </c>
      <c r="AZ414" s="2">
        <v>144</v>
      </c>
      <c r="BA414" s="2">
        <v>1680422</v>
      </c>
      <c r="BB414" s="2">
        <v>1992000</v>
      </c>
      <c r="BC414" s="2">
        <v>0</v>
      </c>
      <c r="BD414" s="2">
        <v>0</v>
      </c>
      <c r="BE414" s="2">
        <v>0</v>
      </c>
      <c r="BF414">
        <v>0</v>
      </c>
      <c r="BG414" s="2">
        <v>0</v>
      </c>
      <c r="BH414" s="2">
        <v>0</v>
      </c>
      <c r="BI414" s="2">
        <v>0</v>
      </c>
      <c r="BJ414" s="2">
        <v>0</v>
      </c>
      <c r="BK414" s="2">
        <v>0</v>
      </c>
      <c r="BL414" s="2">
        <v>194301115</v>
      </c>
      <c r="BM414" s="2">
        <v>247494025</v>
      </c>
      <c r="BN414" s="2">
        <v>53204057</v>
      </c>
      <c r="BO414" s="2">
        <v>68573775</v>
      </c>
      <c r="BP414" s="2">
        <v>28401961</v>
      </c>
      <c r="BQ414" s="2">
        <v>35927000</v>
      </c>
      <c r="BR414" s="2">
        <v>56301546</v>
      </c>
      <c r="BS414" s="2">
        <v>70748800</v>
      </c>
      <c r="BT414" s="3">
        <v>44398</v>
      </c>
      <c r="BU414" s="3">
        <v>44393</v>
      </c>
      <c r="BV414" s="3">
        <v>44416</v>
      </c>
      <c r="BW414">
        <v>32854</v>
      </c>
      <c r="BX414">
        <v>32775</v>
      </c>
      <c r="BY414" t="s">
        <v>113</v>
      </c>
      <c r="BZ414" s="2">
        <v>0</v>
      </c>
      <c r="CA414" s="2">
        <v>0</v>
      </c>
      <c r="CB414" s="2">
        <v>0</v>
      </c>
    </row>
    <row r="415" spans="1:80" x14ac:dyDescent="0.25">
      <c r="A415" t="str">
        <f t="shared" si="25"/>
        <v>11071</v>
      </c>
      <c r="B415" t="s">
        <v>368</v>
      </c>
      <c r="C415" t="s">
        <v>80</v>
      </c>
      <c r="D415" t="s">
        <v>369</v>
      </c>
      <c r="E415" t="s">
        <v>89</v>
      </c>
      <c r="F415" t="s">
        <v>155</v>
      </c>
      <c r="G415" t="s">
        <v>190</v>
      </c>
      <c r="H415" t="s">
        <v>195</v>
      </c>
      <c r="I415" t="s">
        <v>196</v>
      </c>
      <c r="J415" t="s">
        <v>86</v>
      </c>
      <c r="K415" t="s">
        <v>86</v>
      </c>
      <c r="L415" t="s">
        <v>105</v>
      </c>
      <c r="M415">
        <f t="shared" si="26"/>
        <v>11384</v>
      </c>
      <c r="N415" t="s">
        <v>471</v>
      </c>
      <c r="O415" t="str">
        <f t="shared" si="24"/>
        <v>S071M8D</v>
      </c>
      <c r="P415">
        <v>187100000</v>
      </c>
      <c r="Q415">
        <v>500000</v>
      </c>
      <c r="R415">
        <f t="shared" si="27"/>
        <v>187600000</v>
      </c>
      <c r="S415" t="s">
        <v>194</v>
      </c>
      <c r="T415">
        <v>11384</v>
      </c>
      <c r="U415" s="2">
        <v>205800000</v>
      </c>
      <c r="V415" s="2">
        <v>210000000</v>
      </c>
      <c r="W415" s="2">
        <v>10653</v>
      </c>
      <c r="X415" s="2">
        <v>166728720</v>
      </c>
      <c r="Y415" s="2">
        <v>214927300</v>
      </c>
      <c r="Z415" s="2">
        <v>74</v>
      </c>
      <c r="AA415" s="2">
        <v>4218000</v>
      </c>
      <c r="AB415" s="2">
        <v>4358600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>
        <v>0</v>
      </c>
      <c r="AK415" s="2">
        <v>0</v>
      </c>
      <c r="AL415" s="2">
        <v>0</v>
      </c>
      <c r="AM415">
        <v>90</v>
      </c>
      <c r="AN415" s="2">
        <v>2346960</v>
      </c>
      <c r="AO415" s="2">
        <v>3304800</v>
      </c>
      <c r="AP415">
        <v>0</v>
      </c>
      <c r="AQ415">
        <v>0</v>
      </c>
      <c r="AR415" s="2">
        <v>140600</v>
      </c>
      <c r="AS415" s="2">
        <v>441627</v>
      </c>
      <c r="AT415" s="2">
        <v>10489</v>
      </c>
      <c r="AU415" s="2">
        <v>160242732</v>
      </c>
      <c r="AV415" s="2">
        <v>207263900</v>
      </c>
      <c r="AW415" s="2">
        <v>0</v>
      </c>
      <c r="AX415" s="2">
        <v>0</v>
      </c>
      <c r="AY415" s="2">
        <v>0</v>
      </c>
      <c r="AZ415">
        <v>0</v>
      </c>
      <c r="BA415" s="2">
        <v>0</v>
      </c>
      <c r="BB415" s="2">
        <v>0</v>
      </c>
      <c r="BC415" s="2">
        <v>117</v>
      </c>
      <c r="BD415" s="2">
        <v>1170996</v>
      </c>
      <c r="BE415" s="2">
        <v>1669500</v>
      </c>
      <c r="BF415" s="2">
        <v>0</v>
      </c>
      <c r="BG415" s="2">
        <v>0</v>
      </c>
      <c r="BH415" s="2">
        <v>0</v>
      </c>
      <c r="BI415">
        <v>0</v>
      </c>
      <c r="BJ415" s="2">
        <v>0</v>
      </c>
      <c r="BK415" s="2">
        <v>0</v>
      </c>
      <c r="BL415" s="2">
        <v>147995479</v>
      </c>
      <c r="BM415" s="2">
        <v>190496650</v>
      </c>
      <c r="BN415" s="2">
        <v>3538410</v>
      </c>
      <c r="BO415" s="2">
        <v>5323100</v>
      </c>
      <c r="BP415" s="2">
        <v>1379516</v>
      </c>
      <c r="BQ415" s="2">
        <v>1726100</v>
      </c>
      <c r="BR415" s="2">
        <v>5614777</v>
      </c>
      <c r="BS415" s="2">
        <v>7224500</v>
      </c>
      <c r="BT415" s="3">
        <v>44411</v>
      </c>
      <c r="BU415" s="3">
        <v>44393</v>
      </c>
      <c r="BV415" s="3">
        <v>44416</v>
      </c>
      <c r="BW415">
        <v>10489</v>
      </c>
      <c r="BX415">
        <v>8090</v>
      </c>
      <c r="BY415" t="s">
        <v>113</v>
      </c>
      <c r="BZ415">
        <v>0</v>
      </c>
      <c r="CA415" s="2">
        <v>0</v>
      </c>
      <c r="CB415" s="2">
        <v>0</v>
      </c>
    </row>
    <row r="416" spans="1:80" x14ac:dyDescent="0.25">
      <c r="A416" t="str">
        <f t="shared" si="25"/>
        <v>11073</v>
      </c>
      <c r="B416" t="s">
        <v>370</v>
      </c>
      <c r="C416" t="s">
        <v>80</v>
      </c>
      <c r="D416" t="s">
        <v>197</v>
      </c>
      <c r="E416" t="s">
        <v>89</v>
      </c>
      <c r="F416" t="s">
        <v>155</v>
      </c>
      <c r="G416" t="s">
        <v>190</v>
      </c>
      <c r="H416" t="s">
        <v>195</v>
      </c>
      <c r="I416" t="s">
        <v>196</v>
      </c>
      <c r="J416" t="s">
        <v>86</v>
      </c>
      <c r="K416" t="s">
        <v>86</v>
      </c>
      <c r="L416" t="s">
        <v>105</v>
      </c>
      <c r="M416">
        <f t="shared" si="26"/>
        <v>11161</v>
      </c>
      <c r="N416" t="s">
        <v>463</v>
      </c>
      <c r="O416" t="str">
        <f t="shared" si="24"/>
        <v>S073M6A</v>
      </c>
      <c r="P416">
        <v>0</v>
      </c>
      <c r="Q416">
        <v>0</v>
      </c>
      <c r="R416">
        <f t="shared" si="27"/>
        <v>0</v>
      </c>
      <c r="S416" t="s">
        <v>197</v>
      </c>
      <c r="T416">
        <v>11161</v>
      </c>
      <c r="U416">
        <v>0</v>
      </c>
      <c r="V416">
        <v>0</v>
      </c>
      <c r="W416">
        <v>-36</v>
      </c>
      <c r="X416" s="2">
        <v>-997565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-36</v>
      </c>
      <c r="AU416" s="2">
        <v>-997565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 s="2">
        <v>-997565</v>
      </c>
      <c r="BS416">
        <v>0</v>
      </c>
      <c r="BU416" s="3">
        <v>43347</v>
      </c>
      <c r="BV416" s="3">
        <v>44416</v>
      </c>
      <c r="BW416">
        <v>-36</v>
      </c>
      <c r="BX416">
        <v>-36</v>
      </c>
      <c r="BY416" t="s">
        <v>86</v>
      </c>
      <c r="BZ416">
        <v>0</v>
      </c>
      <c r="CA416">
        <v>0</v>
      </c>
      <c r="CB416">
        <v>0</v>
      </c>
    </row>
    <row r="417" spans="1:80" x14ac:dyDescent="0.25">
      <c r="A417" t="str">
        <f t="shared" si="25"/>
        <v>11073</v>
      </c>
      <c r="B417" t="s">
        <v>370</v>
      </c>
      <c r="C417" t="s">
        <v>80</v>
      </c>
      <c r="D417" t="s">
        <v>197</v>
      </c>
      <c r="E417" t="s">
        <v>89</v>
      </c>
      <c r="F417" t="s">
        <v>155</v>
      </c>
      <c r="G417" t="s">
        <v>190</v>
      </c>
      <c r="H417" t="s">
        <v>195</v>
      </c>
      <c r="I417" t="s">
        <v>196</v>
      </c>
      <c r="J417" t="s">
        <v>86</v>
      </c>
      <c r="K417" t="s">
        <v>86</v>
      </c>
      <c r="L417" t="s">
        <v>105</v>
      </c>
      <c r="M417">
        <f t="shared" si="26"/>
        <v>11162</v>
      </c>
      <c r="N417" t="s">
        <v>464</v>
      </c>
      <c r="O417" t="str">
        <f t="shared" si="24"/>
        <v>S073M6B</v>
      </c>
      <c r="P417">
        <v>0</v>
      </c>
      <c r="Q417">
        <v>0</v>
      </c>
      <c r="R417">
        <f t="shared" si="27"/>
        <v>0</v>
      </c>
      <c r="S417" t="s">
        <v>197</v>
      </c>
      <c r="T417">
        <v>11162</v>
      </c>
      <c r="U417">
        <v>0</v>
      </c>
      <c r="V417">
        <v>0</v>
      </c>
      <c r="W417">
        <v>-54</v>
      </c>
      <c r="X417" s="2">
        <v>-471591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-54</v>
      </c>
      <c r="AU417" s="2">
        <v>-471591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 s="2">
        <v>-471591</v>
      </c>
      <c r="BS417">
        <v>0</v>
      </c>
      <c r="BU417" s="3">
        <v>43347</v>
      </c>
      <c r="BV417" s="3">
        <v>44416</v>
      </c>
      <c r="BW417">
        <v>-54</v>
      </c>
      <c r="BX417">
        <v>-54</v>
      </c>
      <c r="BY417" t="s">
        <v>86</v>
      </c>
      <c r="BZ417">
        <v>0</v>
      </c>
      <c r="CA417">
        <v>0</v>
      </c>
      <c r="CB417">
        <v>0</v>
      </c>
    </row>
    <row r="418" spans="1:80" x14ac:dyDescent="0.25">
      <c r="A418" t="str">
        <f t="shared" si="25"/>
        <v>11073</v>
      </c>
      <c r="B418" t="s">
        <v>370</v>
      </c>
      <c r="C418" t="s">
        <v>80</v>
      </c>
      <c r="D418" t="s">
        <v>197</v>
      </c>
      <c r="E418" t="s">
        <v>89</v>
      </c>
      <c r="F418" t="s">
        <v>155</v>
      </c>
      <c r="G418" t="s">
        <v>190</v>
      </c>
      <c r="H418" t="s">
        <v>195</v>
      </c>
      <c r="I418" t="s">
        <v>196</v>
      </c>
      <c r="J418" t="s">
        <v>86</v>
      </c>
      <c r="K418" t="s">
        <v>86</v>
      </c>
      <c r="L418" t="s">
        <v>105</v>
      </c>
      <c r="M418">
        <f t="shared" si="26"/>
        <v>11171</v>
      </c>
      <c r="N418" t="s">
        <v>465</v>
      </c>
      <c r="O418" t="str">
        <f t="shared" si="24"/>
        <v>S073M7A</v>
      </c>
      <c r="P418">
        <v>0</v>
      </c>
      <c r="Q418">
        <v>0</v>
      </c>
      <c r="R418">
        <f t="shared" si="27"/>
        <v>0</v>
      </c>
      <c r="S418" t="s">
        <v>197</v>
      </c>
      <c r="T418">
        <v>11171</v>
      </c>
      <c r="U418">
        <v>0</v>
      </c>
      <c r="V418">
        <v>0</v>
      </c>
      <c r="W418">
        <v>-210</v>
      </c>
      <c r="X418" s="2">
        <v>-14231320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-210</v>
      </c>
      <c r="AU418" s="2">
        <v>-14231320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 s="2">
        <v>-14231320</v>
      </c>
      <c r="BS418">
        <v>0</v>
      </c>
      <c r="BU418" s="3">
        <v>43294</v>
      </c>
      <c r="BV418" s="3">
        <v>44416</v>
      </c>
      <c r="BW418">
        <v>-210</v>
      </c>
      <c r="BX418">
        <v>-210</v>
      </c>
      <c r="BY418" t="s">
        <v>86</v>
      </c>
      <c r="BZ418">
        <v>0</v>
      </c>
      <c r="CA418">
        <v>0</v>
      </c>
      <c r="CB418">
        <v>0</v>
      </c>
    </row>
    <row r="419" spans="1:80" x14ac:dyDescent="0.25">
      <c r="A419" t="str">
        <f t="shared" si="25"/>
        <v>11073</v>
      </c>
      <c r="B419" t="s">
        <v>370</v>
      </c>
      <c r="C419" t="s">
        <v>80</v>
      </c>
      <c r="D419" t="s">
        <v>197</v>
      </c>
      <c r="E419" t="s">
        <v>89</v>
      </c>
      <c r="F419" t="s">
        <v>155</v>
      </c>
      <c r="G419" t="s">
        <v>190</v>
      </c>
      <c r="H419" t="s">
        <v>195</v>
      </c>
      <c r="I419" t="s">
        <v>196</v>
      </c>
      <c r="J419" t="s">
        <v>86</v>
      </c>
      <c r="K419" t="s">
        <v>86</v>
      </c>
      <c r="L419" t="s">
        <v>105</v>
      </c>
      <c r="M419">
        <f t="shared" si="26"/>
        <v>11172</v>
      </c>
      <c r="N419" t="s">
        <v>466</v>
      </c>
      <c r="O419" t="str">
        <f t="shared" si="24"/>
        <v>S073M7B</v>
      </c>
      <c r="P419">
        <v>0</v>
      </c>
      <c r="Q419">
        <v>0</v>
      </c>
      <c r="R419">
        <f t="shared" si="27"/>
        <v>0</v>
      </c>
      <c r="S419" t="s">
        <v>197</v>
      </c>
      <c r="T419">
        <v>11172</v>
      </c>
      <c r="U419">
        <v>0</v>
      </c>
      <c r="V419">
        <v>0</v>
      </c>
      <c r="W419">
        <v>-28</v>
      </c>
      <c r="X419" s="2">
        <v>-982087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-28</v>
      </c>
      <c r="AU419" s="2">
        <v>-982087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 s="2">
        <v>-982087</v>
      </c>
      <c r="BS419">
        <v>0</v>
      </c>
      <c r="BU419" s="3">
        <v>43352</v>
      </c>
      <c r="BV419" s="3">
        <v>44416</v>
      </c>
      <c r="BW419">
        <v>-28</v>
      </c>
      <c r="BX419">
        <v>-28</v>
      </c>
      <c r="BY419" t="s">
        <v>86</v>
      </c>
      <c r="BZ419">
        <v>0</v>
      </c>
      <c r="CA419">
        <v>0</v>
      </c>
      <c r="CB419">
        <v>0</v>
      </c>
    </row>
    <row r="420" spans="1:80" x14ac:dyDescent="0.25">
      <c r="A420" t="str">
        <f t="shared" si="25"/>
        <v>11073</v>
      </c>
      <c r="B420" t="s">
        <v>370</v>
      </c>
      <c r="C420" t="s">
        <v>80</v>
      </c>
      <c r="D420" t="s">
        <v>197</v>
      </c>
      <c r="E420" t="s">
        <v>89</v>
      </c>
      <c r="F420" t="s">
        <v>155</v>
      </c>
      <c r="G420" t="s">
        <v>190</v>
      </c>
      <c r="H420" t="s">
        <v>195</v>
      </c>
      <c r="I420" t="s">
        <v>196</v>
      </c>
      <c r="J420" t="s">
        <v>86</v>
      </c>
      <c r="K420" t="s">
        <v>86</v>
      </c>
      <c r="L420" t="s">
        <v>105</v>
      </c>
      <c r="M420">
        <f t="shared" si="26"/>
        <v>11173</v>
      </c>
      <c r="N420" t="s">
        <v>467</v>
      </c>
      <c r="O420" t="str">
        <f t="shared" si="24"/>
        <v>S073M7C</v>
      </c>
      <c r="P420">
        <v>0</v>
      </c>
      <c r="Q420">
        <v>0</v>
      </c>
      <c r="R420">
        <f t="shared" si="27"/>
        <v>0</v>
      </c>
      <c r="S420" t="s">
        <v>197</v>
      </c>
      <c r="T420">
        <v>11173</v>
      </c>
      <c r="U420">
        <v>0</v>
      </c>
      <c r="V420">
        <v>0</v>
      </c>
      <c r="W420">
        <v>-47</v>
      </c>
      <c r="X420" s="2">
        <v>-982037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-47</v>
      </c>
      <c r="AU420" s="2">
        <v>-982037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 s="2">
        <v>-982037</v>
      </c>
      <c r="BS420">
        <v>0</v>
      </c>
      <c r="BU420" s="3">
        <v>43368</v>
      </c>
      <c r="BV420" s="3">
        <v>44416</v>
      </c>
      <c r="BW420">
        <v>-47</v>
      </c>
      <c r="BX420">
        <v>-47</v>
      </c>
      <c r="BY420" t="s">
        <v>86</v>
      </c>
      <c r="BZ420">
        <v>0</v>
      </c>
      <c r="CA420">
        <v>0</v>
      </c>
      <c r="CB420">
        <v>0</v>
      </c>
    </row>
    <row r="421" spans="1:80" x14ac:dyDescent="0.25">
      <c r="A421" t="str">
        <f t="shared" si="25"/>
        <v>11073</v>
      </c>
      <c r="B421" t="s">
        <v>370</v>
      </c>
      <c r="C421" t="s">
        <v>96</v>
      </c>
      <c r="D421" t="s">
        <v>197</v>
      </c>
      <c r="E421" t="s">
        <v>89</v>
      </c>
      <c r="F421" t="s">
        <v>82</v>
      </c>
      <c r="G421" t="s">
        <v>83</v>
      </c>
      <c r="H421" t="s">
        <v>84</v>
      </c>
      <c r="I421" t="s">
        <v>85</v>
      </c>
      <c r="J421" t="s">
        <v>103</v>
      </c>
      <c r="K421" t="s">
        <v>100</v>
      </c>
      <c r="L421" t="s">
        <v>93</v>
      </c>
      <c r="M421">
        <f t="shared" si="26"/>
        <v>11281</v>
      </c>
      <c r="N421" t="s">
        <v>468</v>
      </c>
      <c r="O421" t="str">
        <f t="shared" si="24"/>
        <v>S073M8A</v>
      </c>
      <c r="P421">
        <v>0</v>
      </c>
      <c r="Q421">
        <v>0</v>
      </c>
      <c r="R421">
        <f t="shared" si="27"/>
        <v>0</v>
      </c>
      <c r="S421" t="s">
        <v>197</v>
      </c>
      <c r="T421">
        <v>11281</v>
      </c>
      <c r="U421">
        <v>0</v>
      </c>
      <c r="V421">
        <v>0</v>
      </c>
      <c r="W421">
        <v>-582</v>
      </c>
      <c r="X421" s="2">
        <v>-2906404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-582</v>
      </c>
      <c r="AU421" s="2">
        <v>-2906404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 s="2">
        <v>-2906404</v>
      </c>
      <c r="BS421">
        <v>0</v>
      </c>
      <c r="BU421" s="3">
        <v>43368</v>
      </c>
      <c r="BV421" s="3">
        <v>44416</v>
      </c>
      <c r="BW421">
        <v>-582</v>
      </c>
      <c r="BX421">
        <v>-582</v>
      </c>
      <c r="BY421" t="s">
        <v>86</v>
      </c>
      <c r="BZ421">
        <v>0</v>
      </c>
      <c r="CA421">
        <v>0</v>
      </c>
      <c r="CB421">
        <v>0</v>
      </c>
    </row>
    <row r="422" spans="1:80" x14ac:dyDescent="0.25">
      <c r="A422" t="str">
        <f t="shared" si="25"/>
        <v>11074</v>
      </c>
      <c r="B422" t="s">
        <v>371</v>
      </c>
      <c r="C422" t="s">
        <v>96</v>
      </c>
      <c r="D422" t="s">
        <v>372</v>
      </c>
      <c r="E422" t="s">
        <v>89</v>
      </c>
      <c r="F422" t="s">
        <v>82</v>
      </c>
      <c r="G422" t="s">
        <v>83</v>
      </c>
      <c r="H422" t="s">
        <v>84</v>
      </c>
      <c r="I422" t="s">
        <v>85</v>
      </c>
      <c r="J422" t="s">
        <v>103</v>
      </c>
      <c r="K422" t="s">
        <v>100</v>
      </c>
      <c r="L422" t="s">
        <v>93</v>
      </c>
      <c r="M422">
        <f t="shared" si="26"/>
        <v>11161</v>
      </c>
      <c r="N422" t="s">
        <v>463</v>
      </c>
      <c r="O422" t="str">
        <f t="shared" si="24"/>
        <v>S074M6A</v>
      </c>
      <c r="P422">
        <v>8900000</v>
      </c>
      <c r="Q422">
        <v>2900000</v>
      </c>
      <c r="R422">
        <f t="shared" si="27"/>
        <v>11800000</v>
      </c>
      <c r="S422" t="s">
        <v>198</v>
      </c>
      <c r="T422">
        <v>11161</v>
      </c>
      <c r="U422" s="2">
        <v>9800000</v>
      </c>
      <c r="V422" s="2">
        <v>14000000</v>
      </c>
      <c r="W422" s="2">
        <v>4676</v>
      </c>
      <c r="X422" s="2">
        <v>153815695</v>
      </c>
      <c r="Y422" s="2">
        <v>245658300</v>
      </c>
      <c r="Z422">
        <v>0</v>
      </c>
      <c r="AA422" s="2">
        <v>0</v>
      </c>
      <c r="AB422" s="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s="2">
        <v>0</v>
      </c>
      <c r="AI422" s="2">
        <v>0</v>
      </c>
      <c r="AJ422">
        <v>0</v>
      </c>
      <c r="AK422" s="2">
        <v>0</v>
      </c>
      <c r="AL422" s="2">
        <v>0</v>
      </c>
      <c r="AM422">
        <v>0</v>
      </c>
      <c r="AN422" s="2">
        <v>0</v>
      </c>
      <c r="AO422" s="2">
        <v>0</v>
      </c>
      <c r="AP422">
        <v>0</v>
      </c>
      <c r="AQ422">
        <v>0</v>
      </c>
      <c r="AR422" s="2">
        <v>0</v>
      </c>
      <c r="AS422" s="2">
        <v>0</v>
      </c>
      <c r="AT422" s="2">
        <v>4676</v>
      </c>
      <c r="AU422" s="2">
        <v>153815695</v>
      </c>
      <c r="AV422" s="2">
        <v>245658300</v>
      </c>
      <c r="AW422">
        <v>0</v>
      </c>
      <c r="AX422" s="2">
        <v>0</v>
      </c>
      <c r="AY422" s="2">
        <v>0</v>
      </c>
      <c r="AZ422">
        <v>0</v>
      </c>
      <c r="BA422" s="2">
        <v>0</v>
      </c>
      <c r="BB422" s="2">
        <v>0</v>
      </c>
      <c r="BC422">
        <v>0</v>
      </c>
      <c r="BD422">
        <v>0</v>
      </c>
      <c r="BE422">
        <v>0</v>
      </c>
      <c r="BF422">
        <v>0</v>
      </c>
      <c r="BG422" s="2">
        <v>0</v>
      </c>
      <c r="BH422" s="2">
        <v>0</v>
      </c>
      <c r="BI422">
        <v>0</v>
      </c>
      <c r="BJ422" s="2">
        <v>0</v>
      </c>
      <c r="BK422">
        <v>0</v>
      </c>
      <c r="BL422" s="2">
        <v>8946890</v>
      </c>
      <c r="BM422" s="2">
        <v>14644000</v>
      </c>
      <c r="BN422" s="2">
        <v>30425709</v>
      </c>
      <c r="BO422" s="2">
        <v>47937700</v>
      </c>
      <c r="BP422" s="2">
        <v>18662433</v>
      </c>
      <c r="BQ422" s="2">
        <v>32172400</v>
      </c>
      <c r="BR422" s="2">
        <v>91938006</v>
      </c>
      <c r="BS422" s="2">
        <v>144625400</v>
      </c>
      <c r="BT422" s="3">
        <v>44379</v>
      </c>
      <c r="BU422" s="3">
        <v>44363</v>
      </c>
      <c r="BV422" s="3">
        <v>44416</v>
      </c>
      <c r="BW422">
        <v>4676</v>
      </c>
      <c r="BX422">
        <v>4676</v>
      </c>
      <c r="BY422" t="s">
        <v>100</v>
      </c>
      <c r="BZ422">
        <v>0</v>
      </c>
      <c r="CA422" s="2">
        <v>0</v>
      </c>
      <c r="CB422" s="2">
        <v>0</v>
      </c>
    </row>
    <row r="423" spans="1:80" x14ac:dyDescent="0.25">
      <c r="A423" t="str">
        <f t="shared" si="25"/>
        <v>11074</v>
      </c>
      <c r="B423" t="s">
        <v>371</v>
      </c>
      <c r="C423" t="s">
        <v>96</v>
      </c>
      <c r="D423" t="s">
        <v>372</v>
      </c>
      <c r="E423" t="s">
        <v>89</v>
      </c>
      <c r="F423" t="s">
        <v>82</v>
      </c>
      <c r="G423" t="s">
        <v>83</v>
      </c>
      <c r="H423" t="s">
        <v>84</v>
      </c>
      <c r="I423" t="s">
        <v>85</v>
      </c>
      <c r="J423" t="s">
        <v>103</v>
      </c>
      <c r="K423" t="s">
        <v>100</v>
      </c>
      <c r="L423" t="s">
        <v>93</v>
      </c>
      <c r="M423">
        <f t="shared" si="26"/>
        <v>11162</v>
      </c>
      <c r="N423" t="s">
        <v>464</v>
      </c>
      <c r="O423" t="str">
        <f t="shared" si="24"/>
        <v>S074M6B</v>
      </c>
      <c r="P423">
        <v>2100000</v>
      </c>
      <c r="Q423">
        <v>100000</v>
      </c>
      <c r="R423">
        <f t="shared" si="27"/>
        <v>2200000</v>
      </c>
      <c r="S423" t="s">
        <v>198</v>
      </c>
      <c r="T423">
        <v>11162</v>
      </c>
      <c r="U423" s="2">
        <v>2310000</v>
      </c>
      <c r="V423" s="2">
        <v>3300000</v>
      </c>
      <c r="W423" s="2">
        <v>5329</v>
      </c>
      <c r="X423" s="2">
        <v>85591774</v>
      </c>
      <c r="Y423" s="2">
        <v>124980085</v>
      </c>
      <c r="Z423">
        <v>0</v>
      </c>
      <c r="AA423" s="2">
        <v>0</v>
      </c>
      <c r="AB423" s="2">
        <v>0</v>
      </c>
      <c r="AC423">
        <v>0</v>
      </c>
      <c r="AD423">
        <v>0</v>
      </c>
      <c r="AE423">
        <v>0</v>
      </c>
      <c r="AF423">
        <v>0</v>
      </c>
      <c r="AG423" s="2">
        <v>0</v>
      </c>
      <c r="AH423" s="2">
        <v>0</v>
      </c>
      <c r="AI423" s="2">
        <v>0</v>
      </c>
      <c r="AJ423">
        <v>0</v>
      </c>
      <c r="AK423" s="2">
        <v>0</v>
      </c>
      <c r="AL423" s="2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 s="2">
        <v>0</v>
      </c>
      <c r="AS423" s="2">
        <v>0</v>
      </c>
      <c r="AT423" s="2">
        <v>5329</v>
      </c>
      <c r="AU423" s="2">
        <v>85591774</v>
      </c>
      <c r="AV423" s="2">
        <v>124980085</v>
      </c>
      <c r="AW423">
        <v>0</v>
      </c>
      <c r="AX423" s="2">
        <v>0</v>
      </c>
      <c r="AY423" s="2">
        <v>0</v>
      </c>
      <c r="AZ423">
        <v>79</v>
      </c>
      <c r="BA423" s="2">
        <v>1759848</v>
      </c>
      <c r="BB423" s="2">
        <v>2701800</v>
      </c>
      <c r="BC423">
        <v>0</v>
      </c>
      <c r="BD423">
        <v>0</v>
      </c>
      <c r="BE423">
        <v>0</v>
      </c>
      <c r="BF423">
        <v>0</v>
      </c>
      <c r="BG423" s="2">
        <v>0</v>
      </c>
      <c r="BH423" s="2">
        <v>0</v>
      </c>
      <c r="BI423">
        <v>0</v>
      </c>
      <c r="BJ423">
        <v>0</v>
      </c>
      <c r="BK423">
        <v>0</v>
      </c>
      <c r="BL423" s="2">
        <v>2897782</v>
      </c>
      <c r="BM423" s="2">
        <v>5029500</v>
      </c>
      <c r="BN423" s="2">
        <v>27636579</v>
      </c>
      <c r="BO423" s="2">
        <v>48470200</v>
      </c>
      <c r="BP423" s="2">
        <v>7257734</v>
      </c>
      <c r="BQ423" s="2">
        <v>12417500</v>
      </c>
      <c r="BR423" s="2">
        <v>45151755</v>
      </c>
      <c r="BS423" s="2">
        <v>53889885</v>
      </c>
      <c r="BT423" s="3">
        <v>44379</v>
      </c>
      <c r="BU423" s="3">
        <v>44364</v>
      </c>
      <c r="BV423" s="3">
        <v>44416</v>
      </c>
      <c r="BW423">
        <v>5329</v>
      </c>
      <c r="BX423">
        <v>5329</v>
      </c>
      <c r="BY423" t="s">
        <v>100</v>
      </c>
      <c r="BZ423">
        <v>0</v>
      </c>
      <c r="CA423" s="2">
        <v>0</v>
      </c>
      <c r="CB423" s="2">
        <v>0</v>
      </c>
    </row>
    <row r="424" spans="1:80" x14ac:dyDescent="0.25">
      <c r="A424" t="str">
        <f t="shared" si="25"/>
        <v>11074</v>
      </c>
      <c r="B424" t="s">
        <v>371</v>
      </c>
      <c r="C424" t="s">
        <v>96</v>
      </c>
      <c r="D424" t="s">
        <v>372</v>
      </c>
      <c r="E424" t="s">
        <v>89</v>
      </c>
      <c r="F424" t="s">
        <v>82</v>
      </c>
      <c r="G424" t="s">
        <v>83</v>
      </c>
      <c r="H424" t="s">
        <v>84</v>
      </c>
      <c r="I424" t="s">
        <v>85</v>
      </c>
      <c r="J424" t="s">
        <v>103</v>
      </c>
      <c r="K424" t="s">
        <v>100</v>
      </c>
      <c r="L424" t="s">
        <v>93</v>
      </c>
      <c r="M424">
        <f t="shared" si="26"/>
        <v>11171</v>
      </c>
      <c r="N424" t="s">
        <v>465</v>
      </c>
      <c r="O424" t="str">
        <f t="shared" si="24"/>
        <v>S074M7A</v>
      </c>
      <c r="P424">
        <v>14500000</v>
      </c>
      <c r="Q424">
        <v>4500000</v>
      </c>
      <c r="R424">
        <f t="shared" si="27"/>
        <v>19000000</v>
      </c>
      <c r="S424" t="s">
        <v>198</v>
      </c>
      <c r="T424">
        <v>11171</v>
      </c>
      <c r="U424" s="2">
        <v>15975000</v>
      </c>
      <c r="V424" s="2">
        <v>21300000</v>
      </c>
      <c r="W424" s="2">
        <v>3964</v>
      </c>
      <c r="X424" s="2">
        <v>112056217</v>
      </c>
      <c r="Y424" s="2">
        <v>184635600</v>
      </c>
      <c r="Z424" s="2">
        <v>0</v>
      </c>
      <c r="AA424" s="2">
        <v>0</v>
      </c>
      <c r="AB424" s="2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s="2">
        <v>0</v>
      </c>
      <c r="AI424" s="2">
        <v>0</v>
      </c>
      <c r="AJ424">
        <v>0</v>
      </c>
      <c r="AK424" s="2">
        <v>0</v>
      </c>
      <c r="AL424" s="2">
        <v>0</v>
      </c>
      <c r="AM424">
        <v>0</v>
      </c>
      <c r="AN424" s="2">
        <v>0</v>
      </c>
      <c r="AO424" s="2">
        <v>0</v>
      </c>
      <c r="AP424">
        <v>0</v>
      </c>
      <c r="AQ424">
        <v>0</v>
      </c>
      <c r="AR424" s="2">
        <v>0</v>
      </c>
      <c r="AS424" s="2">
        <v>0</v>
      </c>
      <c r="AT424" s="2">
        <v>3964</v>
      </c>
      <c r="AU424" s="2">
        <v>112056217</v>
      </c>
      <c r="AV424" s="2">
        <v>184635600</v>
      </c>
      <c r="AW424">
        <v>0</v>
      </c>
      <c r="AX424" s="2">
        <v>0</v>
      </c>
      <c r="AY424" s="2">
        <v>0</v>
      </c>
      <c r="AZ424">
        <v>68</v>
      </c>
      <c r="BA424" s="2">
        <v>2503739</v>
      </c>
      <c r="BB424" s="2">
        <v>4564000</v>
      </c>
      <c r="BC424">
        <v>0</v>
      </c>
      <c r="BD424">
        <v>0</v>
      </c>
      <c r="BE424">
        <v>0</v>
      </c>
      <c r="BF424">
        <v>0</v>
      </c>
      <c r="BG424" s="2">
        <v>0</v>
      </c>
      <c r="BH424" s="2">
        <v>0</v>
      </c>
      <c r="BI424">
        <v>0</v>
      </c>
      <c r="BJ424">
        <v>0</v>
      </c>
      <c r="BK424">
        <v>0</v>
      </c>
      <c r="BL424" s="2">
        <v>30292067</v>
      </c>
      <c r="BM424" s="2">
        <v>51004500</v>
      </c>
      <c r="BN424" s="2">
        <v>21888960</v>
      </c>
      <c r="BO424" s="2">
        <v>38137600</v>
      </c>
      <c r="BP424" s="2">
        <v>9494471</v>
      </c>
      <c r="BQ424" s="2">
        <v>16453500</v>
      </c>
      <c r="BR424" s="2">
        <v>50380719</v>
      </c>
      <c r="BS424" s="2">
        <v>79040000</v>
      </c>
      <c r="BT424" s="3">
        <v>44379</v>
      </c>
      <c r="BU424" s="3">
        <v>44372</v>
      </c>
      <c r="BV424" s="3">
        <v>44416</v>
      </c>
      <c r="BW424">
        <v>3964</v>
      </c>
      <c r="BX424">
        <v>3964</v>
      </c>
      <c r="BY424" t="s">
        <v>100</v>
      </c>
      <c r="BZ424">
        <v>0</v>
      </c>
      <c r="CA424" s="2">
        <v>0</v>
      </c>
      <c r="CB424" s="2">
        <v>0</v>
      </c>
    </row>
    <row r="425" spans="1:80" x14ac:dyDescent="0.25">
      <c r="A425" t="str">
        <f t="shared" si="25"/>
        <v>11074</v>
      </c>
      <c r="B425" t="s">
        <v>371</v>
      </c>
      <c r="C425" t="s">
        <v>96</v>
      </c>
      <c r="D425" t="s">
        <v>372</v>
      </c>
      <c r="E425" t="s">
        <v>89</v>
      </c>
      <c r="F425" t="s">
        <v>82</v>
      </c>
      <c r="G425" t="s">
        <v>83</v>
      </c>
      <c r="H425" t="s">
        <v>84</v>
      </c>
      <c r="I425" t="s">
        <v>85</v>
      </c>
      <c r="J425" t="s">
        <v>103</v>
      </c>
      <c r="K425" t="s">
        <v>100</v>
      </c>
      <c r="L425" t="s">
        <v>93</v>
      </c>
      <c r="M425">
        <f t="shared" si="26"/>
        <v>11172</v>
      </c>
      <c r="N425" t="s">
        <v>466</v>
      </c>
      <c r="O425" t="str">
        <f t="shared" si="24"/>
        <v>S074M7B</v>
      </c>
      <c r="P425">
        <v>22300000</v>
      </c>
      <c r="Q425">
        <v>100000</v>
      </c>
      <c r="R425">
        <f t="shared" si="27"/>
        <v>22400000</v>
      </c>
      <c r="S425" t="s">
        <v>198</v>
      </c>
      <c r="T425">
        <v>11172</v>
      </c>
      <c r="U425" s="2">
        <v>24563000</v>
      </c>
      <c r="V425" s="2">
        <v>31900000</v>
      </c>
      <c r="W425" s="2">
        <v>5814</v>
      </c>
      <c r="X425" s="2">
        <v>125002115</v>
      </c>
      <c r="Y425" s="2">
        <v>198489200</v>
      </c>
      <c r="Z425" s="2">
        <v>0</v>
      </c>
      <c r="AA425" s="2">
        <v>0</v>
      </c>
      <c r="AB425" s="2">
        <v>0</v>
      </c>
      <c r="AC425">
        <v>0</v>
      </c>
      <c r="AD425">
        <v>0</v>
      </c>
      <c r="AE425">
        <v>0</v>
      </c>
      <c r="AF425">
        <v>0</v>
      </c>
      <c r="AG425" s="2">
        <v>0</v>
      </c>
      <c r="AH425" s="2">
        <v>0</v>
      </c>
      <c r="AI425" s="2">
        <v>0</v>
      </c>
      <c r="AJ425">
        <v>0</v>
      </c>
      <c r="AK425" s="2">
        <v>0</v>
      </c>
      <c r="AL425" s="2">
        <v>0</v>
      </c>
      <c r="AM425">
        <v>0</v>
      </c>
      <c r="AN425" s="2">
        <v>0</v>
      </c>
      <c r="AO425" s="2">
        <v>0</v>
      </c>
      <c r="AP425">
        <v>0</v>
      </c>
      <c r="AQ425">
        <v>0</v>
      </c>
      <c r="AR425" s="2">
        <v>0</v>
      </c>
      <c r="AS425" s="2">
        <v>0</v>
      </c>
      <c r="AT425" s="2">
        <v>5814</v>
      </c>
      <c r="AU425" s="2">
        <v>125002115</v>
      </c>
      <c r="AV425" s="2">
        <v>198489200</v>
      </c>
      <c r="AW425">
        <v>0</v>
      </c>
      <c r="AX425" s="2">
        <v>0</v>
      </c>
      <c r="AY425" s="2">
        <v>0</v>
      </c>
      <c r="AZ425">
        <v>115</v>
      </c>
      <c r="BA425" s="2">
        <v>1824549</v>
      </c>
      <c r="BB425" s="2">
        <v>2780600</v>
      </c>
      <c r="BC425">
        <v>0</v>
      </c>
      <c r="BD425">
        <v>0</v>
      </c>
      <c r="BE425">
        <v>0</v>
      </c>
      <c r="BF425">
        <v>0</v>
      </c>
      <c r="BG425" s="2">
        <v>0</v>
      </c>
      <c r="BH425" s="2">
        <v>0</v>
      </c>
      <c r="BI425">
        <v>0</v>
      </c>
      <c r="BJ425">
        <v>0</v>
      </c>
      <c r="BK425">
        <v>0</v>
      </c>
      <c r="BL425" s="2">
        <v>16465437</v>
      </c>
      <c r="BM425" s="2">
        <v>29861900</v>
      </c>
      <c r="BN425" s="2">
        <v>33441740</v>
      </c>
      <c r="BO425" s="2">
        <v>56383200</v>
      </c>
      <c r="BP425" s="2">
        <v>19901009</v>
      </c>
      <c r="BQ425" s="2">
        <v>29929500</v>
      </c>
      <c r="BR425" s="2">
        <v>52776605</v>
      </c>
      <c r="BS425" s="2">
        <v>77970600</v>
      </c>
      <c r="BT425" s="3">
        <v>44379</v>
      </c>
      <c r="BU425" s="3">
        <v>44368</v>
      </c>
      <c r="BV425" s="3">
        <v>44416</v>
      </c>
      <c r="BW425">
        <v>5814</v>
      </c>
      <c r="BX425">
        <v>5814</v>
      </c>
      <c r="BY425" t="s">
        <v>100</v>
      </c>
      <c r="BZ425">
        <v>0</v>
      </c>
      <c r="CA425" s="2">
        <v>0</v>
      </c>
      <c r="CB425" s="2">
        <v>0</v>
      </c>
    </row>
    <row r="426" spans="1:80" x14ac:dyDescent="0.25">
      <c r="A426" t="str">
        <f t="shared" si="25"/>
        <v>11074</v>
      </c>
      <c r="B426" t="s">
        <v>371</v>
      </c>
      <c r="C426" t="s">
        <v>96</v>
      </c>
      <c r="D426" t="s">
        <v>372</v>
      </c>
      <c r="E426" t="s">
        <v>89</v>
      </c>
      <c r="F426" t="s">
        <v>82</v>
      </c>
      <c r="G426" t="s">
        <v>83</v>
      </c>
      <c r="H426" t="s">
        <v>84</v>
      </c>
      <c r="I426" t="s">
        <v>85</v>
      </c>
      <c r="J426" t="s">
        <v>103</v>
      </c>
      <c r="K426" t="s">
        <v>100</v>
      </c>
      <c r="L426" t="s">
        <v>93</v>
      </c>
      <c r="M426">
        <f t="shared" si="26"/>
        <v>11173</v>
      </c>
      <c r="N426" t="s">
        <v>467</v>
      </c>
      <c r="O426" t="str">
        <f t="shared" si="24"/>
        <v>S074M7C</v>
      </c>
      <c r="P426">
        <v>15500000</v>
      </c>
      <c r="Q426">
        <v>200000</v>
      </c>
      <c r="R426">
        <f t="shared" si="27"/>
        <v>15700000</v>
      </c>
      <c r="S426" t="s">
        <v>198</v>
      </c>
      <c r="T426">
        <v>11173</v>
      </c>
      <c r="U426" s="2">
        <v>17085000</v>
      </c>
      <c r="V426" s="2">
        <v>20100000</v>
      </c>
      <c r="W426" s="2">
        <v>4012</v>
      </c>
      <c r="X426" s="2">
        <v>138542952</v>
      </c>
      <c r="Y426" s="2">
        <v>189980000</v>
      </c>
      <c r="Z426">
        <v>0</v>
      </c>
      <c r="AA426" s="2">
        <v>0</v>
      </c>
      <c r="AB426" s="2">
        <v>0</v>
      </c>
      <c r="AC426">
        <v>0</v>
      </c>
      <c r="AD426" s="2">
        <v>0</v>
      </c>
      <c r="AE426" s="2">
        <v>0</v>
      </c>
      <c r="AF426" s="2">
        <v>0</v>
      </c>
      <c r="AG426">
        <v>0</v>
      </c>
      <c r="AH426" s="2">
        <v>0</v>
      </c>
      <c r="AI426" s="2">
        <v>0</v>
      </c>
      <c r="AJ426">
        <v>0</v>
      </c>
      <c r="AK426" s="2">
        <v>0</v>
      </c>
      <c r="AL426" s="2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 s="2">
        <v>0</v>
      </c>
      <c r="AS426" s="2">
        <v>0</v>
      </c>
      <c r="AT426" s="2">
        <v>4012</v>
      </c>
      <c r="AU426" s="2">
        <v>138542952</v>
      </c>
      <c r="AV426" s="2">
        <v>189980000</v>
      </c>
      <c r="AW426">
        <v>0</v>
      </c>
      <c r="AX426" s="2">
        <v>0</v>
      </c>
      <c r="AY426" s="2">
        <v>0</v>
      </c>
      <c r="AZ426">
        <v>0</v>
      </c>
      <c r="BA426">
        <v>0</v>
      </c>
      <c r="BB426">
        <v>0</v>
      </c>
      <c r="BC426">
        <v>0</v>
      </c>
      <c r="BD426" s="2">
        <v>0</v>
      </c>
      <c r="BE426" s="2">
        <v>0</v>
      </c>
      <c r="BF426">
        <v>0</v>
      </c>
      <c r="BG426" s="2">
        <v>0</v>
      </c>
      <c r="BH426" s="2">
        <v>0</v>
      </c>
      <c r="BI426">
        <v>0</v>
      </c>
      <c r="BJ426">
        <v>0</v>
      </c>
      <c r="BK426">
        <v>0</v>
      </c>
      <c r="BL426" s="2">
        <v>49325757</v>
      </c>
      <c r="BM426" s="2">
        <v>71003000</v>
      </c>
      <c r="BN426" s="2">
        <v>8922304</v>
      </c>
      <c r="BO426" s="2">
        <v>11641500</v>
      </c>
      <c r="BP426" s="2">
        <v>23140191</v>
      </c>
      <c r="BQ426" s="2">
        <v>32514500</v>
      </c>
      <c r="BR426" s="2">
        <v>57154700</v>
      </c>
      <c r="BS426" s="2">
        <v>74821000</v>
      </c>
      <c r="BT426" s="3">
        <v>44379</v>
      </c>
      <c r="BU426" s="3">
        <v>44371</v>
      </c>
      <c r="BV426" s="3">
        <v>44416</v>
      </c>
      <c r="BW426">
        <v>4012</v>
      </c>
      <c r="BX426">
        <v>4012</v>
      </c>
      <c r="BY426" t="s">
        <v>100</v>
      </c>
      <c r="BZ426">
        <v>0</v>
      </c>
      <c r="CA426">
        <v>0</v>
      </c>
      <c r="CB426">
        <v>0</v>
      </c>
    </row>
    <row r="427" spans="1:80" x14ac:dyDescent="0.25">
      <c r="A427" t="str">
        <f t="shared" si="25"/>
        <v>11074</v>
      </c>
      <c r="B427" t="s">
        <v>371</v>
      </c>
      <c r="C427" t="s">
        <v>96</v>
      </c>
      <c r="D427" t="s">
        <v>372</v>
      </c>
      <c r="E427" t="s">
        <v>89</v>
      </c>
      <c r="F427" t="s">
        <v>82</v>
      </c>
      <c r="G427" t="s">
        <v>83</v>
      </c>
      <c r="H427" t="s">
        <v>84</v>
      </c>
      <c r="I427" t="s">
        <v>85</v>
      </c>
      <c r="J427" t="s">
        <v>103</v>
      </c>
      <c r="K427" t="s">
        <v>100</v>
      </c>
      <c r="L427" t="s">
        <v>93</v>
      </c>
      <c r="M427">
        <f t="shared" si="26"/>
        <v>11281</v>
      </c>
      <c r="N427" t="s">
        <v>468</v>
      </c>
      <c r="O427" t="str">
        <f t="shared" si="24"/>
        <v>S074M8A</v>
      </c>
      <c r="P427">
        <v>138200000</v>
      </c>
      <c r="Q427">
        <v>0</v>
      </c>
      <c r="R427">
        <f t="shared" si="27"/>
        <v>138200000</v>
      </c>
      <c r="S427" t="s">
        <v>198</v>
      </c>
      <c r="T427">
        <v>11281</v>
      </c>
      <c r="U427" s="2">
        <v>152010000</v>
      </c>
      <c r="V427" s="2">
        <v>168900000</v>
      </c>
      <c r="W427" s="2">
        <v>215795</v>
      </c>
      <c r="X427" s="2">
        <v>869395413</v>
      </c>
      <c r="Y427" s="2">
        <v>1162301825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>
        <v>0</v>
      </c>
      <c r="AK427" s="2">
        <v>0</v>
      </c>
      <c r="AL427" s="2">
        <v>0</v>
      </c>
      <c r="AM427">
        <v>0</v>
      </c>
      <c r="AN427" s="2">
        <v>0</v>
      </c>
      <c r="AO427" s="2">
        <v>0</v>
      </c>
      <c r="AP427">
        <v>0</v>
      </c>
      <c r="AQ427">
        <v>0</v>
      </c>
      <c r="AR427" s="2">
        <v>0</v>
      </c>
      <c r="AS427" s="2">
        <v>0</v>
      </c>
      <c r="AT427" s="2">
        <v>215795</v>
      </c>
      <c r="AU427" s="2">
        <v>869395413</v>
      </c>
      <c r="AV427" s="2">
        <v>1162301825</v>
      </c>
      <c r="AW427">
        <v>0</v>
      </c>
      <c r="AX427" s="2">
        <v>0</v>
      </c>
      <c r="AY427" s="2">
        <v>0</v>
      </c>
      <c r="AZ427">
        <v>340</v>
      </c>
      <c r="BA427" s="2">
        <v>1153908</v>
      </c>
      <c r="BB427" s="2">
        <v>1720250</v>
      </c>
      <c r="BC427" s="2">
        <v>0</v>
      </c>
      <c r="BD427" s="2">
        <v>0</v>
      </c>
      <c r="BE427" s="2">
        <v>0</v>
      </c>
      <c r="BF427">
        <v>0</v>
      </c>
      <c r="BG427" s="2">
        <v>0</v>
      </c>
      <c r="BH427" s="2">
        <v>0</v>
      </c>
      <c r="BI427">
        <v>0</v>
      </c>
      <c r="BJ427" s="2">
        <v>0</v>
      </c>
      <c r="BK427" s="2">
        <v>0</v>
      </c>
      <c r="BL427" s="2">
        <v>229319429</v>
      </c>
      <c r="BM427" s="2">
        <v>309713275</v>
      </c>
      <c r="BN427" s="2">
        <v>151989285</v>
      </c>
      <c r="BO427" s="2">
        <v>201210150</v>
      </c>
      <c r="BP427" s="2">
        <v>106462584</v>
      </c>
      <c r="BQ427" s="2">
        <v>142854000</v>
      </c>
      <c r="BR427" s="2">
        <v>319846081</v>
      </c>
      <c r="BS427" s="2">
        <v>428888600</v>
      </c>
      <c r="BT427" s="3">
        <v>44379</v>
      </c>
      <c r="BU427" s="3">
        <v>44386</v>
      </c>
      <c r="BV427" s="3">
        <v>44416</v>
      </c>
      <c r="BW427">
        <v>215795</v>
      </c>
      <c r="BX427">
        <v>215795</v>
      </c>
      <c r="BY427" t="s">
        <v>100</v>
      </c>
      <c r="BZ427">
        <v>0</v>
      </c>
      <c r="CA427" s="2">
        <v>0</v>
      </c>
      <c r="CB427" s="2">
        <v>0</v>
      </c>
    </row>
    <row r="428" spans="1:80" x14ac:dyDescent="0.25">
      <c r="A428" t="str">
        <f t="shared" si="25"/>
        <v>11074</v>
      </c>
      <c r="B428" t="s">
        <v>371</v>
      </c>
      <c r="C428" t="s">
        <v>96</v>
      </c>
      <c r="D428" t="s">
        <v>372</v>
      </c>
      <c r="E428" t="s">
        <v>89</v>
      </c>
      <c r="F428" t="s">
        <v>82</v>
      </c>
      <c r="G428" t="s">
        <v>83</v>
      </c>
      <c r="H428" t="s">
        <v>84</v>
      </c>
      <c r="I428" t="s">
        <v>85</v>
      </c>
      <c r="J428" t="s">
        <v>103</v>
      </c>
      <c r="K428" t="s">
        <v>100</v>
      </c>
      <c r="L428" t="s">
        <v>93</v>
      </c>
      <c r="M428">
        <f t="shared" si="26"/>
        <v>11282</v>
      </c>
      <c r="N428" t="s">
        <v>469</v>
      </c>
      <c r="O428" t="str">
        <f t="shared" si="24"/>
        <v>S074M8B</v>
      </c>
      <c r="P428">
        <v>113700000</v>
      </c>
      <c r="Q428">
        <v>0</v>
      </c>
      <c r="R428">
        <f t="shared" si="27"/>
        <v>113700000</v>
      </c>
      <c r="S428" t="s">
        <v>198</v>
      </c>
      <c r="T428">
        <v>11282</v>
      </c>
      <c r="U428" s="2">
        <v>125100000</v>
      </c>
      <c r="V428" s="2">
        <v>139000000</v>
      </c>
      <c r="W428" s="2">
        <v>78636</v>
      </c>
      <c r="X428" s="2">
        <v>500154475</v>
      </c>
      <c r="Y428" s="2">
        <v>678367650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>
        <v>0</v>
      </c>
      <c r="AQ428">
        <v>0</v>
      </c>
      <c r="AR428" s="2">
        <v>0</v>
      </c>
      <c r="AS428" s="2">
        <v>0</v>
      </c>
      <c r="AT428" s="2">
        <v>78636</v>
      </c>
      <c r="AU428" s="2">
        <v>500154475</v>
      </c>
      <c r="AV428" s="2">
        <v>678367650</v>
      </c>
      <c r="AW428" s="2">
        <v>0</v>
      </c>
      <c r="AX428" s="2">
        <v>0</v>
      </c>
      <c r="AY428" s="2">
        <v>0</v>
      </c>
      <c r="AZ428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  <c r="BF428">
        <v>0</v>
      </c>
      <c r="BG428" s="2">
        <v>0</v>
      </c>
      <c r="BH428" s="2">
        <v>0</v>
      </c>
      <c r="BI428">
        <v>0</v>
      </c>
      <c r="BJ428" s="2">
        <v>0</v>
      </c>
      <c r="BK428" s="2">
        <v>0</v>
      </c>
      <c r="BL428" s="2">
        <v>233457435</v>
      </c>
      <c r="BM428" s="2">
        <v>312921750</v>
      </c>
      <c r="BN428" s="2">
        <v>77383685</v>
      </c>
      <c r="BO428" s="2">
        <v>105309700</v>
      </c>
      <c r="BP428" s="2">
        <v>72508620</v>
      </c>
      <c r="BQ428" s="2">
        <v>100610600</v>
      </c>
      <c r="BR428" s="2">
        <v>76493099</v>
      </c>
      <c r="BS428" s="2">
        <v>105553250</v>
      </c>
      <c r="BT428" s="3">
        <v>44379</v>
      </c>
      <c r="BU428" s="3">
        <v>44377</v>
      </c>
      <c r="BV428" s="3">
        <v>44416</v>
      </c>
      <c r="BW428">
        <v>78636</v>
      </c>
      <c r="BX428">
        <v>78636</v>
      </c>
      <c r="BY428" t="s">
        <v>100</v>
      </c>
      <c r="BZ428">
        <v>0</v>
      </c>
      <c r="CA428" s="2">
        <v>0</v>
      </c>
      <c r="CB428" s="2">
        <v>0</v>
      </c>
    </row>
    <row r="429" spans="1:80" x14ac:dyDescent="0.25">
      <c r="A429" t="str">
        <f t="shared" si="25"/>
        <v>11074</v>
      </c>
      <c r="B429" t="s">
        <v>371</v>
      </c>
      <c r="C429" t="s">
        <v>96</v>
      </c>
      <c r="D429" t="s">
        <v>372</v>
      </c>
      <c r="E429" t="s">
        <v>89</v>
      </c>
      <c r="F429" t="s">
        <v>82</v>
      </c>
      <c r="G429" t="s">
        <v>83</v>
      </c>
      <c r="H429" t="s">
        <v>84</v>
      </c>
      <c r="I429" t="s">
        <v>85</v>
      </c>
      <c r="J429" t="s">
        <v>103</v>
      </c>
      <c r="K429" t="s">
        <v>100</v>
      </c>
      <c r="L429" t="s">
        <v>93</v>
      </c>
      <c r="M429">
        <f t="shared" si="26"/>
        <v>11283</v>
      </c>
      <c r="N429" t="s">
        <v>470</v>
      </c>
      <c r="O429" t="str">
        <f t="shared" si="24"/>
        <v>S074M8C</v>
      </c>
      <c r="P429">
        <v>51600000</v>
      </c>
      <c r="Q429">
        <v>0</v>
      </c>
      <c r="R429">
        <f t="shared" si="27"/>
        <v>51600000</v>
      </c>
      <c r="S429" t="s">
        <v>198</v>
      </c>
      <c r="T429">
        <v>11283</v>
      </c>
      <c r="U429" s="2">
        <v>56730000</v>
      </c>
      <c r="V429" s="2">
        <v>61000000</v>
      </c>
      <c r="W429" s="2">
        <v>28485</v>
      </c>
      <c r="X429" s="2">
        <v>269950110</v>
      </c>
      <c r="Y429" s="2">
        <v>336637725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>
        <v>0</v>
      </c>
      <c r="AN429" s="2">
        <v>0</v>
      </c>
      <c r="AO429" s="2">
        <v>0</v>
      </c>
      <c r="AP429">
        <v>0</v>
      </c>
      <c r="AQ429">
        <v>0</v>
      </c>
      <c r="AR429" s="2">
        <v>0</v>
      </c>
      <c r="AS429" s="2">
        <v>0</v>
      </c>
      <c r="AT429" s="2">
        <v>28485</v>
      </c>
      <c r="AU429" s="2">
        <v>269950110</v>
      </c>
      <c r="AV429" s="2">
        <v>336637725</v>
      </c>
      <c r="AW429">
        <v>0</v>
      </c>
      <c r="AX429" s="2">
        <v>0</v>
      </c>
      <c r="AY429" s="2">
        <v>0</v>
      </c>
      <c r="AZ429" s="2">
        <v>662</v>
      </c>
      <c r="BA429" s="2">
        <v>4344885</v>
      </c>
      <c r="BB429" s="2">
        <v>5468600</v>
      </c>
      <c r="BC429" s="2">
        <v>0</v>
      </c>
      <c r="BD429" s="2">
        <v>0</v>
      </c>
      <c r="BE429" s="2">
        <v>0</v>
      </c>
      <c r="BF429">
        <v>0</v>
      </c>
      <c r="BG429" s="2">
        <v>0</v>
      </c>
      <c r="BH429" s="2">
        <v>0</v>
      </c>
      <c r="BI429">
        <v>0</v>
      </c>
      <c r="BJ429" s="2">
        <v>0</v>
      </c>
      <c r="BK429" s="2">
        <v>0</v>
      </c>
      <c r="BL429" s="2">
        <v>88910465</v>
      </c>
      <c r="BM429" s="2">
        <v>111274035</v>
      </c>
      <c r="BN429" s="2">
        <v>77088898</v>
      </c>
      <c r="BO429" s="2">
        <v>93281200</v>
      </c>
      <c r="BP429" s="2">
        <v>26823547</v>
      </c>
      <c r="BQ429" s="2">
        <v>33917250</v>
      </c>
      <c r="BR429" s="2">
        <v>75559983</v>
      </c>
      <c r="BS429" s="2">
        <v>96023140</v>
      </c>
      <c r="BT429" s="3">
        <v>44379</v>
      </c>
      <c r="BU429" s="3">
        <v>44379</v>
      </c>
      <c r="BV429" s="3">
        <v>44416</v>
      </c>
      <c r="BW429">
        <v>28485</v>
      </c>
      <c r="BX429">
        <v>28485</v>
      </c>
      <c r="BY429" t="s">
        <v>100</v>
      </c>
      <c r="BZ429">
        <v>0</v>
      </c>
      <c r="CA429" s="2">
        <v>0</v>
      </c>
      <c r="CB429" s="2">
        <v>0</v>
      </c>
    </row>
    <row r="430" spans="1:80" x14ac:dyDescent="0.25">
      <c r="A430" t="str">
        <f t="shared" si="25"/>
        <v>11074</v>
      </c>
      <c r="B430" t="s">
        <v>371</v>
      </c>
      <c r="C430" t="s">
        <v>96</v>
      </c>
      <c r="D430" t="s">
        <v>372</v>
      </c>
      <c r="E430" t="s">
        <v>89</v>
      </c>
      <c r="F430" t="s">
        <v>82</v>
      </c>
      <c r="G430" t="s">
        <v>83</v>
      </c>
      <c r="H430" t="s">
        <v>115</v>
      </c>
      <c r="I430" t="s">
        <v>199</v>
      </c>
      <c r="J430" t="s">
        <v>99</v>
      </c>
      <c r="K430" t="s">
        <v>108</v>
      </c>
      <c r="L430" t="s">
        <v>93</v>
      </c>
      <c r="M430">
        <f t="shared" si="26"/>
        <v>11384</v>
      </c>
      <c r="N430" t="s">
        <v>471</v>
      </c>
      <c r="O430" t="str">
        <f t="shared" si="24"/>
        <v>S074M8D</v>
      </c>
      <c r="P430">
        <v>78100000</v>
      </c>
      <c r="Q430">
        <v>700000</v>
      </c>
      <c r="R430">
        <f t="shared" si="27"/>
        <v>78800000</v>
      </c>
      <c r="S430" t="s">
        <v>198</v>
      </c>
      <c r="T430">
        <v>11384</v>
      </c>
      <c r="U430" s="2">
        <v>85946000</v>
      </c>
      <c r="V430" s="2">
        <v>87700000</v>
      </c>
      <c r="W430" s="2">
        <v>5993</v>
      </c>
      <c r="X430" s="2">
        <v>79845964</v>
      </c>
      <c r="Y430" s="2">
        <v>111580050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>
        <v>0</v>
      </c>
      <c r="AK430" s="2">
        <v>0</v>
      </c>
      <c r="AL430" s="2">
        <v>0</v>
      </c>
      <c r="AM430">
        <v>0</v>
      </c>
      <c r="AN430" s="2">
        <v>0</v>
      </c>
      <c r="AO430" s="2">
        <v>0</v>
      </c>
      <c r="AP430">
        <v>0</v>
      </c>
      <c r="AQ430">
        <v>0</v>
      </c>
      <c r="AR430" s="2">
        <v>0</v>
      </c>
      <c r="AS430" s="2">
        <v>0</v>
      </c>
      <c r="AT430" s="2">
        <v>5993</v>
      </c>
      <c r="AU430" s="2">
        <v>79845964</v>
      </c>
      <c r="AV430" s="2">
        <v>111580050</v>
      </c>
      <c r="AW430" s="2">
        <v>143</v>
      </c>
      <c r="AX430" s="2">
        <v>4030632</v>
      </c>
      <c r="AY430" s="2">
        <v>4723500</v>
      </c>
      <c r="AZ430">
        <v>53</v>
      </c>
      <c r="BA430" s="2">
        <v>2959573</v>
      </c>
      <c r="BB430" s="2">
        <v>3121700</v>
      </c>
      <c r="BC430" s="2">
        <v>0</v>
      </c>
      <c r="BD430" s="2">
        <v>0</v>
      </c>
      <c r="BE430" s="2">
        <v>0</v>
      </c>
      <c r="BF430">
        <v>0</v>
      </c>
      <c r="BG430" s="2">
        <v>0</v>
      </c>
      <c r="BH430" s="2">
        <v>0</v>
      </c>
      <c r="BI430">
        <v>0</v>
      </c>
      <c r="BJ430" s="2">
        <v>0</v>
      </c>
      <c r="BK430" s="2">
        <v>0</v>
      </c>
      <c r="BL430" s="2">
        <v>62808347</v>
      </c>
      <c r="BM430" s="2">
        <v>88339600</v>
      </c>
      <c r="BN430" s="2">
        <v>9276866</v>
      </c>
      <c r="BO430" s="2">
        <v>11960950</v>
      </c>
      <c r="BP430" s="2">
        <v>1662508</v>
      </c>
      <c r="BQ430" s="2">
        <v>2345400</v>
      </c>
      <c r="BR430" s="2">
        <v>5277381</v>
      </c>
      <c r="BS430" s="2">
        <v>7723900</v>
      </c>
      <c r="BT430" s="3">
        <v>44379</v>
      </c>
      <c r="BU430" s="3">
        <v>44379</v>
      </c>
      <c r="BV430" s="3">
        <v>44416</v>
      </c>
      <c r="BW430">
        <v>5993</v>
      </c>
      <c r="BX430">
        <v>5993</v>
      </c>
      <c r="BY430" t="s">
        <v>100</v>
      </c>
      <c r="BZ430">
        <v>0</v>
      </c>
      <c r="CA430" s="2">
        <v>0</v>
      </c>
      <c r="CB430" s="2">
        <v>0</v>
      </c>
    </row>
    <row r="431" spans="1:80" x14ac:dyDescent="0.25">
      <c r="A431" t="str">
        <f t="shared" si="25"/>
        <v>11075</v>
      </c>
      <c r="B431" t="s">
        <v>373</v>
      </c>
      <c r="C431" t="s">
        <v>96</v>
      </c>
      <c r="D431" t="s">
        <v>374</v>
      </c>
      <c r="E431" t="s">
        <v>89</v>
      </c>
      <c r="F431" t="s">
        <v>82</v>
      </c>
      <c r="G431" t="s">
        <v>83</v>
      </c>
      <c r="H431" t="s">
        <v>115</v>
      </c>
      <c r="I431" t="s">
        <v>199</v>
      </c>
      <c r="J431" t="s">
        <v>99</v>
      </c>
      <c r="K431" t="s">
        <v>108</v>
      </c>
      <c r="L431" t="s">
        <v>93</v>
      </c>
      <c r="M431">
        <f t="shared" si="26"/>
        <v>11161</v>
      </c>
      <c r="N431" t="s">
        <v>463</v>
      </c>
      <c r="O431" t="str">
        <f t="shared" si="24"/>
        <v>S075M6A</v>
      </c>
      <c r="P431">
        <v>7700000</v>
      </c>
      <c r="Q431">
        <v>2600000</v>
      </c>
      <c r="R431">
        <f t="shared" si="27"/>
        <v>10300000</v>
      </c>
      <c r="S431" t="s">
        <v>200</v>
      </c>
      <c r="T431">
        <v>11161</v>
      </c>
      <c r="U431" s="2">
        <v>8470000</v>
      </c>
      <c r="V431" s="2">
        <v>12100000</v>
      </c>
      <c r="W431" s="2">
        <v>4001</v>
      </c>
      <c r="X431" s="2">
        <v>128829601</v>
      </c>
      <c r="Y431" s="2">
        <v>206904050</v>
      </c>
      <c r="Z431">
        <v>9</v>
      </c>
      <c r="AA431" s="2">
        <v>289663</v>
      </c>
      <c r="AB431" s="2">
        <v>429300</v>
      </c>
      <c r="AC431">
        <v>0</v>
      </c>
      <c r="AD431">
        <v>0</v>
      </c>
      <c r="AE431">
        <v>0</v>
      </c>
      <c r="AF431">
        <v>0</v>
      </c>
      <c r="AG431">
        <v>52</v>
      </c>
      <c r="AH431" s="2">
        <v>1474745</v>
      </c>
      <c r="AI431" s="2">
        <v>2550000</v>
      </c>
      <c r="AJ431">
        <v>0</v>
      </c>
      <c r="AK431" s="2">
        <v>0</v>
      </c>
      <c r="AL431" s="2">
        <v>0</v>
      </c>
      <c r="AM431">
        <v>24</v>
      </c>
      <c r="AN431" s="2">
        <v>670354</v>
      </c>
      <c r="AO431" s="2">
        <v>1080000</v>
      </c>
      <c r="AP431">
        <v>0</v>
      </c>
      <c r="AQ431">
        <v>0</v>
      </c>
      <c r="AR431" s="2">
        <v>110670</v>
      </c>
      <c r="AS431" s="2">
        <v>43072</v>
      </c>
      <c r="AT431" s="2">
        <v>4020</v>
      </c>
      <c r="AU431" s="2">
        <v>129387400</v>
      </c>
      <c r="AV431" s="2">
        <v>207944750</v>
      </c>
      <c r="AW431">
        <v>0</v>
      </c>
      <c r="AX431" s="2">
        <v>0</v>
      </c>
      <c r="AY431" s="2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 s="2">
        <v>0</v>
      </c>
      <c r="BH431" s="2">
        <v>0</v>
      </c>
      <c r="BI431">
        <v>0</v>
      </c>
      <c r="BJ431">
        <v>0</v>
      </c>
      <c r="BK431">
        <v>0</v>
      </c>
      <c r="BL431" s="2">
        <v>8420162</v>
      </c>
      <c r="BM431" s="2">
        <v>14509500</v>
      </c>
      <c r="BN431" s="2">
        <v>22717126</v>
      </c>
      <c r="BO431" s="2">
        <v>38155200</v>
      </c>
      <c r="BP431" s="2">
        <v>15661722</v>
      </c>
      <c r="BQ431" s="2">
        <v>27335700</v>
      </c>
      <c r="BR431" s="2">
        <v>82588390</v>
      </c>
      <c r="BS431" s="2">
        <v>127944350</v>
      </c>
      <c r="BT431" s="3">
        <v>44414</v>
      </c>
      <c r="BU431" s="3">
        <v>44412</v>
      </c>
      <c r="BV431" s="3">
        <v>44416</v>
      </c>
      <c r="BW431">
        <v>4020</v>
      </c>
      <c r="BX431">
        <v>4020</v>
      </c>
      <c r="BY431" t="s">
        <v>108</v>
      </c>
      <c r="BZ431">
        <v>0</v>
      </c>
      <c r="CA431">
        <v>0</v>
      </c>
      <c r="CB431">
        <v>0</v>
      </c>
    </row>
    <row r="432" spans="1:80" x14ac:dyDescent="0.25">
      <c r="A432" t="str">
        <f t="shared" si="25"/>
        <v>11075</v>
      </c>
      <c r="B432" t="s">
        <v>373</v>
      </c>
      <c r="C432" t="s">
        <v>96</v>
      </c>
      <c r="D432" t="s">
        <v>374</v>
      </c>
      <c r="E432" t="s">
        <v>89</v>
      </c>
      <c r="F432" t="s">
        <v>82</v>
      </c>
      <c r="G432" t="s">
        <v>83</v>
      </c>
      <c r="H432" t="s">
        <v>115</v>
      </c>
      <c r="I432" t="s">
        <v>199</v>
      </c>
      <c r="J432" t="s">
        <v>99</v>
      </c>
      <c r="K432" t="s">
        <v>108</v>
      </c>
      <c r="L432" t="s">
        <v>93</v>
      </c>
      <c r="M432">
        <f t="shared" si="26"/>
        <v>11162</v>
      </c>
      <c r="N432" t="s">
        <v>464</v>
      </c>
      <c r="O432" t="str">
        <f t="shared" si="24"/>
        <v>S075M6B</v>
      </c>
      <c r="P432">
        <v>2000000</v>
      </c>
      <c r="Q432">
        <v>1000000</v>
      </c>
      <c r="R432">
        <f t="shared" si="27"/>
        <v>3000000</v>
      </c>
      <c r="S432" t="s">
        <v>200</v>
      </c>
      <c r="T432">
        <v>11162</v>
      </c>
      <c r="U432" s="2">
        <v>2170000</v>
      </c>
      <c r="V432" s="2">
        <v>3100000</v>
      </c>
      <c r="W432" s="2">
        <v>6006</v>
      </c>
      <c r="X432" s="2">
        <v>94276838</v>
      </c>
      <c r="Y432" s="2">
        <v>132231200</v>
      </c>
      <c r="Z432">
        <v>10</v>
      </c>
      <c r="AA432" s="2">
        <v>160655</v>
      </c>
      <c r="AB432" s="2">
        <v>180300</v>
      </c>
      <c r="AC432">
        <v>0</v>
      </c>
      <c r="AD432">
        <v>0</v>
      </c>
      <c r="AE432">
        <v>0</v>
      </c>
      <c r="AF432">
        <v>0</v>
      </c>
      <c r="AG432">
        <v>0</v>
      </c>
      <c r="AH432" s="2">
        <v>0</v>
      </c>
      <c r="AI432" s="2">
        <v>0</v>
      </c>
      <c r="AJ432">
        <v>0</v>
      </c>
      <c r="AK432" s="2">
        <v>0</v>
      </c>
      <c r="AL432" s="2">
        <v>0</v>
      </c>
      <c r="AM432">
        <v>752</v>
      </c>
      <c r="AN432" s="2">
        <v>18571758</v>
      </c>
      <c r="AO432" s="2">
        <v>32180600</v>
      </c>
      <c r="AP432">
        <v>0</v>
      </c>
      <c r="AQ432">
        <v>0</v>
      </c>
      <c r="AR432" s="2">
        <v>3580</v>
      </c>
      <c r="AS432" s="2">
        <v>52434</v>
      </c>
      <c r="AT432" s="2">
        <v>5244</v>
      </c>
      <c r="AU432" s="2">
        <v>75596856</v>
      </c>
      <c r="AV432" s="2">
        <v>99870300</v>
      </c>
      <c r="AW432">
        <v>0</v>
      </c>
      <c r="AX432" s="2">
        <v>0</v>
      </c>
      <c r="AY432" s="2">
        <v>0</v>
      </c>
      <c r="AZ432">
        <v>42</v>
      </c>
      <c r="BA432" s="2">
        <v>814433</v>
      </c>
      <c r="BB432" s="2">
        <v>994800</v>
      </c>
      <c r="BC432">
        <v>0</v>
      </c>
      <c r="BD432">
        <v>0</v>
      </c>
      <c r="BE432">
        <v>0</v>
      </c>
      <c r="BF432">
        <v>0</v>
      </c>
      <c r="BG432" s="2">
        <v>0</v>
      </c>
      <c r="BH432" s="2">
        <v>0</v>
      </c>
      <c r="BI432">
        <v>0</v>
      </c>
      <c r="BJ432">
        <v>0</v>
      </c>
      <c r="BK432">
        <v>0</v>
      </c>
      <c r="BL432" s="2">
        <v>4874428</v>
      </c>
      <c r="BM432" s="2">
        <v>8232800</v>
      </c>
      <c r="BN432" s="2">
        <v>8078347</v>
      </c>
      <c r="BO432" s="2">
        <v>13218300</v>
      </c>
      <c r="BP432" s="2">
        <v>7196156</v>
      </c>
      <c r="BQ432" s="2">
        <v>12294600</v>
      </c>
      <c r="BR432" s="2">
        <v>55447925</v>
      </c>
      <c r="BS432" s="2">
        <v>66124600</v>
      </c>
      <c r="BT432" s="3">
        <v>44414</v>
      </c>
      <c r="BU432" s="3">
        <v>44360</v>
      </c>
      <c r="BV432" s="3">
        <v>44416</v>
      </c>
      <c r="BW432">
        <v>5244</v>
      </c>
      <c r="BX432">
        <v>5244</v>
      </c>
      <c r="BY432" t="s">
        <v>108</v>
      </c>
      <c r="BZ432">
        <v>0</v>
      </c>
      <c r="CA432">
        <v>0</v>
      </c>
      <c r="CB432">
        <v>0</v>
      </c>
    </row>
    <row r="433" spans="1:80" x14ac:dyDescent="0.25">
      <c r="A433" t="str">
        <f t="shared" si="25"/>
        <v>11075</v>
      </c>
      <c r="B433" t="s">
        <v>373</v>
      </c>
      <c r="C433" t="s">
        <v>96</v>
      </c>
      <c r="D433" t="s">
        <v>374</v>
      </c>
      <c r="E433" t="s">
        <v>89</v>
      </c>
      <c r="F433" t="s">
        <v>82</v>
      </c>
      <c r="G433" t="s">
        <v>83</v>
      </c>
      <c r="H433" t="s">
        <v>115</v>
      </c>
      <c r="I433" t="s">
        <v>199</v>
      </c>
      <c r="J433" t="s">
        <v>99</v>
      </c>
      <c r="K433" t="s">
        <v>108</v>
      </c>
      <c r="L433" t="s">
        <v>93</v>
      </c>
      <c r="M433">
        <f t="shared" si="26"/>
        <v>11171</v>
      </c>
      <c r="N433" t="s">
        <v>465</v>
      </c>
      <c r="O433" t="str">
        <f t="shared" si="24"/>
        <v>S075M7A</v>
      </c>
      <c r="P433">
        <v>10700000</v>
      </c>
      <c r="Q433">
        <v>2900000</v>
      </c>
      <c r="R433">
        <f t="shared" si="27"/>
        <v>13600000</v>
      </c>
      <c r="S433" t="s">
        <v>200</v>
      </c>
      <c r="T433">
        <v>11171</v>
      </c>
      <c r="U433" s="2">
        <v>11775000</v>
      </c>
      <c r="V433" s="2">
        <v>15700000</v>
      </c>
      <c r="W433" s="2">
        <v>4016</v>
      </c>
      <c r="X433" s="2">
        <v>126305688</v>
      </c>
      <c r="Y433" s="2">
        <v>206983000</v>
      </c>
      <c r="Z433" s="2">
        <v>11</v>
      </c>
      <c r="AA433" s="2">
        <v>559090</v>
      </c>
      <c r="AB433" s="2">
        <v>745900</v>
      </c>
      <c r="AC433">
        <v>0</v>
      </c>
      <c r="AD433">
        <v>0</v>
      </c>
      <c r="AE433">
        <v>0</v>
      </c>
      <c r="AF433">
        <v>0</v>
      </c>
      <c r="AG433" s="2">
        <v>246</v>
      </c>
      <c r="AH433" s="2">
        <v>8203556</v>
      </c>
      <c r="AI433" s="2">
        <v>13974000</v>
      </c>
      <c r="AJ433">
        <v>0</v>
      </c>
      <c r="AK433" s="2">
        <v>0</v>
      </c>
      <c r="AL433" s="2">
        <v>0</v>
      </c>
      <c r="AM433">
        <v>213</v>
      </c>
      <c r="AN433" s="2">
        <v>7181300</v>
      </c>
      <c r="AO433" s="2">
        <v>12201000</v>
      </c>
      <c r="AP433">
        <v>0</v>
      </c>
      <c r="AQ433">
        <v>0</v>
      </c>
      <c r="AR433" s="2">
        <v>130900</v>
      </c>
      <c r="AS433" s="2">
        <v>-1403</v>
      </c>
      <c r="AT433" s="2">
        <v>4041</v>
      </c>
      <c r="AU433" s="2">
        <v>126862375</v>
      </c>
      <c r="AV433" s="2">
        <v>208217100</v>
      </c>
      <c r="AW433">
        <v>0</v>
      </c>
      <c r="AX433" s="2">
        <v>0</v>
      </c>
      <c r="AY433" s="2">
        <v>0</v>
      </c>
      <c r="AZ433">
        <v>60</v>
      </c>
      <c r="BA433" s="2">
        <v>1929670</v>
      </c>
      <c r="BB433" s="2">
        <v>3420000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 s="2">
        <v>47926416</v>
      </c>
      <c r="BM433" s="2">
        <v>81576600</v>
      </c>
      <c r="BN433" s="2">
        <v>28362812</v>
      </c>
      <c r="BO433" s="2">
        <v>49225400</v>
      </c>
      <c r="BP433" s="2">
        <v>9058698</v>
      </c>
      <c r="BQ433" s="2">
        <v>14716000</v>
      </c>
      <c r="BR433" s="2">
        <v>41514449</v>
      </c>
      <c r="BS433" s="2">
        <v>62699100</v>
      </c>
      <c r="BT433" s="3">
        <v>44414</v>
      </c>
      <c r="BU433" s="3">
        <v>44411</v>
      </c>
      <c r="BV433" s="3">
        <v>44416</v>
      </c>
      <c r="BW433">
        <v>4041</v>
      </c>
      <c r="BX433">
        <v>4041</v>
      </c>
      <c r="BY433" t="s">
        <v>108</v>
      </c>
      <c r="BZ433">
        <v>3</v>
      </c>
      <c r="CA433" s="2">
        <v>100495</v>
      </c>
      <c r="CB433" s="2">
        <v>207000</v>
      </c>
    </row>
    <row r="434" spans="1:80" x14ac:dyDescent="0.25">
      <c r="A434" t="str">
        <f t="shared" si="25"/>
        <v>11075</v>
      </c>
      <c r="B434" t="s">
        <v>373</v>
      </c>
      <c r="C434" t="s">
        <v>96</v>
      </c>
      <c r="D434" t="s">
        <v>374</v>
      </c>
      <c r="E434" t="s">
        <v>89</v>
      </c>
      <c r="F434" t="s">
        <v>82</v>
      </c>
      <c r="G434" t="s">
        <v>83</v>
      </c>
      <c r="H434" t="s">
        <v>115</v>
      </c>
      <c r="I434" t="s">
        <v>199</v>
      </c>
      <c r="J434" t="s">
        <v>99</v>
      </c>
      <c r="K434" t="s">
        <v>108</v>
      </c>
      <c r="L434" t="s">
        <v>93</v>
      </c>
      <c r="M434">
        <f t="shared" si="26"/>
        <v>11172</v>
      </c>
      <c r="N434" t="s">
        <v>466</v>
      </c>
      <c r="O434" t="str">
        <f t="shared" si="24"/>
        <v>S075M7B</v>
      </c>
      <c r="P434">
        <v>20000000</v>
      </c>
      <c r="Q434">
        <v>700000</v>
      </c>
      <c r="R434">
        <f t="shared" si="27"/>
        <v>20700000</v>
      </c>
      <c r="S434" t="s">
        <v>200</v>
      </c>
      <c r="T434">
        <v>11172</v>
      </c>
      <c r="U434" s="2">
        <v>22022000</v>
      </c>
      <c r="V434" s="2">
        <v>28600000</v>
      </c>
      <c r="W434" s="2">
        <v>6243</v>
      </c>
      <c r="X434" s="2">
        <v>124352870</v>
      </c>
      <c r="Y434" s="2">
        <v>192876500</v>
      </c>
      <c r="Z434" s="2">
        <v>54</v>
      </c>
      <c r="AA434" s="2">
        <v>1150910</v>
      </c>
      <c r="AB434" s="2">
        <v>1428000</v>
      </c>
      <c r="AC434">
        <v>0</v>
      </c>
      <c r="AD434">
        <v>0</v>
      </c>
      <c r="AE434">
        <v>0</v>
      </c>
      <c r="AF434">
        <v>0</v>
      </c>
      <c r="AG434" s="2">
        <v>138</v>
      </c>
      <c r="AH434" s="2">
        <v>3187383</v>
      </c>
      <c r="AI434" s="2">
        <v>5652000</v>
      </c>
      <c r="AJ434">
        <v>0</v>
      </c>
      <c r="AK434" s="2">
        <v>0</v>
      </c>
      <c r="AL434" s="2">
        <v>0</v>
      </c>
      <c r="AM434">
        <v>155</v>
      </c>
      <c r="AN434" s="2">
        <v>4578070</v>
      </c>
      <c r="AO434" s="2">
        <v>7400000</v>
      </c>
      <c r="AP434">
        <v>0</v>
      </c>
      <c r="AQ434">
        <v>0</v>
      </c>
      <c r="AR434" s="2">
        <v>162000</v>
      </c>
      <c r="AS434" s="2">
        <v>209615</v>
      </c>
      <c r="AT434" s="2">
        <v>6327</v>
      </c>
      <c r="AU434" s="2">
        <v>126024471</v>
      </c>
      <c r="AV434" s="2">
        <v>195960500</v>
      </c>
      <c r="AW434">
        <v>0</v>
      </c>
      <c r="AX434" s="2">
        <v>0</v>
      </c>
      <c r="AY434" s="2">
        <v>0</v>
      </c>
      <c r="AZ434">
        <v>83</v>
      </c>
      <c r="BA434" s="2">
        <v>1336260</v>
      </c>
      <c r="BB434" s="2">
        <v>2308700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 s="2">
        <v>28687650</v>
      </c>
      <c r="BM434" s="2">
        <v>50675400</v>
      </c>
      <c r="BN434" s="2">
        <v>39245505</v>
      </c>
      <c r="BO434" s="2">
        <v>64471000</v>
      </c>
      <c r="BP434" s="2">
        <v>11590341</v>
      </c>
      <c r="BQ434" s="2">
        <v>18547000</v>
      </c>
      <c r="BR434" s="2">
        <v>46500975</v>
      </c>
      <c r="BS434" s="2">
        <v>62267100</v>
      </c>
      <c r="BT434" s="3">
        <v>44414</v>
      </c>
      <c r="BU434" s="3">
        <v>44413</v>
      </c>
      <c r="BV434" s="3">
        <v>44416</v>
      </c>
      <c r="BW434">
        <v>6327</v>
      </c>
      <c r="BX434">
        <v>6327</v>
      </c>
      <c r="BY434" t="s">
        <v>108</v>
      </c>
      <c r="BZ434">
        <v>155</v>
      </c>
      <c r="CA434" s="2">
        <v>4003584</v>
      </c>
      <c r="CB434" s="2">
        <v>6260000</v>
      </c>
    </row>
    <row r="435" spans="1:80" x14ac:dyDescent="0.25">
      <c r="A435" t="str">
        <f t="shared" si="25"/>
        <v>11075</v>
      </c>
      <c r="B435" t="s">
        <v>373</v>
      </c>
      <c r="C435" t="s">
        <v>96</v>
      </c>
      <c r="D435" t="s">
        <v>374</v>
      </c>
      <c r="E435" t="s">
        <v>89</v>
      </c>
      <c r="F435" t="s">
        <v>82</v>
      </c>
      <c r="G435" t="s">
        <v>83</v>
      </c>
      <c r="H435" t="s">
        <v>115</v>
      </c>
      <c r="I435" t="s">
        <v>199</v>
      </c>
      <c r="J435" t="s">
        <v>99</v>
      </c>
      <c r="K435" t="s">
        <v>108</v>
      </c>
      <c r="L435" t="s">
        <v>93</v>
      </c>
      <c r="M435">
        <f t="shared" si="26"/>
        <v>11173</v>
      </c>
      <c r="N435" t="s">
        <v>467</v>
      </c>
      <c r="O435" t="str">
        <f t="shared" si="24"/>
        <v>S075M7C</v>
      </c>
      <c r="P435">
        <v>13700000</v>
      </c>
      <c r="Q435">
        <v>200000</v>
      </c>
      <c r="R435">
        <f t="shared" si="27"/>
        <v>13900000</v>
      </c>
      <c r="S435" t="s">
        <v>200</v>
      </c>
      <c r="T435">
        <v>11173</v>
      </c>
      <c r="U435" s="2">
        <v>15045000</v>
      </c>
      <c r="V435" s="2">
        <v>17700000</v>
      </c>
      <c r="W435" s="2">
        <v>3320</v>
      </c>
      <c r="X435" s="2">
        <v>129809325</v>
      </c>
      <c r="Y435" s="2">
        <v>179761000</v>
      </c>
      <c r="Z435">
        <v>13</v>
      </c>
      <c r="AA435" s="2">
        <v>407272</v>
      </c>
      <c r="AB435" s="2">
        <v>480000</v>
      </c>
      <c r="AC435">
        <v>0</v>
      </c>
      <c r="AD435" s="2">
        <v>0</v>
      </c>
      <c r="AE435" s="2">
        <v>0</v>
      </c>
      <c r="AF435" s="2">
        <v>0</v>
      </c>
      <c r="AG435">
        <v>1</v>
      </c>
      <c r="AH435" s="2">
        <v>133012</v>
      </c>
      <c r="AI435" s="2">
        <v>175000</v>
      </c>
      <c r="AJ435">
        <v>0</v>
      </c>
      <c r="AK435" s="2">
        <v>0</v>
      </c>
      <c r="AL435" s="2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 s="2">
        <v>32000</v>
      </c>
      <c r="AS435" s="2">
        <v>63444</v>
      </c>
      <c r="AT435" s="2">
        <v>3308</v>
      </c>
      <c r="AU435" s="2">
        <v>129599806</v>
      </c>
      <c r="AV435" s="2">
        <v>179456000</v>
      </c>
      <c r="AW435">
        <v>0</v>
      </c>
      <c r="AX435" s="2">
        <v>0</v>
      </c>
      <c r="AY435" s="2">
        <v>0</v>
      </c>
      <c r="AZ435">
        <v>0</v>
      </c>
      <c r="BA435">
        <v>0</v>
      </c>
      <c r="BB435">
        <v>0</v>
      </c>
      <c r="BC435">
        <v>0</v>
      </c>
      <c r="BD435" s="2">
        <v>0</v>
      </c>
      <c r="BE435" s="2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 s="2">
        <v>46684833</v>
      </c>
      <c r="BM435" s="2">
        <v>68049500</v>
      </c>
      <c r="BN435" s="2">
        <v>11469427</v>
      </c>
      <c r="BO435" s="2">
        <v>17019500</v>
      </c>
      <c r="BP435" s="2">
        <v>20600914</v>
      </c>
      <c r="BQ435" s="2">
        <v>29577000</v>
      </c>
      <c r="BR435" s="2">
        <v>50844632</v>
      </c>
      <c r="BS435" s="2">
        <v>64810000</v>
      </c>
      <c r="BT435" s="3">
        <v>44414</v>
      </c>
      <c r="BU435" s="3">
        <v>44412</v>
      </c>
      <c r="BV435" s="3">
        <v>44416</v>
      </c>
      <c r="BW435">
        <v>3308</v>
      </c>
      <c r="BX435">
        <v>3308</v>
      </c>
      <c r="BY435" t="s">
        <v>108</v>
      </c>
      <c r="BZ435">
        <v>0</v>
      </c>
      <c r="CA435">
        <v>0</v>
      </c>
      <c r="CB435">
        <v>0</v>
      </c>
    </row>
    <row r="436" spans="1:80" x14ac:dyDescent="0.25">
      <c r="A436" t="str">
        <f t="shared" si="25"/>
        <v>11075</v>
      </c>
      <c r="B436" t="s">
        <v>373</v>
      </c>
      <c r="C436" t="s">
        <v>96</v>
      </c>
      <c r="D436" t="s">
        <v>374</v>
      </c>
      <c r="E436" t="s">
        <v>89</v>
      </c>
      <c r="F436" t="s">
        <v>82</v>
      </c>
      <c r="G436" t="s">
        <v>83</v>
      </c>
      <c r="H436" t="s">
        <v>115</v>
      </c>
      <c r="I436" t="s">
        <v>199</v>
      </c>
      <c r="J436" t="s">
        <v>99</v>
      </c>
      <c r="K436" t="s">
        <v>108</v>
      </c>
      <c r="L436" t="s">
        <v>93</v>
      </c>
      <c r="M436">
        <f t="shared" si="26"/>
        <v>11281</v>
      </c>
      <c r="N436" t="s">
        <v>468</v>
      </c>
      <c r="O436" t="str">
        <f t="shared" si="24"/>
        <v>S075M8A</v>
      </c>
      <c r="P436">
        <v>108300000</v>
      </c>
      <c r="Q436">
        <v>0</v>
      </c>
      <c r="R436">
        <f t="shared" si="27"/>
        <v>108300000</v>
      </c>
      <c r="S436" t="s">
        <v>200</v>
      </c>
      <c r="T436">
        <v>11281</v>
      </c>
      <c r="U436" s="2">
        <v>119160000</v>
      </c>
      <c r="V436" s="2">
        <v>132400000</v>
      </c>
      <c r="W436" s="2">
        <v>42403</v>
      </c>
      <c r="X436" s="2">
        <v>488214822</v>
      </c>
      <c r="Y436" s="2">
        <v>655144925</v>
      </c>
      <c r="Z436" s="2">
        <v>712</v>
      </c>
      <c r="AA436" s="2">
        <v>7201650</v>
      </c>
      <c r="AB436" s="2">
        <v>8366150</v>
      </c>
      <c r="AC436" s="2">
        <v>0</v>
      </c>
      <c r="AD436" s="2">
        <v>0</v>
      </c>
      <c r="AE436" s="2">
        <v>0</v>
      </c>
      <c r="AF436" s="2">
        <v>0</v>
      </c>
      <c r="AG436" s="2">
        <v>2230</v>
      </c>
      <c r="AH436" s="2">
        <v>17746598</v>
      </c>
      <c r="AI436" s="2">
        <v>23787900</v>
      </c>
      <c r="AJ436">
        <v>0</v>
      </c>
      <c r="AK436" s="2">
        <v>0</v>
      </c>
      <c r="AL436" s="2">
        <v>0</v>
      </c>
      <c r="AM436" s="2">
        <v>4598</v>
      </c>
      <c r="AN436" s="2">
        <v>55487023</v>
      </c>
      <c r="AO436" s="2">
        <v>74850850</v>
      </c>
      <c r="AP436">
        <v>0</v>
      </c>
      <c r="AQ436">
        <v>0</v>
      </c>
      <c r="AR436" s="2">
        <v>434045</v>
      </c>
      <c r="AS436" s="2">
        <v>930062</v>
      </c>
      <c r="AT436" s="2">
        <v>44740</v>
      </c>
      <c r="AU436" s="2">
        <v>517003370</v>
      </c>
      <c r="AV436" s="2">
        <v>695570325</v>
      </c>
      <c r="AW436">
        <v>0</v>
      </c>
      <c r="AX436" s="2">
        <v>0</v>
      </c>
      <c r="AY436" s="2">
        <v>0</v>
      </c>
      <c r="AZ436" s="2">
        <v>72</v>
      </c>
      <c r="BA436" s="2">
        <v>688850</v>
      </c>
      <c r="BB436" s="2">
        <v>957600</v>
      </c>
      <c r="BC436" s="2">
        <v>0</v>
      </c>
      <c r="BD436" s="2">
        <v>0</v>
      </c>
      <c r="BE436" s="2">
        <v>0</v>
      </c>
      <c r="BF436">
        <v>0</v>
      </c>
      <c r="BG436" s="2">
        <v>0</v>
      </c>
      <c r="BH436" s="2">
        <v>0</v>
      </c>
      <c r="BI436">
        <v>0</v>
      </c>
      <c r="BJ436" s="2">
        <v>0</v>
      </c>
      <c r="BK436" s="2">
        <v>0</v>
      </c>
      <c r="BL436" s="2">
        <v>250620414</v>
      </c>
      <c r="BM436" s="2">
        <v>337299925</v>
      </c>
      <c r="BN436" s="2">
        <v>60656697</v>
      </c>
      <c r="BO436" s="2">
        <v>80932925</v>
      </c>
      <c r="BP436" s="2">
        <v>63242552</v>
      </c>
      <c r="BQ436" s="2">
        <v>85022400</v>
      </c>
      <c r="BR436" s="2">
        <v>126268359</v>
      </c>
      <c r="BS436" s="2">
        <v>171169075</v>
      </c>
      <c r="BT436" s="3">
        <v>44414</v>
      </c>
      <c r="BU436" s="3">
        <v>44415</v>
      </c>
      <c r="BV436" s="3">
        <v>44416</v>
      </c>
      <c r="BW436">
        <v>44740</v>
      </c>
      <c r="BX436">
        <v>44740</v>
      </c>
      <c r="BY436" t="s">
        <v>108</v>
      </c>
      <c r="BZ436" s="2">
        <v>5417</v>
      </c>
      <c r="CA436" s="2">
        <v>72788822</v>
      </c>
      <c r="CB436" s="2">
        <v>99854500</v>
      </c>
    </row>
    <row r="437" spans="1:80" x14ac:dyDescent="0.25">
      <c r="A437" t="str">
        <f t="shared" si="25"/>
        <v>11075</v>
      </c>
      <c r="B437" t="s">
        <v>373</v>
      </c>
      <c r="C437" t="s">
        <v>96</v>
      </c>
      <c r="D437" t="s">
        <v>374</v>
      </c>
      <c r="E437" t="s">
        <v>89</v>
      </c>
      <c r="F437" t="s">
        <v>82</v>
      </c>
      <c r="G437" t="s">
        <v>83</v>
      </c>
      <c r="H437" t="s">
        <v>115</v>
      </c>
      <c r="I437" t="s">
        <v>199</v>
      </c>
      <c r="J437" t="s">
        <v>99</v>
      </c>
      <c r="K437" t="s">
        <v>108</v>
      </c>
      <c r="L437" t="s">
        <v>93</v>
      </c>
      <c r="M437">
        <f t="shared" si="26"/>
        <v>11282</v>
      </c>
      <c r="N437" t="s">
        <v>469</v>
      </c>
      <c r="O437" t="str">
        <f t="shared" si="24"/>
        <v>S075M8B</v>
      </c>
      <c r="P437">
        <v>86400000</v>
      </c>
      <c r="Q437">
        <v>0</v>
      </c>
      <c r="R437">
        <f t="shared" si="27"/>
        <v>86400000</v>
      </c>
      <c r="S437" t="s">
        <v>200</v>
      </c>
      <c r="T437">
        <v>11282</v>
      </c>
      <c r="U437" s="2">
        <v>95040000</v>
      </c>
      <c r="V437" s="2">
        <v>105600000</v>
      </c>
      <c r="W437" s="2">
        <v>65566</v>
      </c>
      <c r="X437" s="2">
        <v>477478412</v>
      </c>
      <c r="Y437" s="2">
        <v>632719350</v>
      </c>
      <c r="Z437" s="2">
        <v>862</v>
      </c>
      <c r="AA437" s="2">
        <v>4945343</v>
      </c>
      <c r="AB437" s="2">
        <v>5573500</v>
      </c>
      <c r="AC437" s="2">
        <v>0</v>
      </c>
      <c r="AD437" s="2">
        <v>0</v>
      </c>
      <c r="AE437" s="2">
        <v>0</v>
      </c>
      <c r="AF437" s="2">
        <v>0</v>
      </c>
      <c r="AG437" s="2">
        <v>993</v>
      </c>
      <c r="AH437" s="2">
        <v>9100236</v>
      </c>
      <c r="AI437" s="2">
        <v>11041600</v>
      </c>
      <c r="AJ437">
        <v>167</v>
      </c>
      <c r="AK437" s="2">
        <v>516704</v>
      </c>
      <c r="AL437" s="2">
        <v>740650</v>
      </c>
      <c r="AM437">
        <v>676</v>
      </c>
      <c r="AN437" s="2">
        <v>3384865</v>
      </c>
      <c r="AO437" s="2">
        <v>4204000</v>
      </c>
      <c r="AP437">
        <v>0</v>
      </c>
      <c r="AQ437">
        <v>0</v>
      </c>
      <c r="AR437" s="2">
        <v>161233</v>
      </c>
      <c r="AS437" s="2">
        <v>593291</v>
      </c>
      <c r="AT437" s="2">
        <v>64854</v>
      </c>
      <c r="AU437" s="2">
        <v>478575126</v>
      </c>
      <c r="AV437" s="2">
        <v>631822800</v>
      </c>
      <c r="AW437" s="2">
        <v>0</v>
      </c>
      <c r="AX437" s="2">
        <v>0</v>
      </c>
      <c r="AY437" s="2">
        <v>0</v>
      </c>
      <c r="AZ437" s="2">
        <v>1388</v>
      </c>
      <c r="BA437" s="2">
        <v>3515007</v>
      </c>
      <c r="BB437" s="2">
        <v>4603600</v>
      </c>
      <c r="BC437" s="2">
        <v>0</v>
      </c>
      <c r="BD437" s="2">
        <v>0</v>
      </c>
      <c r="BE437" s="2">
        <v>0</v>
      </c>
      <c r="BF437">
        <v>0</v>
      </c>
      <c r="BG437" s="2">
        <v>0</v>
      </c>
      <c r="BH437" s="2">
        <v>0</v>
      </c>
      <c r="BI437">
        <v>0</v>
      </c>
      <c r="BJ437" s="2">
        <v>-103570</v>
      </c>
      <c r="BK437" s="2">
        <v>1420000</v>
      </c>
      <c r="BL437" s="2">
        <v>284434280</v>
      </c>
      <c r="BM437" s="2">
        <v>363801800</v>
      </c>
      <c r="BN437" s="2">
        <v>96013044</v>
      </c>
      <c r="BO437" s="2">
        <v>134817100</v>
      </c>
      <c r="BP437" s="2">
        <v>24802986</v>
      </c>
      <c r="BQ437" s="2">
        <v>33470900</v>
      </c>
      <c r="BR437" s="2">
        <v>49380798</v>
      </c>
      <c r="BS437" s="2">
        <v>67149950</v>
      </c>
      <c r="BT437" s="3">
        <v>44414</v>
      </c>
      <c r="BU437" s="3">
        <v>44415</v>
      </c>
      <c r="BV437" s="3">
        <v>44416</v>
      </c>
      <c r="BW437">
        <v>64854</v>
      </c>
      <c r="BX437">
        <v>64854</v>
      </c>
      <c r="BY437" t="s">
        <v>108</v>
      </c>
      <c r="BZ437" s="2">
        <v>0</v>
      </c>
      <c r="CA437" s="2">
        <v>0</v>
      </c>
      <c r="CB437" s="2">
        <v>0</v>
      </c>
    </row>
    <row r="438" spans="1:80" x14ac:dyDescent="0.25">
      <c r="A438" t="str">
        <f t="shared" si="25"/>
        <v>11075</v>
      </c>
      <c r="B438" t="s">
        <v>373</v>
      </c>
      <c r="C438" t="s">
        <v>96</v>
      </c>
      <c r="D438" t="s">
        <v>374</v>
      </c>
      <c r="E438" t="s">
        <v>89</v>
      </c>
      <c r="F438" t="s">
        <v>82</v>
      </c>
      <c r="G438" t="s">
        <v>83</v>
      </c>
      <c r="H438" t="s">
        <v>115</v>
      </c>
      <c r="I438" t="s">
        <v>199</v>
      </c>
      <c r="J438" t="s">
        <v>99</v>
      </c>
      <c r="K438" t="s">
        <v>108</v>
      </c>
      <c r="L438" t="s">
        <v>93</v>
      </c>
      <c r="M438">
        <f t="shared" si="26"/>
        <v>11283</v>
      </c>
      <c r="N438" t="s">
        <v>470</v>
      </c>
      <c r="O438" t="str">
        <f t="shared" si="24"/>
        <v>S075M8C</v>
      </c>
      <c r="P438">
        <v>37100000</v>
      </c>
      <c r="Q438">
        <v>0</v>
      </c>
      <c r="R438">
        <f t="shared" si="27"/>
        <v>37100000</v>
      </c>
      <c r="S438" t="s">
        <v>200</v>
      </c>
      <c r="T438">
        <v>11283</v>
      </c>
      <c r="U438" s="2">
        <v>40827000</v>
      </c>
      <c r="V438" s="2">
        <v>43900000</v>
      </c>
      <c r="W438" s="2">
        <v>19869</v>
      </c>
      <c r="X438" s="2">
        <v>220121873</v>
      </c>
      <c r="Y438" s="2">
        <v>275320260</v>
      </c>
      <c r="Z438" s="2">
        <v>681</v>
      </c>
      <c r="AA438" s="2">
        <v>4410983</v>
      </c>
      <c r="AB438" s="2">
        <v>4936600</v>
      </c>
      <c r="AC438" s="2">
        <v>0</v>
      </c>
      <c r="AD438" s="2">
        <v>0</v>
      </c>
      <c r="AE438" s="2">
        <v>0</v>
      </c>
      <c r="AF438" s="2">
        <v>0</v>
      </c>
      <c r="AG438" s="2">
        <v>858</v>
      </c>
      <c r="AH438" s="2">
        <v>3711485</v>
      </c>
      <c r="AI438" s="2">
        <v>4781200</v>
      </c>
      <c r="AJ438">
        <v>119</v>
      </c>
      <c r="AK438" s="2">
        <v>1456370</v>
      </c>
      <c r="AL438" s="2">
        <v>1775200</v>
      </c>
      <c r="AM438" s="2">
        <v>1081</v>
      </c>
      <c r="AN438" s="2">
        <v>7180359</v>
      </c>
      <c r="AO438" s="2">
        <v>9308400</v>
      </c>
      <c r="AP438">
        <v>0</v>
      </c>
      <c r="AQ438">
        <v>0</v>
      </c>
      <c r="AR438" s="2">
        <v>84518</v>
      </c>
      <c r="AS438" s="2">
        <v>493007</v>
      </c>
      <c r="AT438" s="2">
        <v>21156</v>
      </c>
      <c r="AU438" s="2">
        <v>223022560</v>
      </c>
      <c r="AV438" s="2">
        <v>279465560</v>
      </c>
      <c r="AW438" s="2">
        <v>0</v>
      </c>
      <c r="AX438" s="2">
        <v>0</v>
      </c>
      <c r="AY438" s="2">
        <v>0</v>
      </c>
      <c r="AZ438" s="2">
        <v>7447</v>
      </c>
      <c r="BA438" s="2">
        <v>47271489</v>
      </c>
      <c r="BB438" s="2">
        <v>62685910</v>
      </c>
      <c r="BC438" s="2">
        <v>0</v>
      </c>
      <c r="BD438" s="2">
        <v>0</v>
      </c>
      <c r="BE438" s="2">
        <v>0</v>
      </c>
      <c r="BF438">
        <v>0</v>
      </c>
      <c r="BG438" s="2">
        <v>0</v>
      </c>
      <c r="BH438" s="2">
        <v>0</v>
      </c>
      <c r="BI438">
        <v>0</v>
      </c>
      <c r="BJ438" s="2">
        <v>0</v>
      </c>
      <c r="BK438" s="2">
        <v>0</v>
      </c>
      <c r="BL438" s="2">
        <v>91736462</v>
      </c>
      <c r="BM438" s="2">
        <v>116919660</v>
      </c>
      <c r="BN438" s="2">
        <v>32523774</v>
      </c>
      <c r="BO438" s="2">
        <v>40910950</v>
      </c>
      <c r="BP438" s="2">
        <v>21138015</v>
      </c>
      <c r="BQ438" s="2">
        <v>26352850</v>
      </c>
      <c r="BR438" s="2">
        <v>77436400</v>
      </c>
      <c r="BS438" s="2">
        <v>95039000</v>
      </c>
      <c r="BT438" s="3">
        <v>44414</v>
      </c>
      <c r="BU438" s="3">
        <v>44415</v>
      </c>
      <c r="BV438" s="3">
        <v>44416</v>
      </c>
      <c r="BW438">
        <v>21156</v>
      </c>
      <c r="BX438">
        <v>21156</v>
      </c>
      <c r="BY438" t="s">
        <v>108</v>
      </c>
      <c r="BZ438" s="2">
        <v>2310</v>
      </c>
      <c r="CA438" s="2">
        <v>11633125</v>
      </c>
      <c r="CB438" s="2">
        <v>15384300</v>
      </c>
    </row>
    <row r="439" spans="1:80" x14ac:dyDescent="0.25">
      <c r="A439" t="str">
        <f t="shared" si="25"/>
        <v>11075</v>
      </c>
      <c r="B439" t="s">
        <v>373</v>
      </c>
      <c r="C439" t="s">
        <v>80</v>
      </c>
      <c r="D439" t="s">
        <v>374</v>
      </c>
      <c r="E439" t="s">
        <v>89</v>
      </c>
      <c r="F439" t="s">
        <v>82</v>
      </c>
      <c r="G439" t="s">
        <v>140</v>
      </c>
      <c r="H439" t="s">
        <v>184</v>
      </c>
      <c r="I439" t="s">
        <v>201</v>
      </c>
      <c r="J439" t="s">
        <v>136</v>
      </c>
      <c r="K439" t="s">
        <v>147</v>
      </c>
      <c r="L439" t="s">
        <v>93</v>
      </c>
      <c r="M439">
        <f t="shared" si="26"/>
        <v>11384</v>
      </c>
      <c r="N439" t="s">
        <v>471</v>
      </c>
      <c r="O439" t="str">
        <f t="shared" si="24"/>
        <v>S075M8D</v>
      </c>
      <c r="P439">
        <v>53400000</v>
      </c>
      <c r="Q439">
        <v>900000</v>
      </c>
      <c r="R439">
        <f t="shared" si="27"/>
        <v>54300000</v>
      </c>
      <c r="S439" t="s">
        <v>200</v>
      </c>
      <c r="T439">
        <v>11384</v>
      </c>
      <c r="U439" s="2">
        <v>58702000</v>
      </c>
      <c r="V439" s="2">
        <v>59900000</v>
      </c>
      <c r="W439" s="2">
        <v>4817</v>
      </c>
      <c r="X439" s="2">
        <v>87606857</v>
      </c>
      <c r="Y439" s="2">
        <v>110540850</v>
      </c>
      <c r="Z439" s="2">
        <v>88</v>
      </c>
      <c r="AA439" s="2">
        <v>1216102</v>
      </c>
      <c r="AB439" s="2">
        <v>1325000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>
        <v>0</v>
      </c>
      <c r="AK439" s="2">
        <v>0</v>
      </c>
      <c r="AL439" s="2">
        <v>0</v>
      </c>
      <c r="AM439">
        <v>56</v>
      </c>
      <c r="AN439" s="2">
        <v>3291680</v>
      </c>
      <c r="AO439" s="2">
        <v>3354400</v>
      </c>
      <c r="AP439">
        <v>0</v>
      </c>
      <c r="AQ439">
        <v>0</v>
      </c>
      <c r="AR439" s="2">
        <v>50911</v>
      </c>
      <c r="AS439" s="2">
        <v>67361</v>
      </c>
      <c r="AT439" s="2">
        <v>4711</v>
      </c>
      <c r="AU439" s="2">
        <v>83870079</v>
      </c>
      <c r="AV439" s="2">
        <v>106612650</v>
      </c>
      <c r="AW439" s="2">
        <v>98</v>
      </c>
      <c r="AX439" s="2">
        <v>3690436</v>
      </c>
      <c r="AY439" s="2">
        <v>3906200</v>
      </c>
      <c r="AZ439">
        <v>0</v>
      </c>
      <c r="BA439">
        <v>0</v>
      </c>
      <c r="BB439">
        <v>0</v>
      </c>
      <c r="BC439" s="2">
        <v>0</v>
      </c>
      <c r="BD439" s="2">
        <v>0</v>
      </c>
      <c r="BE439" s="2">
        <v>0</v>
      </c>
      <c r="BF439">
        <v>0</v>
      </c>
      <c r="BG439" s="2">
        <v>0</v>
      </c>
      <c r="BH439" s="2">
        <v>0</v>
      </c>
      <c r="BI439">
        <v>0</v>
      </c>
      <c r="BJ439" s="2">
        <v>0</v>
      </c>
      <c r="BK439" s="2">
        <v>0</v>
      </c>
      <c r="BL439" s="2">
        <v>70374257</v>
      </c>
      <c r="BM439" s="2">
        <v>87489800</v>
      </c>
      <c r="BN439" s="2">
        <v>5953610</v>
      </c>
      <c r="BO439" s="2">
        <v>8115750</v>
      </c>
      <c r="BP439" s="2">
        <v>3219790</v>
      </c>
      <c r="BQ439" s="2">
        <v>4654800</v>
      </c>
      <c r="BR439" s="2">
        <v>4322422</v>
      </c>
      <c r="BS439" s="2">
        <v>6352300</v>
      </c>
      <c r="BT439" s="3">
        <v>44414</v>
      </c>
      <c r="BU439" s="3">
        <v>44411</v>
      </c>
      <c r="BV439" s="3">
        <v>44416</v>
      </c>
      <c r="BW439">
        <v>4711</v>
      </c>
      <c r="BX439">
        <v>4711</v>
      </c>
      <c r="BY439" t="s">
        <v>108</v>
      </c>
      <c r="BZ439">
        <v>36</v>
      </c>
      <c r="CA439" s="2">
        <v>651159</v>
      </c>
      <c r="CB439" s="2">
        <v>702400</v>
      </c>
    </row>
    <row r="440" spans="1:80" x14ac:dyDescent="0.25">
      <c r="A440" t="str">
        <f t="shared" si="25"/>
        <v>11077</v>
      </c>
      <c r="B440" t="s">
        <v>375</v>
      </c>
      <c r="C440" t="s">
        <v>80</v>
      </c>
      <c r="D440" t="s">
        <v>376</v>
      </c>
      <c r="E440" t="s">
        <v>89</v>
      </c>
      <c r="F440" t="s">
        <v>82</v>
      </c>
      <c r="G440" t="s">
        <v>140</v>
      </c>
      <c r="H440" t="s">
        <v>184</v>
      </c>
      <c r="I440" t="s">
        <v>201</v>
      </c>
      <c r="J440" t="s">
        <v>136</v>
      </c>
      <c r="K440" t="s">
        <v>147</v>
      </c>
      <c r="L440" t="s">
        <v>93</v>
      </c>
      <c r="M440">
        <f t="shared" si="26"/>
        <v>11161</v>
      </c>
      <c r="N440" t="s">
        <v>463</v>
      </c>
      <c r="O440" t="str">
        <f t="shared" si="24"/>
        <v>S077M6A</v>
      </c>
      <c r="P440">
        <v>5100000</v>
      </c>
      <c r="Q440">
        <v>1000000</v>
      </c>
      <c r="R440">
        <f t="shared" si="27"/>
        <v>6100000</v>
      </c>
      <c r="S440" t="s">
        <v>202</v>
      </c>
      <c r="T440">
        <v>11161</v>
      </c>
      <c r="U440" s="2">
        <v>5600000</v>
      </c>
      <c r="V440" s="2">
        <v>8000000</v>
      </c>
      <c r="W440" s="2">
        <v>1595</v>
      </c>
      <c r="X440" s="2">
        <v>52239753</v>
      </c>
      <c r="Y440" s="2">
        <v>100154300</v>
      </c>
      <c r="Z440">
        <v>10</v>
      </c>
      <c r="AA440" s="2">
        <v>758000</v>
      </c>
      <c r="AB440" s="2">
        <v>1002900</v>
      </c>
      <c r="AC440">
        <v>0</v>
      </c>
      <c r="AD440">
        <v>0</v>
      </c>
      <c r="AE440">
        <v>0</v>
      </c>
      <c r="AF440">
        <v>0</v>
      </c>
      <c r="AG440">
        <v>0</v>
      </c>
      <c r="AH440" s="2">
        <v>0</v>
      </c>
      <c r="AI440" s="2">
        <v>0</v>
      </c>
      <c r="AJ440">
        <v>0</v>
      </c>
      <c r="AK440">
        <v>0</v>
      </c>
      <c r="AL440">
        <v>0</v>
      </c>
      <c r="AM440">
        <v>0</v>
      </c>
      <c r="AN440" s="2">
        <v>0</v>
      </c>
      <c r="AO440" s="2">
        <v>0</v>
      </c>
      <c r="AP440">
        <v>0</v>
      </c>
      <c r="AQ440">
        <v>0</v>
      </c>
      <c r="AR440" s="2">
        <v>169100</v>
      </c>
      <c r="AS440" s="2">
        <v>168751</v>
      </c>
      <c r="AT440" s="2">
        <v>1587</v>
      </c>
      <c r="AU440" s="2">
        <v>51857328</v>
      </c>
      <c r="AV440" s="2">
        <v>99473400</v>
      </c>
      <c r="AW440">
        <v>0</v>
      </c>
      <c r="AX440" s="2">
        <v>0</v>
      </c>
      <c r="AY440" s="2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 s="2">
        <v>16086381</v>
      </c>
      <c r="BM440" s="2">
        <v>30153900</v>
      </c>
      <c r="BN440" s="2">
        <v>11571434</v>
      </c>
      <c r="BO440" s="2">
        <v>22993100</v>
      </c>
      <c r="BP440" s="2">
        <v>3606367</v>
      </c>
      <c r="BQ440" s="2">
        <v>6971800</v>
      </c>
      <c r="BR440" s="2">
        <v>20593146</v>
      </c>
      <c r="BS440" s="2">
        <v>39354600</v>
      </c>
      <c r="BT440" s="3">
        <v>44412</v>
      </c>
      <c r="BU440" s="3">
        <v>44386</v>
      </c>
      <c r="BV440" s="3">
        <v>44416</v>
      </c>
      <c r="BW440">
        <v>1587</v>
      </c>
      <c r="BX440">
        <v>1587</v>
      </c>
      <c r="BY440" t="s">
        <v>147</v>
      </c>
      <c r="BZ440">
        <v>0</v>
      </c>
      <c r="CA440">
        <v>0</v>
      </c>
      <c r="CB440">
        <v>0</v>
      </c>
    </row>
    <row r="441" spans="1:80" x14ac:dyDescent="0.25">
      <c r="A441" t="str">
        <f t="shared" si="25"/>
        <v>11077</v>
      </c>
      <c r="B441" t="s">
        <v>375</v>
      </c>
      <c r="C441" t="s">
        <v>80</v>
      </c>
      <c r="D441" t="s">
        <v>376</v>
      </c>
      <c r="E441" t="s">
        <v>89</v>
      </c>
      <c r="F441" t="s">
        <v>82</v>
      </c>
      <c r="G441" t="s">
        <v>140</v>
      </c>
      <c r="H441" t="s">
        <v>184</v>
      </c>
      <c r="I441" t="s">
        <v>201</v>
      </c>
      <c r="J441" t="s">
        <v>136</v>
      </c>
      <c r="K441" t="s">
        <v>147</v>
      </c>
      <c r="L441" t="s">
        <v>93</v>
      </c>
      <c r="M441">
        <f t="shared" si="26"/>
        <v>11162</v>
      </c>
      <c r="N441" t="s">
        <v>464</v>
      </c>
      <c r="O441" t="str">
        <f t="shared" si="24"/>
        <v>S077M6B</v>
      </c>
      <c r="P441">
        <v>1300000</v>
      </c>
      <c r="Q441">
        <v>200000</v>
      </c>
      <c r="R441">
        <f t="shared" si="27"/>
        <v>1500000</v>
      </c>
      <c r="S441" t="s">
        <v>202</v>
      </c>
      <c r="T441">
        <v>11162</v>
      </c>
      <c r="U441" s="2">
        <v>1400000</v>
      </c>
      <c r="V441" s="2">
        <v>2000000</v>
      </c>
      <c r="W441">
        <v>130</v>
      </c>
      <c r="X441" s="2">
        <v>845124</v>
      </c>
      <c r="Y441" s="2">
        <v>634800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130</v>
      </c>
      <c r="AU441" s="2">
        <v>845124</v>
      </c>
      <c r="AV441" s="2">
        <v>634800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845124</v>
      </c>
      <c r="BS441" s="2">
        <v>634800</v>
      </c>
      <c r="BT441" s="3">
        <v>44226</v>
      </c>
      <c r="BU441" s="3">
        <v>44265</v>
      </c>
      <c r="BV441" s="3">
        <v>44416</v>
      </c>
      <c r="BW441">
        <v>130</v>
      </c>
      <c r="BX441">
        <v>130</v>
      </c>
      <c r="BY441" t="s">
        <v>147</v>
      </c>
      <c r="BZ441">
        <v>0</v>
      </c>
      <c r="CA441">
        <v>0</v>
      </c>
      <c r="CB441">
        <v>0</v>
      </c>
    </row>
    <row r="442" spans="1:80" x14ac:dyDescent="0.25">
      <c r="A442" t="str">
        <f t="shared" si="25"/>
        <v>11077</v>
      </c>
      <c r="B442" t="s">
        <v>375</v>
      </c>
      <c r="C442" t="s">
        <v>80</v>
      </c>
      <c r="D442" t="s">
        <v>376</v>
      </c>
      <c r="E442" t="s">
        <v>89</v>
      </c>
      <c r="F442" t="s">
        <v>82</v>
      </c>
      <c r="G442" t="s">
        <v>140</v>
      </c>
      <c r="H442" t="s">
        <v>184</v>
      </c>
      <c r="I442" t="s">
        <v>201</v>
      </c>
      <c r="J442" t="s">
        <v>136</v>
      </c>
      <c r="K442" t="s">
        <v>147</v>
      </c>
      <c r="L442" t="s">
        <v>93</v>
      </c>
      <c r="M442">
        <f t="shared" si="26"/>
        <v>11171</v>
      </c>
      <c r="N442" t="s">
        <v>465</v>
      </c>
      <c r="O442" t="str">
        <f t="shared" si="24"/>
        <v>S077M7A</v>
      </c>
      <c r="P442">
        <v>6500000</v>
      </c>
      <c r="Q442">
        <v>0</v>
      </c>
      <c r="R442">
        <f t="shared" si="27"/>
        <v>6500000</v>
      </c>
      <c r="S442" t="s">
        <v>202</v>
      </c>
      <c r="T442">
        <v>11171</v>
      </c>
      <c r="U442" s="2">
        <v>7125000</v>
      </c>
      <c r="V442" s="2">
        <v>9500000</v>
      </c>
      <c r="W442" s="2">
        <v>2146</v>
      </c>
      <c r="X442" s="2">
        <v>64848595</v>
      </c>
      <c r="Y442" s="2">
        <v>122289400</v>
      </c>
      <c r="Z442">
        <v>20</v>
      </c>
      <c r="AA442" s="2">
        <v>617455</v>
      </c>
      <c r="AB442" s="2">
        <v>876900</v>
      </c>
      <c r="AC442">
        <v>0</v>
      </c>
      <c r="AD442">
        <v>0</v>
      </c>
      <c r="AE442">
        <v>0</v>
      </c>
      <c r="AF442">
        <v>0</v>
      </c>
      <c r="AG442">
        <v>0</v>
      </c>
      <c r="AH442" s="2">
        <v>0</v>
      </c>
      <c r="AI442" s="2">
        <v>0</v>
      </c>
      <c r="AJ442">
        <v>0</v>
      </c>
      <c r="AK442">
        <v>0</v>
      </c>
      <c r="AL442">
        <v>0</v>
      </c>
      <c r="AM442">
        <v>0</v>
      </c>
      <c r="AN442" s="2">
        <v>0</v>
      </c>
      <c r="AO442" s="2">
        <v>0</v>
      </c>
      <c r="AP442">
        <v>0</v>
      </c>
      <c r="AQ442">
        <v>0</v>
      </c>
      <c r="AR442" s="2">
        <v>197700</v>
      </c>
      <c r="AS442" s="2">
        <v>177481</v>
      </c>
      <c r="AT442" s="2">
        <v>2134</v>
      </c>
      <c r="AU442" s="2">
        <v>64592354</v>
      </c>
      <c r="AV442" s="2">
        <v>121771700</v>
      </c>
      <c r="AW442">
        <v>0</v>
      </c>
      <c r="AX442" s="2">
        <v>0</v>
      </c>
      <c r="AY442" s="2">
        <v>0</v>
      </c>
      <c r="AZ442">
        <v>150</v>
      </c>
      <c r="BA442" s="2">
        <v>6750570</v>
      </c>
      <c r="BB442" s="2">
        <v>12501600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 s="2">
        <v>0</v>
      </c>
      <c r="BL442" s="2">
        <v>38153119</v>
      </c>
      <c r="BM442" s="2">
        <v>70451700</v>
      </c>
      <c r="BN442" s="2">
        <v>9871088</v>
      </c>
      <c r="BO442" s="2">
        <v>18956000</v>
      </c>
      <c r="BP442" s="2">
        <v>2684998</v>
      </c>
      <c r="BQ442" s="2">
        <v>5248000</v>
      </c>
      <c r="BR442" s="2">
        <v>13883149</v>
      </c>
      <c r="BS442" s="2">
        <v>27116000</v>
      </c>
      <c r="BT442" s="3">
        <v>44412</v>
      </c>
      <c r="BU442" s="3">
        <v>44386</v>
      </c>
      <c r="BV442" s="3">
        <v>44416</v>
      </c>
      <c r="BW442">
        <v>2134</v>
      </c>
      <c r="BX442">
        <v>2134</v>
      </c>
      <c r="BY442" t="s">
        <v>147</v>
      </c>
      <c r="BZ442">
        <v>0</v>
      </c>
      <c r="CA442">
        <v>0</v>
      </c>
      <c r="CB442">
        <v>0</v>
      </c>
    </row>
    <row r="443" spans="1:80" x14ac:dyDescent="0.25">
      <c r="A443" t="str">
        <f t="shared" si="25"/>
        <v>11077</v>
      </c>
      <c r="B443" t="s">
        <v>375</v>
      </c>
      <c r="C443" t="s">
        <v>80</v>
      </c>
      <c r="D443" t="s">
        <v>376</v>
      </c>
      <c r="E443" t="s">
        <v>89</v>
      </c>
      <c r="F443" t="s">
        <v>82</v>
      </c>
      <c r="G443" t="s">
        <v>140</v>
      </c>
      <c r="H443" t="s">
        <v>184</v>
      </c>
      <c r="I443" t="s">
        <v>201</v>
      </c>
      <c r="J443" t="s">
        <v>136</v>
      </c>
      <c r="K443" t="s">
        <v>147</v>
      </c>
      <c r="L443" t="s">
        <v>93</v>
      </c>
      <c r="M443">
        <f t="shared" si="26"/>
        <v>11172</v>
      </c>
      <c r="N443" t="s">
        <v>466</v>
      </c>
      <c r="O443" t="str">
        <f t="shared" si="24"/>
        <v>S077M7B</v>
      </c>
      <c r="P443">
        <v>5200000</v>
      </c>
      <c r="Q443">
        <v>0</v>
      </c>
      <c r="R443">
        <f t="shared" si="27"/>
        <v>5200000</v>
      </c>
      <c r="S443" t="s">
        <v>202</v>
      </c>
      <c r="T443">
        <v>11172</v>
      </c>
      <c r="U443" s="2">
        <v>5698000</v>
      </c>
      <c r="V443" s="2">
        <v>7400000</v>
      </c>
      <c r="W443" s="2">
        <v>2513</v>
      </c>
      <c r="X443" s="2">
        <v>56962076</v>
      </c>
      <c r="Y443" s="2">
        <v>103076900</v>
      </c>
      <c r="Z443" s="2">
        <v>15</v>
      </c>
      <c r="AA443" s="2">
        <v>555728</v>
      </c>
      <c r="AB443" s="2">
        <v>762000</v>
      </c>
      <c r="AC443">
        <v>0</v>
      </c>
      <c r="AD443">
        <v>0</v>
      </c>
      <c r="AE443">
        <v>0</v>
      </c>
      <c r="AF443">
        <v>0</v>
      </c>
      <c r="AG443" s="2">
        <v>0</v>
      </c>
      <c r="AH443" s="2">
        <v>0</v>
      </c>
      <c r="AI443" s="2">
        <v>0</v>
      </c>
      <c r="AJ443">
        <v>0</v>
      </c>
      <c r="AK443">
        <v>0</v>
      </c>
      <c r="AL443">
        <v>0</v>
      </c>
      <c r="AM443">
        <v>0</v>
      </c>
      <c r="AN443" s="2">
        <v>0</v>
      </c>
      <c r="AO443" s="2">
        <v>0</v>
      </c>
      <c r="AP443">
        <v>0</v>
      </c>
      <c r="AQ443">
        <v>0</v>
      </c>
      <c r="AR443" s="2">
        <v>150700</v>
      </c>
      <c r="AS443" s="2">
        <v>192422</v>
      </c>
      <c r="AT443" s="2">
        <v>2505</v>
      </c>
      <c r="AU443" s="2">
        <v>56710647</v>
      </c>
      <c r="AV443" s="2">
        <v>102531900</v>
      </c>
      <c r="AW443">
        <v>0</v>
      </c>
      <c r="AX443" s="2">
        <v>0</v>
      </c>
      <c r="AY443" s="2">
        <v>0</v>
      </c>
      <c r="AZ443">
        <v>0</v>
      </c>
      <c r="BA443" s="2">
        <v>0</v>
      </c>
      <c r="BB443" s="2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 s="2">
        <v>24760288</v>
      </c>
      <c r="BM443" s="2">
        <v>47454500</v>
      </c>
      <c r="BN443" s="2">
        <v>11427448</v>
      </c>
      <c r="BO443" s="2">
        <v>21203400</v>
      </c>
      <c r="BP443" s="2">
        <v>4266510</v>
      </c>
      <c r="BQ443" s="2">
        <v>8222000</v>
      </c>
      <c r="BR443" s="2">
        <v>16256401</v>
      </c>
      <c r="BS443" s="2">
        <v>25652000</v>
      </c>
      <c r="BT443" s="3">
        <v>44412</v>
      </c>
      <c r="BU443" s="3">
        <v>44386</v>
      </c>
      <c r="BV443" s="3">
        <v>44416</v>
      </c>
      <c r="BW443">
        <v>2505</v>
      </c>
      <c r="BX443">
        <v>2505</v>
      </c>
      <c r="BY443" t="s">
        <v>147</v>
      </c>
      <c r="BZ443">
        <v>0</v>
      </c>
      <c r="CA443" s="2">
        <v>0</v>
      </c>
      <c r="CB443" s="2">
        <v>0</v>
      </c>
    </row>
    <row r="444" spans="1:80" x14ac:dyDescent="0.25">
      <c r="A444" t="str">
        <f t="shared" si="25"/>
        <v>11077</v>
      </c>
      <c r="B444" t="s">
        <v>375</v>
      </c>
      <c r="C444" t="s">
        <v>80</v>
      </c>
      <c r="D444" t="s">
        <v>376</v>
      </c>
      <c r="E444" t="s">
        <v>89</v>
      </c>
      <c r="F444" t="s">
        <v>82</v>
      </c>
      <c r="G444" t="s">
        <v>140</v>
      </c>
      <c r="H444" t="s">
        <v>184</v>
      </c>
      <c r="I444" t="s">
        <v>201</v>
      </c>
      <c r="J444" t="s">
        <v>136</v>
      </c>
      <c r="K444" t="s">
        <v>147</v>
      </c>
      <c r="L444" t="s">
        <v>93</v>
      </c>
      <c r="M444">
        <f t="shared" si="26"/>
        <v>11173</v>
      </c>
      <c r="N444" t="s">
        <v>467</v>
      </c>
      <c r="O444" t="str">
        <f t="shared" si="24"/>
        <v>S077M7C</v>
      </c>
      <c r="P444">
        <v>5200000</v>
      </c>
      <c r="Q444">
        <v>300000</v>
      </c>
      <c r="R444">
        <f t="shared" si="27"/>
        <v>5500000</v>
      </c>
      <c r="S444" t="s">
        <v>202</v>
      </c>
      <c r="T444">
        <v>11173</v>
      </c>
      <c r="U444" s="2">
        <v>5695000</v>
      </c>
      <c r="V444" s="2">
        <v>6700000</v>
      </c>
      <c r="W444" s="2">
        <v>1783</v>
      </c>
      <c r="X444" s="2">
        <v>74856892</v>
      </c>
      <c r="Y444" s="2">
        <v>114456800</v>
      </c>
      <c r="Z444">
        <v>9</v>
      </c>
      <c r="AA444" s="2">
        <v>388386</v>
      </c>
      <c r="AB444" s="2">
        <v>427500</v>
      </c>
      <c r="AC444">
        <v>0</v>
      </c>
      <c r="AD444">
        <v>0</v>
      </c>
      <c r="AE444">
        <v>0</v>
      </c>
      <c r="AF444">
        <v>0</v>
      </c>
      <c r="AG444">
        <v>0</v>
      </c>
      <c r="AH444" s="2">
        <v>0</v>
      </c>
      <c r="AI444" s="2">
        <v>0</v>
      </c>
      <c r="AJ444">
        <v>0</v>
      </c>
      <c r="AK444">
        <v>0</v>
      </c>
      <c r="AL444">
        <v>0</v>
      </c>
      <c r="AM444">
        <v>0</v>
      </c>
      <c r="AN444" s="2">
        <v>0</v>
      </c>
      <c r="AO444" s="2">
        <v>0</v>
      </c>
      <c r="AP444">
        <v>0</v>
      </c>
      <c r="AQ444">
        <v>0</v>
      </c>
      <c r="AR444" s="2">
        <v>275</v>
      </c>
      <c r="AS444" s="2">
        <v>60230</v>
      </c>
      <c r="AT444" s="2">
        <v>1778</v>
      </c>
      <c r="AU444" s="2">
        <v>74614751</v>
      </c>
      <c r="AV444" s="2">
        <v>114146800</v>
      </c>
      <c r="AW444">
        <v>0</v>
      </c>
      <c r="AX444" s="2">
        <v>0</v>
      </c>
      <c r="AY444" s="2">
        <v>0</v>
      </c>
      <c r="AZ444">
        <v>0</v>
      </c>
      <c r="BA444">
        <v>0</v>
      </c>
      <c r="BB444">
        <v>0</v>
      </c>
      <c r="BC444">
        <v>0</v>
      </c>
      <c r="BD444" s="2">
        <v>0</v>
      </c>
      <c r="BE444" s="2">
        <v>0</v>
      </c>
      <c r="BF444">
        <v>0</v>
      </c>
      <c r="BG444" s="2">
        <v>0</v>
      </c>
      <c r="BH444" s="2">
        <v>0</v>
      </c>
      <c r="BI444">
        <v>0</v>
      </c>
      <c r="BJ444" s="2">
        <v>0</v>
      </c>
      <c r="BK444" s="2">
        <v>0</v>
      </c>
      <c r="BL444" s="2">
        <v>40369062</v>
      </c>
      <c r="BM444" s="2">
        <v>61505500</v>
      </c>
      <c r="BN444" s="2">
        <v>11609138</v>
      </c>
      <c r="BO444" s="2">
        <v>18246300</v>
      </c>
      <c r="BP444" s="2">
        <v>644812</v>
      </c>
      <c r="BQ444" s="2">
        <v>1091000</v>
      </c>
      <c r="BR444" s="2">
        <v>21991739</v>
      </c>
      <c r="BS444" s="2">
        <v>33304000</v>
      </c>
      <c r="BT444" s="3">
        <v>44412</v>
      </c>
      <c r="BU444" s="3">
        <v>44386</v>
      </c>
      <c r="BV444" s="3">
        <v>44416</v>
      </c>
      <c r="BW444">
        <v>1778</v>
      </c>
      <c r="BX444">
        <v>1778</v>
      </c>
      <c r="BY444" t="s">
        <v>147</v>
      </c>
      <c r="BZ444">
        <v>0</v>
      </c>
      <c r="CA444">
        <v>0</v>
      </c>
      <c r="CB444">
        <v>0</v>
      </c>
    </row>
    <row r="445" spans="1:80" x14ac:dyDescent="0.25">
      <c r="A445" t="str">
        <f t="shared" si="25"/>
        <v>11077</v>
      </c>
      <c r="B445" t="s">
        <v>375</v>
      </c>
      <c r="C445" t="s">
        <v>80</v>
      </c>
      <c r="D445" t="s">
        <v>376</v>
      </c>
      <c r="E445" t="s">
        <v>89</v>
      </c>
      <c r="F445" t="s">
        <v>82</v>
      </c>
      <c r="G445" t="s">
        <v>140</v>
      </c>
      <c r="H445" t="s">
        <v>184</v>
      </c>
      <c r="I445" t="s">
        <v>201</v>
      </c>
      <c r="J445" t="s">
        <v>136</v>
      </c>
      <c r="K445" t="s">
        <v>147</v>
      </c>
      <c r="L445" t="s">
        <v>93</v>
      </c>
      <c r="M445">
        <f t="shared" si="26"/>
        <v>11281</v>
      </c>
      <c r="N445" t="s">
        <v>468</v>
      </c>
      <c r="O445" t="str">
        <f t="shared" si="24"/>
        <v>S077M8A</v>
      </c>
      <c r="P445">
        <v>54800000</v>
      </c>
      <c r="Q445">
        <v>0</v>
      </c>
      <c r="R445">
        <f t="shared" si="27"/>
        <v>54800000</v>
      </c>
      <c r="S445" t="s">
        <v>202</v>
      </c>
      <c r="T445">
        <v>11281</v>
      </c>
      <c r="U445" s="2">
        <v>60300000</v>
      </c>
      <c r="V445" s="2">
        <v>67000000</v>
      </c>
      <c r="W445" s="2">
        <v>41770</v>
      </c>
      <c r="X445" s="2">
        <v>509428432</v>
      </c>
      <c r="Y445" s="2">
        <v>684910925</v>
      </c>
      <c r="Z445" s="2">
        <v>807</v>
      </c>
      <c r="AA445" s="2">
        <v>14331214</v>
      </c>
      <c r="AB445" s="2">
        <v>18048950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>
        <v>0</v>
      </c>
      <c r="AK445">
        <v>0</v>
      </c>
      <c r="AL445">
        <v>0</v>
      </c>
      <c r="AM445">
        <v>0</v>
      </c>
      <c r="AN445" s="2">
        <v>0</v>
      </c>
      <c r="AO445" s="2">
        <v>0</v>
      </c>
      <c r="AP445">
        <v>0</v>
      </c>
      <c r="AQ445">
        <v>0</v>
      </c>
      <c r="AR445" s="2">
        <v>2235470</v>
      </c>
      <c r="AS445" s="2">
        <v>725639</v>
      </c>
      <c r="AT445" s="2">
        <v>41344</v>
      </c>
      <c r="AU445" s="2">
        <v>505059292</v>
      </c>
      <c r="AV445" s="2">
        <v>679090800</v>
      </c>
      <c r="AW445" s="2">
        <v>0</v>
      </c>
      <c r="AX445" s="2">
        <v>0</v>
      </c>
      <c r="AY445" s="2">
        <v>0</v>
      </c>
      <c r="AZ445" s="2">
        <v>216</v>
      </c>
      <c r="BA445" s="2">
        <v>1702580</v>
      </c>
      <c r="BB445" s="2">
        <v>2222400</v>
      </c>
      <c r="BC445" s="2">
        <v>0</v>
      </c>
      <c r="BD445" s="2">
        <v>0</v>
      </c>
      <c r="BE445" s="2">
        <v>0</v>
      </c>
      <c r="BF445">
        <v>0</v>
      </c>
      <c r="BG445">
        <v>0</v>
      </c>
      <c r="BH445">
        <v>0</v>
      </c>
      <c r="BI445">
        <v>0</v>
      </c>
      <c r="BJ445" s="2">
        <v>0</v>
      </c>
      <c r="BK445" s="2">
        <v>0</v>
      </c>
      <c r="BL445" s="2">
        <v>148652590</v>
      </c>
      <c r="BM445" s="2">
        <v>195444300</v>
      </c>
      <c r="BN445" s="2">
        <v>72332760</v>
      </c>
      <c r="BO445" s="2">
        <v>99482475</v>
      </c>
      <c r="BP445" s="2">
        <v>75399060</v>
      </c>
      <c r="BQ445" s="2">
        <v>100718550</v>
      </c>
      <c r="BR445" s="2">
        <v>201855075</v>
      </c>
      <c r="BS445" s="2">
        <v>274888275</v>
      </c>
      <c r="BT445" s="3">
        <v>44412</v>
      </c>
      <c r="BU445" s="3">
        <v>44386</v>
      </c>
      <c r="BV445" s="3">
        <v>44416</v>
      </c>
      <c r="BW445">
        <v>41344</v>
      </c>
      <c r="BX445">
        <v>41344</v>
      </c>
      <c r="BY445" t="s">
        <v>147</v>
      </c>
      <c r="BZ445" s="2">
        <v>0</v>
      </c>
      <c r="CA445" s="2">
        <v>0</v>
      </c>
      <c r="CB445" s="2">
        <v>0</v>
      </c>
    </row>
    <row r="446" spans="1:80" x14ac:dyDescent="0.25">
      <c r="A446" t="str">
        <f t="shared" si="25"/>
        <v>11077</v>
      </c>
      <c r="B446" t="s">
        <v>375</v>
      </c>
      <c r="C446" t="s">
        <v>80</v>
      </c>
      <c r="D446" t="s">
        <v>376</v>
      </c>
      <c r="E446" t="s">
        <v>89</v>
      </c>
      <c r="F446" t="s">
        <v>82</v>
      </c>
      <c r="G446" t="s">
        <v>140</v>
      </c>
      <c r="H446" t="s">
        <v>184</v>
      </c>
      <c r="I446" t="s">
        <v>201</v>
      </c>
      <c r="J446" t="s">
        <v>136</v>
      </c>
      <c r="K446" t="s">
        <v>147</v>
      </c>
      <c r="L446" t="s">
        <v>93</v>
      </c>
      <c r="M446">
        <f t="shared" si="26"/>
        <v>11282</v>
      </c>
      <c r="N446" t="s">
        <v>469</v>
      </c>
      <c r="O446" t="str">
        <f t="shared" si="24"/>
        <v>S077M8B</v>
      </c>
      <c r="P446">
        <v>77800000</v>
      </c>
      <c r="Q446">
        <v>0</v>
      </c>
      <c r="R446">
        <f t="shared" si="27"/>
        <v>77800000</v>
      </c>
      <c r="S446" t="s">
        <v>202</v>
      </c>
      <c r="T446">
        <v>11282</v>
      </c>
      <c r="U446" s="2">
        <v>85590000</v>
      </c>
      <c r="V446" s="2">
        <v>95100000</v>
      </c>
      <c r="W446" s="2">
        <v>32237</v>
      </c>
      <c r="X446" s="2">
        <v>270154949</v>
      </c>
      <c r="Y446" s="2">
        <v>343734425</v>
      </c>
      <c r="Z446" s="2">
        <v>1526</v>
      </c>
      <c r="AA446" s="2">
        <v>8524773</v>
      </c>
      <c r="AB446" s="2">
        <v>9491200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>
        <v>0</v>
      </c>
      <c r="AQ446">
        <v>0</v>
      </c>
      <c r="AR446" s="2">
        <v>189429</v>
      </c>
      <c r="AS446" s="2">
        <v>-1369310</v>
      </c>
      <c r="AT446" s="2">
        <v>31115</v>
      </c>
      <c r="AU446" s="2">
        <v>264395971</v>
      </c>
      <c r="AV446" s="2">
        <v>336823375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1976</v>
      </c>
      <c r="BD446" s="2">
        <v>6784611</v>
      </c>
      <c r="BE446" s="2">
        <v>8606300</v>
      </c>
      <c r="BF446">
        <v>0</v>
      </c>
      <c r="BG446" s="2">
        <v>0</v>
      </c>
      <c r="BH446" s="2">
        <v>0</v>
      </c>
      <c r="BI446">
        <v>0</v>
      </c>
      <c r="BJ446" s="2">
        <v>154424</v>
      </c>
      <c r="BK446" s="2">
        <v>127500</v>
      </c>
      <c r="BL446" s="2">
        <v>76158938</v>
      </c>
      <c r="BM446" s="2">
        <v>100177650</v>
      </c>
      <c r="BN446" s="2">
        <v>84031028</v>
      </c>
      <c r="BO446" s="2">
        <v>103030000</v>
      </c>
      <c r="BP446" s="2">
        <v>22365016</v>
      </c>
      <c r="BQ446" s="2">
        <v>31670250</v>
      </c>
      <c r="BR446" s="2">
        <v>38560160</v>
      </c>
      <c r="BS446" s="2">
        <v>52524675</v>
      </c>
      <c r="BT446" s="3">
        <v>44412</v>
      </c>
      <c r="BU446" s="3">
        <v>44412</v>
      </c>
      <c r="BV446" s="3">
        <v>44416</v>
      </c>
      <c r="BW446">
        <v>31115</v>
      </c>
      <c r="BX446">
        <v>31115</v>
      </c>
      <c r="BY446" t="s">
        <v>147</v>
      </c>
      <c r="BZ446" s="2">
        <v>0</v>
      </c>
      <c r="CA446" s="2">
        <v>0</v>
      </c>
      <c r="CB446" s="2">
        <v>0</v>
      </c>
    </row>
    <row r="447" spans="1:80" x14ac:dyDescent="0.25">
      <c r="A447" t="str">
        <f t="shared" si="25"/>
        <v>11077</v>
      </c>
      <c r="B447" t="s">
        <v>375</v>
      </c>
      <c r="C447" t="s">
        <v>80</v>
      </c>
      <c r="D447" t="s">
        <v>376</v>
      </c>
      <c r="E447" t="s">
        <v>89</v>
      </c>
      <c r="F447" t="s">
        <v>82</v>
      </c>
      <c r="G447" t="s">
        <v>140</v>
      </c>
      <c r="H447" t="s">
        <v>184</v>
      </c>
      <c r="I447" t="s">
        <v>201</v>
      </c>
      <c r="J447" t="s">
        <v>136</v>
      </c>
      <c r="K447" t="s">
        <v>147</v>
      </c>
      <c r="L447" t="s">
        <v>93</v>
      </c>
      <c r="M447">
        <f t="shared" si="26"/>
        <v>11283</v>
      </c>
      <c r="N447" t="s">
        <v>470</v>
      </c>
      <c r="O447" t="str">
        <f t="shared" si="24"/>
        <v>S077M8C</v>
      </c>
      <c r="P447">
        <v>31000000</v>
      </c>
      <c r="Q447">
        <v>0</v>
      </c>
      <c r="R447">
        <f t="shared" si="27"/>
        <v>31000000</v>
      </c>
      <c r="S447" t="s">
        <v>202</v>
      </c>
      <c r="T447">
        <v>11283</v>
      </c>
      <c r="U447" s="2">
        <v>34131000</v>
      </c>
      <c r="V447" s="2">
        <v>36700000</v>
      </c>
      <c r="W447" s="2">
        <v>17940</v>
      </c>
      <c r="X447" s="2">
        <v>205086731</v>
      </c>
      <c r="Y447" s="2">
        <v>250042385</v>
      </c>
      <c r="Z447" s="2">
        <v>718</v>
      </c>
      <c r="AA447" s="2">
        <v>5535090</v>
      </c>
      <c r="AB447" s="2">
        <v>6157775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>
        <v>0</v>
      </c>
      <c r="AQ447">
        <v>0</v>
      </c>
      <c r="AR447" s="2">
        <v>69174</v>
      </c>
      <c r="AS447" s="2">
        <v>372811</v>
      </c>
      <c r="AT447" s="2">
        <v>16978</v>
      </c>
      <c r="AU447" s="2">
        <v>193865846</v>
      </c>
      <c r="AV447" s="2">
        <v>234765210</v>
      </c>
      <c r="AW447" s="2">
        <v>0</v>
      </c>
      <c r="AX447" s="2">
        <v>0</v>
      </c>
      <c r="AY447" s="2">
        <v>0</v>
      </c>
      <c r="AZ447" s="2">
        <v>1680</v>
      </c>
      <c r="BA447" s="2">
        <v>3540848</v>
      </c>
      <c r="BB447" s="2">
        <v>4608000</v>
      </c>
      <c r="BC447" s="2">
        <v>5199</v>
      </c>
      <c r="BD447" s="2">
        <v>49558953</v>
      </c>
      <c r="BE447" s="2">
        <v>64741800</v>
      </c>
      <c r="BF447">
        <v>519</v>
      </c>
      <c r="BG447" s="2">
        <v>7676889</v>
      </c>
      <c r="BH447" s="2">
        <v>1476000</v>
      </c>
      <c r="BI447">
        <v>0</v>
      </c>
      <c r="BJ447" s="2">
        <v>28769</v>
      </c>
      <c r="BK447" s="2">
        <v>9646375</v>
      </c>
      <c r="BL447" s="2">
        <v>63986575</v>
      </c>
      <c r="BM447" s="2">
        <v>73437210</v>
      </c>
      <c r="BN447" s="2">
        <v>22181657</v>
      </c>
      <c r="BO447" s="2">
        <v>27318800</v>
      </c>
      <c r="BP447" s="2">
        <v>6921834</v>
      </c>
      <c r="BQ447" s="2">
        <v>8438450</v>
      </c>
      <c r="BR447" s="2">
        <v>100581442</v>
      </c>
      <c r="BS447" s="2">
        <v>125327750</v>
      </c>
      <c r="BT447" s="3">
        <v>44412</v>
      </c>
      <c r="BU447" s="3">
        <v>44413</v>
      </c>
      <c r="BV447" s="3">
        <v>44416</v>
      </c>
      <c r="BW447">
        <v>16978</v>
      </c>
      <c r="BX447">
        <v>16978</v>
      </c>
      <c r="BY447" t="s">
        <v>147</v>
      </c>
      <c r="BZ447" s="2">
        <v>0</v>
      </c>
      <c r="CA447" s="2">
        <v>0</v>
      </c>
      <c r="CB447" s="2">
        <v>0</v>
      </c>
    </row>
    <row r="448" spans="1:80" x14ac:dyDescent="0.25">
      <c r="A448" t="str">
        <f t="shared" si="25"/>
        <v>11077</v>
      </c>
      <c r="B448" t="s">
        <v>375</v>
      </c>
      <c r="C448" t="s">
        <v>80</v>
      </c>
      <c r="D448" t="s">
        <v>376</v>
      </c>
      <c r="E448" t="s">
        <v>89</v>
      </c>
      <c r="F448" t="s">
        <v>82</v>
      </c>
      <c r="G448" t="s">
        <v>140</v>
      </c>
      <c r="H448" t="s">
        <v>203</v>
      </c>
      <c r="I448" t="s">
        <v>204</v>
      </c>
      <c r="J448" t="s">
        <v>86</v>
      </c>
      <c r="K448" t="s">
        <v>86</v>
      </c>
      <c r="L448" t="s">
        <v>105</v>
      </c>
      <c r="M448">
        <f t="shared" si="26"/>
        <v>11384</v>
      </c>
      <c r="N448" t="s">
        <v>471</v>
      </c>
      <c r="O448" t="str">
        <f t="shared" si="24"/>
        <v>S077M8D</v>
      </c>
      <c r="P448">
        <v>42100000</v>
      </c>
      <c r="Q448">
        <v>0</v>
      </c>
      <c r="R448">
        <f t="shared" si="27"/>
        <v>42100000</v>
      </c>
      <c r="S448" t="s">
        <v>202</v>
      </c>
      <c r="T448">
        <v>11384</v>
      </c>
      <c r="U448" s="2">
        <v>46354000</v>
      </c>
      <c r="V448" s="2">
        <v>47300000</v>
      </c>
      <c r="W448" s="2">
        <v>4182</v>
      </c>
      <c r="X448" s="2">
        <v>73603959</v>
      </c>
      <c r="Y448" s="2">
        <v>102573150</v>
      </c>
      <c r="Z448" s="2">
        <v>194</v>
      </c>
      <c r="AA448" s="2">
        <v>6078371</v>
      </c>
      <c r="AB448" s="2">
        <v>6764200</v>
      </c>
      <c r="AC448" s="2">
        <v>40</v>
      </c>
      <c r="AD448" s="2">
        <v>2240000</v>
      </c>
      <c r="AE448" s="2">
        <v>2500000</v>
      </c>
      <c r="AF448" s="2">
        <v>2272727</v>
      </c>
      <c r="AG448" s="2">
        <v>0</v>
      </c>
      <c r="AH448" s="2">
        <v>0</v>
      </c>
      <c r="AI448" s="2">
        <v>0</v>
      </c>
      <c r="AJ448">
        <v>0</v>
      </c>
      <c r="AK448" s="2">
        <v>0</v>
      </c>
      <c r="AL448" s="2">
        <v>0</v>
      </c>
      <c r="AM448">
        <v>0</v>
      </c>
      <c r="AN448" s="2">
        <v>0</v>
      </c>
      <c r="AO448" s="2">
        <v>0</v>
      </c>
      <c r="AP448">
        <v>0</v>
      </c>
      <c r="AQ448">
        <v>0</v>
      </c>
      <c r="AR448" s="2">
        <v>375973</v>
      </c>
      <c r="AS448" s="2">
        <v>420186</v>
      </c>
      <c r="AT448" s="2">
        <v>4074</v>
      </c>
      <c r="AU448" s="2">
        <v>70885761</v>
      </c>
      <c r="AV448" s="2">
        <v>98857200</v>
      </c>
      <c r="AW448" s="2">
        <v>0</v>
      </c>
      <c r="AX448" s="2">
        <v>0</v>
      </c>
      <c r="AY448" s="2">
        <v>0</v>
      </c>
      <c r="AZ448">
        <v>0</v>
      </c>
      <c r="BA448">
        <v>0</v>
      </c>
      <c r="BB448">
        <v>0</v>
      </c>
      <c r="BC448" s="2">
        <v>2064</v>
      </c>
      <c r="BD448" s="2">
        <v>14507569</v>
      </c>
      <c r="BE448" s="2">
        <v>19333400</v>
      </c>
      <c r="BF448">
        <v>11</v>
      </c>
      <c r="BG448" s="2">
        <v>238969</v>
      </c>
      <c r="BH448" s="2">
        <v>65000</v>
      </c>
      <c r="BI448">
        <v>0</v>
      </c>
      <c r="BJ448" s="2">
        <v>7655</v>
      </c>
      <c r="BK448" s="2">
        <v>440400</v>
      </c>
      <c r="BL448" s="2">
        <v>56791984</v>
      </c>
      <c r="BM448" s="2">
        <v>78186400</v>
      </c>
      <c r="BN448" s="2">
        <v>9169143</v>
      </c>
      <c r="BO448" s="2">
        <v>13648000</v>
      </c>
      <c r="BP448" s="2">
        <v>634435</v>
      </c>
      <c r="BQ448" s="2">
        <v>866200</v>
      </c>
      <c r="BR448" s="2">
        <v>4290199</v>
      </c>
      <c r="BS448" s="2">
        <v>6156600</v>
      </c>
      <c r="BT448" s="3">
        <v>44412</v>
      </c>
      <c r="BU448" s="3">
        <v>44411</v>
      </c>
      <c r="BV448" s="3">
        <v>44416</v>
      </c>
      <c r="BW448">
        <v>4074</v>
      </c>
      <c r="BX448">
        <v>4074</v>
      </c>
      <c r="BY448" t="s">
        <v>147</v>
      </c>
      <c r="BZ448">
        <v>0</v>
      </c>
      <c r="CA448" s="2">
        <v>0</v>
      </c>
      <c r="CB448" s="2">
        <v>0</v>
      </c>
    </row>
    <row r="449" spans="1:80" x14ac:dyDescent="0.25">
      <c r="A449" t="str">
        <f t="shared" si="25"/>
        <v>11078</v>
      </c>
      <c r="B449" t="s">
        <v>377</v>
      </c>
      <c r="C449" t="s">
        <v>80</v>
      </c>
      <c r="D449" t="s">
        <v>205</v>
      </c>
      <c r="E449" t="s">
        <v>89</v>
      </c>
      <c r="F449" t="s">
        <v>82</v>
      </c>
      <c r="G449" t="s">
        <v>140</v>
      </c>
      <c r="H449" t="s">
        <v>203</v>
      </c>
      <c r="I449" t="s">
        <v>204</v>
      </c>
      <c r="J449" t="s">
        <v>86</v>
      </c>
      <c r="K449" t="s">
        <v>86</v>
      </c>
      <c r="L449" t="s">
        <v>105</v>
      </c>
      <c r="M449">
        <f t="shared" si="26"/>
        <v>11161</v>
      </c>
      <c r="N449" t="s">
        <v>463</v>
      </c>
      <c r="O449" t="str">
        <f t="shared" si="24"/>
        <v>S078M6A</v>
      </c>
      <c r="P449">
        <v>0</v>
      </c>
      <c r="Q449">
        <v>0</v>
      </c>
      <c r="R449">
        <f t="shared" si="27"/>
        <v>0</v>
      </c>
      <c r="S449" t="s">
        <v>205</v>
      </c>
      <c r="T449">
        <v>11161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U449" s="3">
        <v>43553</v>
      </c>
      <c r="BV449" s="3">
        <v>44416</v>
      </c>
      <c r="BW449">
        <v>0</v>
      </c>
      <c r="BX449">
        <v>0</v>
      </c>
      <c r="BY449" t="s">
        <v>86</v>
      </c>
      <c r="BZ449">
        <v>0</v>
      </c>
      <c r="CA449">
        <v>0</v>
      </c>
      <c r="CB449">
        <v>0</v>
      </c>
    </row>
    <row r="450" spans="1:80" x14ac:dyDescent="0.25">
      <c r="A450" t="str">
        <f t="shared" si="25"/>
        <v>11078</v>
      </c>
      <c r="B450" t="s">
        <v>377</v>
      </c>
      <c r="C450" t="s">
        <v>80</v>
      </c>
      <c r="D450" t="s">
        <v>205</v>
      </c>
      <c r="E450" t="s">
        <v>89</v>
      </c>
      <c r="F450" t="s">
        <v>82</v>
      </c>
      <c r="G450" t="s">
        <v>140</v>
      </c>
      <c r="H450" t="s">
        <v>203</v>
      </c>
      <c r="I450" t="s">
        <v>204</v>
      </c>
      <c r="J450" t="s">
        <v>86</v>
      </c>
      <c r="K450" t="s">
        <v>86</v>
      </c>
      <c r="L450" t="s">
        <v>105</v>
      </c>
      <c r="M450">
        <f t="shared" si="26"/>
        <v>11162</v>
      </c>
      <c r="N450" t="s">
        <v>464</v>
      </c>
      <c r="O450" t="str">
        <f t="shared" ref="O450:O513" si="28">CONCATENATE(B450,N450)</f>
        <v>S078M6B</v>
      </c>
      <c r="P450">
        <v>0</v>
      </c>
      <c r="Q450">
        <v>0</v>
      </c>
      <c r="R450">
        <f t="shared" si="27"/>
        <v>0</v>
      </c>
      <c r="S450" t="s">
        <v>205</v>
      </c>
      <c r="T450">
        <v>11162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U450" s="3">
        <v>44279</v>
      </c>
      <c r="BV450" s="3">
        <v>44416</v>
      </c>
      <c r="BW450">
        <v>0</v>
      </c>
      <c r="BX450">
        <v>0</v>
      </c>
      <c r="BY450" t="s">
        <v>86</v>
      </c>
      <c r="BZ450">
        <v>0</v>
      </c>
      <c r="CA450">
        <v>0</v>
      </c>
      <c r="CB450">
        <v>0</v>
      </c>
    </row>
    <row r="451" spans="1:80" x14ac:dyDescent="0.25">
      <c r="A451" t="str">
        <f t="shared" ref="A451:A514" si="29">LEFT(S451,5)</f>
        <v>11078</v>
      </c>
      <c r="B451" t="s">
        <v>377</v>
      </c>
      <c r="C451" t="s">
        <v>80</v>
      </c>
      <c r="D451" t="s">
        <v>205</v>
      </c>
      <c r="E451" t="s">
        <v>89</v>
      </c>
      <c r="F451" t="s">
        <v>82</v>
      </c>
      <c r="G451" t="s">
        <v>140</v>
      </c>
      <c r="H451" t="s">
        <v>203</v>
      </c>
      <c r="I451" t="s">
        <v>204</v>
      </c>
      <c r="J451" t="s">
        <v>86</v>
      </c>
      <c r="K451" t="s">
        <v>86</v>
      </c>
      <c r="L451" t="s">
        <v>105</v>
      </c>
      <c r="M451">
        <f t="shared" ref="M451:M514" si="30">T451</f>
        <v>11171</v>
      </c>
      <c r="N451" t="s">
        <v>465</v>
      </c>
      <c r="O451" t="str">
        <f t="shared" si="28"/>
        <v>S078M7A</v>
      </c>
      <c r="P451">
        <v>0</v>
      </c>
      <c r="Q451">
        <v>0</v>
      </c>
      <c r="R451">
        <f t="shared" ref="R451:R514" si="31">SUM(P451:Q451)</f>
        <v>0</v>
      </c>
      <c r="S451" t="s">
        <v>205</v>
      </c>
      <c r="T451">
        <v>11171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U451" s="3">
        <v>43630</v>
      </c>
      <c r="BV451" s="3">
        <v>44416</v>
      </c>
      <c r="BW451">
        <v>0</v>
      </c>
      <c r="BX451">
        <v>0</v>
      </c>
      <c r="BY451" t="s">
        <v>86</v>
      </c>
      <c r="BZ451">
        <v>0</v>
      </c>
      <c r="CA451">
        <v>0</v>
      </c>
      <c r="CB451">
        <v>0</v>
      </c>
    </row>
    <row r="452" spans="1:80" x14ac:dyDescent="0.25">
      <c r="A452" t="str">
        <f t="shared" si="29"/>
        <v>11078</v>
      </c>
      <c r="B452" t="s">
        <v>377</v>
      </c>
      <c r="C452" t="s">
        <v>80</v>
      </c>
      <c r="D452" t="s">
        <v>205</v>
      </c>
      <c r="E452" t="s">
        <v>89</v>
      </c>
      <c r="F452" t="s">
        <v>82</v>
      </c>
      <c r="G452" t="s">
        <v>140</v>
      </c>
      <c r="H452" t="s">
        <v>203</v>
      </c>
      <c r="I452" t="s">
        <v>204</v>
      </c>
      <c r="J452" t="s">
        <v>86</v>
      </c>
      <c r="K452" t="s">
        <v>86</v>
      </c>
      <c r="L452" t="s">
        <v>105</v>
      </c>
      <c r="M452">
        <f t="shared" si="30"/>
        <v>11172</v>
      </c>
      <c r="N452" t="s">
        <v>466</v>
      </c>
      <c r="O452" t="str">
        <f t="shared" si="28"/>
        <v>S078M7B</v>
      </c>
      <c r="P452">
        <v>0</v>
      </c>
      <c r="Q452">
        <v>0</v>
      </c>
      <c r="R452">
        <f t="shared" si="31"/>
        <v>0</v>
      </c>
      <c r="S452" t="s">
        <v>205</v>
      </c>
      <c r="T452">
        <v>11172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U452" s="3">
        <v>43603</v>
      </c>
      <c r="BV452" s="3">
        <v>44416</v>
      </c>
      <c r="BW452">
        <v>0</v>
      </c>
      <c r="BX452">
        <v>0</v>
      </c>
      <c r="BY452" t="s">
        <v>86</v>
      </c>
      <c r="BZ452">
        <v>0</v>
      </c>
      <c r="CA452">
        <v>0</v>
      </c>
      <c r="CB452">
        <v>0</v>
      </c>
    </row>
    <row r="453" spans="1:80" x14ac:dyDescent="0.25">
      <c r="A453" t="str">
        <f t="shared" si="29"/>
        <v>11078</v>
      </c>
      <c r="B453" t="s">
        <v>377</v>
      </c>
      <c r="C453" t="s">
        <v>80</v>
      </c>
      <c r="D453" t="s">
        <v>205</v>
      </c>
      <c r="E453" t="s">
        <v>89</v>
      </c>
      <c r="F453" t="s">
        <v>82</v>
      </c>
      <c r="G453" t="s">
        <v>140</v>
      </c>
      <c r="H453" t="s">
        <v>203</v>
      </c>
      <c r="I453" t="s">
        <v>204</v>
      </c>
      <c r="J453" t="s">
        <v>86</v>
      </c>
      <c r="K453" t="s">
        <v>86</v>
      </c>
      <c r="L453" t="s">
        <v>105</v>
      </c>
      <c r="M453">
        <f t="shared" si="30"/>
        <v>11173</v>
      </c>
      <c r="N453" t="s">
        <v>467</v>
      </c>
      <c r="O453" t="str">
        <f t="shared" si="28"/>
        <v>S078M7C</v>
      </c>
      <c r="P453">
        <v>0</v>
      </c>
      <c r="Q453">
        <v>0</v>
      </c>
      <c r="R453">
        <f t="shared" si="31"/>
        <v>0</v>
      </c>
      <c r="S453" t="s">
        <v>205</v>
      </c>
      <c r="T453">
        <v>11173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U453" s="3">
        <v>43581</v>
      </c>
      <c r="BV453" s="3">
        <v>44416</v>
      </c>
      <c r="BW453">
        <v>0</v>
      </c>
      <c r="BX453">
        <v>0</v>
      </c>
      <c r="BY453" t="s">
        <v>86</v>
      </c>
      <c r="BZ453">
        <v>0</v>
      </c>
      <c r="CA453">
        <v>0</v>
      </c>
      <c r="CB453">
        <v>0</v>
      </c>
    </row>
    <row r="454" spans="1:80" x14ac:dyDescent="0.25">
      <c r="A454" t="str">
        <f t="shared" si="29"/>
        <v>11078</v>
      </c>
      <c r="B454" t="s">
        <v>377</v>
      </c>
      <c r="C454" t="s">
        <v>80</v>
      </c>
      <c r="D454" t="s">
        <v>205</v>
      </c>
      <c r="E454" t="s">
        <v>89</v>
      </c>
      <c r="F454" t="s">
        <v>82</v>
      </c>
      <c r="G454" t="s">
        <v>140</v>
      </c>
      <c r="H454" t="s">
        <v>203</v>
      </c>
      <c r="I454" t="s">
        <v>204</v>
      </c>
      <c r="J454" t="s">
        <v>86</v>
      </c>
      <c r="K454" t="s">
        <v>86</v>
      </c>
      <c r="L454" t="s">
        <v>105</v>
      </c>
      <c r="M454">
        <f t="shared" si="30"/>
        <v>11281</v>
      </c>
      <c r="N454" t="s">
        <v>468</v>
      </c>
      <c r="O454" t="str">
        <f t="shared" si="28"/>
        <v>S078M8A</v>
      </c>
      <c r="P454">
        <v>0</v>
      </c>
      <c r="Q454">
        <v>0</v>
      </c>
      <c r="R454">
        <f t="shared" si="31"/>
        <v>0</v>
      </c>
      <c r="S454" t="s">
        <v>205</v>
      </c>
      <c r="T454">
        <v>11281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U454" s="3">
        <v>43669</v>
      </c>
      <c r="BV454" s="3">
        <v>44416</v>
      </c>
      <c r="BW454">
        <v>0</v>
      </c>
      <c r="BX454">
        <v>0</v>
      </c>
      <c r="BY454" t="s">
        <v>86</v>
      </c>
      <c r="BZ454">
        <v>0</v>
      </c>
      <c r="CA454">
        <v>0</v>
      </c>
      <c r="CB454">
        <v>0</v>
      </c>
    </row>
    <row r="455" spans="1:80" x14ac:dyDescent="0.25">
      <c r="A455" t="str">
        <f t="shared" si="29"/>
        <v>11078</v>
      </c>
      <c r="B455" t="s">
        <v>377</v>
      </c>
      <c r="C455" t="s">
        <v>80</v>
      </c>
      <c r="D455" t="s">
        <v>205</v>
      </c>
      <c r="E455" t="s">
        <v>89</v>
      </c>
      <c r="F455" t="s">
        <v>82</v>
      </c>
      <c r="G455" t="s">
        <v>140</v>
      </c>
      <c r="H455" t="s">
        <v>203</v>
      </c>
      <c r="I455" t="s">
        <v>204</v>
      </c>
      <c r="J455" t="s">
        <v>86</v>
      </c>
      <c r="K455" t="s">
        <v>86</v>
      </c>
      <c r="L455" t="s">
        <v>105</v>
      </c>
      <c r="M455">
        <f t="shared" si="30"/>
        <v>11282</v>
      </c>
      <c r="N455" t="s">
        <v>469</v>
      </c>
      <c r="O455" t="str">
        <f t="shared" si="28"/>
        <v>S078M8B</v>
      </c>
      <c r="P455">
        <v>0</v>
      </c>
      <c r="Q455">
        <v>0</v>
      </c>
      <c r="R455">
        <f t="shared" si="31"/>
        <v>0</v>
      </c>
      <c r="S455" t="s">
        <v>205</v>
      </c>
      <c r="T455">
        <v>11282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U455" s="3">
        <v>43699</v>
      </c>
      <c r="BV455" s="3">
        <v>44416</v>
      </c>
      <c r="BW455">
        <v>0</v>
      </c>
      <c r="BX455">
        <v>0</v>
      </c>
      <c r="BY455" t="s">
        <v>86</v>
      </c>
      <c r="BZ455">
        <v>0</v>
      </c>
      <c r="CA455">
        <v>0</v>
      </c>
      <c r="CB455">
        <v>0</v>
      </c>
    </row>
    <row r="456" spans="1:80" x14ac:dyDescent="0.25">
      <c r="A456" t="str">
        <f t="shared" si="29"/>
        <v>11078</v>
      </c>
      <c r="B456" t="s">
        <v>377</v>
      </c>
      <c r="C456" t="s">
        <v>80</v>
      </c>
      <c r="D456" t="s">
        <v>205</v>
      </c>
      <c r="E456" t="s">
        <v>89</v>
      </c>
      <c r="F456" t="s">
        <v>82</v>
      </c>
      <c r="G456" t="s">
        <v>140</v>
      </c>
      <c r="H456" t="s">
        <v>203</v>
      </c>
      <c r="I456" t="s">
        <v>204</v>
      </c>
      <c r="J456" t="s">
        <v>86</v>
      </c>
      <c r="K456" t="s">
        <v>86</v>
      </c>
      <c r="L456" t="s">
        <v>105</v>
      </c>
      <c r="M456">
        <f t="shared" si="30"/>
        <v>11283</v>
      </c>
      <c r="N456" t="s">
        <v>470</v>
      </c>
      <c r="O456" t="str">
        <f t="shared" si="28"/>
        <v>S078M8C</v>
      </c>
      <c r="P456">
        <v>0</v>
      </c>
      <c r="Q456">
        <v>0</v>
      </c>
      <c r="R456">
        <f t="shared" si="31"/>
        <v>0</v>
      </c>
      <c r="S456" t="s">
        <v>205</v>
      </c>
      <c r="T456">
        <v>11283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U456" s="3">
        <v>43677</v>
      </c>
      <c r="BV456" s="3">
        <v>44416</v>
      </c>
      <c r="BW456">
        <v>0</v>
      </c>
      <c r="BX456">
        <v>0</v>
      </c>
      <c r="BY456" t="s">
        <v>86</v>
      </c>
      <c r="BZ456">
        <v>0</v>
      </c>
      <c r="CA456">
        <v>0</v>
      </c>
      <c r="CB456">
        <v>0</v>
      </c>
    </row>
    <row r="457" spans="1:80" x14ac:dyDescent="0.25">
      <c r="A457" t="str">
        <f t="shared" si="29"/>
        <v>11078</v>
      </c>
      <c r="B457" t="s">
        <v>377</v>
      </c>
      <c r="C457" t="s">
        <v>80</v>
      </c>
      <c r="D457" t="s">
        <v>205</v>
      </c>
      <c r="E457" t="s">
        <v>89</v>
      </c>
      <c r="F457" t="s">
        <v>155</v>
      </c>
      <c r="G457" t="s">
        <v>190</v>
      </c>
      <c r="H457" t="s">
        <v>191</v>
      </c>
      <c r="I457" t="s">
        <v>192</v>
      </c>
      <c r="J457" t="s">
        <v>99</v>
      </c>
      <c r="K457" t="s">
        <v>178</v>
      </c>
      <c r="L457" t="s">
        <v>93</v>
      </c>
      <c r="M457">
        <f t="shared" si="30"/>
        <v>11384</v>
      </c>
      <c r="N457" t="s">
        <v>471</v>
      </c>
      <c r="O457" t="str">
        <f t="shared" si="28"/>
        <v>S078M8D</v>
      </c>
      <c r="P457">
        <v>0</v>
      </c>
      <c r="Q457">
        <v>0</v>
      </c>
      <c r="R457">
        <f t="shared" si="31"/>
        <v>0</v>
      </c>
      <c r="S457" t="s">
        <v>205</v>
      </c>
      <c r="T457">
        <v>11384</v>
      </c>
      <c r="U457">
        <v>0</v>
      </c>
      <c r="V457">
        <v>0</v>
      </c>
      <c r="W457">
        <v>-199</v>
      </c>
      <c r="X457" s="2">
        <v>-4522727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-199</v>
      </c>
      <c r="AU457" s="2">
        <v>-4522727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 s="2">
        <v>-4522727</v>
      </c>
      <c r="BS457">
        <v>0</v>
      </c>
      <c r="BU457" s="3">
        <v>43657</v>
      </c>
      <c r="BV457" s="3">
        <v>44416</v>
      </c>
      <c r="BW457">
        <v>-199</v>
      </c>
      <c r="BX457">
        <v>-199</v>
      </c>
      <c r="BY457" t="s">
        <v>86</v>
      </c>
      <c r="BZ457">
        <v>0</v>
      </c>
      <c r="CA457">
        <v>0</v>
      </c>
      <c r="CB457">
        <v>0</v>
      </c>
    </row>
    <row r="458" spans="1:80" x14ac:dyDescent="0.25">
      <c r="A458" t="str">
        <f t="shared" si="29"/>
        <v>11079</v>
      </c>
      <c r="B458" t="s">
        <v>378</v>
      </c>
      <c r="C458" t="s">
        <v>80</v>
      </c>
      <c r="D458" t="s">
        <v>379</v>
      </c>
      <c r="E458" t="s">
        <v>89</v>
      </c>
      <c r="F458" t="s">
        <v>155</v>
      </c>
      <c r="G458" t="s">
        <v>190</v>
      </c>
      <c r="H458" t="s">
        <v>191</v>
      </c>
      <c r="I458" t="s">
        <v>192</v>
      </c>
      <c r="J458" t="s">
        <v>99</v>
      </c>
      <c r="K458" t="s">
        <v>178</v>
      </c>
      <c r="L458" t="s">
        <v>93</v>
      </c>
      <c r="M458">
        <f t="shared" si="30"/>
        <v>11161</v>
      </c>
      <c r="N458" t="s">
        <v>463</v>
      </c>
      <c r="O458" t="str">
        <f t="shared" si="28"/>
        <v>S079M6A</v>
      </c>
      <c r="P458">
        <v>15800000</v>
      </c>
      <c r="Q458">
        <v>7000000</v>
      </c>
      <c r="R458">
        <f t="shared" si="31"/>
        <v>22800000</v>
      </c>
      <c r="S458" t="s">
        <v>206</v>
      </c>
      <c r="T458">
        <v>11161</v>
      </c>
      <c r="U458" s="2">
        <v>17360000</v>
      </c>
      <c r="V458" s="2">
        <v>24800000</v>
      </c>
      <c r="W458" s="2">
        <v>4155</v>
      </c>
      <c r="X458" s="2">
        <v>139258430</v>
      </c>
      <c r="Y458" s="2">
        <v>263504700</v>
      </c>
      <c r="Z458" s="2">
        <v>81</v>
      </c>
      <c r="AA458" s="2">
        <v>3261238</v>
      </c>
      <c r="AB458" s="2">
        <v>5054000</v>
      </c>
      <c r="AC458">
        <v>0</v>
      </c>
      <c r="AD458">
        <v>0</v>
      </c>
      <c r="AE458">
        <v>0</v>
      </c>
      <c r="AF458">
        <v>0</v>
      </c>
      <c r="AG458">
        <v>295</v>
      </c>
      <c r="AH458" s="2">
        <v>13595906</v>
      </c>
      <c r="AI458" s="2">
        <v>27192300</v>
      </c>
      <c r="AJ458">
        <v>0</v>
      </c>
      <c r="AK458">
        <v>0</v>
      </c>
      <c r="AL458">
        <v>0</v>
      </c>
      <c r="AM458">
        <v>0</v>
      </c>
      <c r="AN458" s="2">
        <v>0</v>
      </c>
      <c r="AO458" s="2">
        <v>0</v>
      </c>
      <c r="AP458">
        <v>0</v>
      </c>
      <c r="AQ458">
        <v>0</v>
      </c>
      <c r="AR458" s="2">
        <v>1466640</v>
      </c>
      <c r="AS458" s="2">
        <v>820340</v>
      </c>
      <c r="AT458" s="2">
        <v>4393</v>
      </c>
      <c r="AU458" s="2">
        <v>151060471</v>
      </c>
      <c r="AV458" s="2">
        <v>286946200</v>
      </c>
      <c r="AW458">
        <v>114</v>
      </c>
      <c r="AX458" s="2">
        <v>2800610</v>
      </c>
      <c r="AY458" s="2">
        <v>5721000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 s="2">
        <v>0</v>
      </c>
      <c r="BH458" s="2">
        <v>0</v>
      </c>
      <c r="BI458">
        <v>0</v>
      </c>
      <c r="BJ458" s="2">
        <v>0</v>
      </c>
      <c r="BK458" s="2">
        <v>0</v>
      </c>
      <c r="BL458" s="2">
        <v>43855086</v>
      </c>
      <c r="BM458" s="2">
        <v>86119700</v>
      </c>
      <c r="BN458" s="2">
        <v>22088834</v>
      </c>
      <c r="BO458" s="2">
        <v>45892800</v>
      </c>
      <c r="BP458" s="2">
        <v>2470312</v>
      </c>
      <c r="BQ458" s="2">
        <v>5300700</v>
      </c>
      <c r="BR458" s="2">
        <v>77216551</v>
      </c>
      <c r="BS458" s="2">
        <v>137972700</v>
      </c>
      <c r="BT458" s="3">
        <v>44414</v>
      </c>
      <c r="BU458" s="3">
        <v>44410</v>
      </c>
      <c r="BV458" s="3">
        <v>44416</v>
      </c>
      <c r="BW458">
        <v>4393</v>
      </c>
      <c r="BX458">
        <v>4393</v>
      </c>
      <c r="BY458" t="s">
        <v>178</v>
      </c>
      <c r="BZ458">
        <v>0</v>
      </c>
      <c r="CA458">
        <v>0</v>
      </c>
      <c r="CB458">
        <v>0</v>
      </c>
    </row>
    <row r="459" spans="1:80" x14ac:dyDescent="0.25">
      <c r="A459" t="str">
        <f t="shared" si="29"/>
        <v>11079</v>
      </c>
      <c r="B459" t="s">
        <v>378</v>
      </c>
      <c r="C459" t="s">
        <v>80</v>
      </c>
      <c r="D459" t="s">
        <v>379</v>
      </c>
      <c r="E459" t="s">
        <v>89</v>
      </c>
      <c r="F459" t="s">
        <v>155</v>
      </c>
      <c r="G459" t="s">
        <v>190</v>
      </c>
      <c r="H459" t="s">
        <v>191</v>
      </c>
      <c r="I459" t="s">
        <v>192</v>
      </c>
      <c r="J459" t="s">
        <v>99</v>
      </c>
      <c r="K459" t="s">
        <v>178</v>
      </c>
      <c r="L459" t="s">
        <v>93</v>
      </c>
      <c r="M459">
        <f t="shared" si="30"/>
        <v>11162</v>
      </c>
      <c r="N459" t="s">
        <v>464</v>
      </c>
      <c r="O459" t="str">
        <f t="shared" si="28"/>
        <v>S079M6B</v>
      </c>
      <c r="P459">
        <v>2900000</v>
      </c>
      <c r="Q459">
        <v>300000</v>
      </c>
      <c r="R459">
        <f t="shared" si="31"/>
        <v>3200000</v>
      </c>
      <c r="S459" t="s">
        <v>206</v>
      </c>
      <c r="T459">
        <v>11162</v>
      </c>
      <c r="U459" s="2">
        <v>3220000</v>
      </c>
      <c r="V459" s="2">
        <v>4600000</v>
      </c>
      <c r="W459" s="2">
        <v>8694</v>
      </c>
      <c r="X459" s="2">
        <v>99886605</v>
      </c>
      <c r="Y459" s="2">
        <v>168509824</v>
      </c>
      <c r="Z459">
        <v>36</v>
      </c>
      <c r="AA459" s="2">
        <v>698937</v>
      </c>
      <c r="AB459" s="2">
        <v>831800</v>
      </c>
      <c r="AC459">
        <v>0</v>
      </c>
      <c r="AD459">
        <v>0</v>
      </c>
      <c r="AE459">
        <v>0</v>
      </c>
      <c r="AF459">
        <v>0</v>
      </c>
      <c r="AG459" s="2">
        <v>0</v>
      </c>
      <c r="AH459" s="2">
        <v>0</v>
      </c>
      <c r="AI459" s="2">
        <v>0</v>
      </c>
      <c r="AJ459">
        <v>0</v>
      </c>
      <c r="AK459">
        <v>0</v>
      </c>
      <c r="AL459">
        <v>0</v>
      </c>
      <c r="AM459">
        <v>0</v>
      </c>
      <c r="AN459" s="2">
        <v>0</v>
      </c>
      <c r="AO459" s="2">
        <v>0</v>
      </c>
      <c r="AP459">
        <v>0</v>
      </c>
      <c r="AQ459">
        <v>0</v>
      </c>
      <c r="AR459" s="2">
        <v>62970</v>
      </c>
      <c r="AS459" s="2">
        <v>282223</v>
      </c>
      <c r="AT459" s="2">
        <v>8671</v>
      </c>
      <c r="AU459" s="2">
        <v>99644837</v>
      </c>
      <c r="AV459" s="2">
        <v>168145124</v>
      </c>
      <c r="AW459" s="2">
        <v>8</v>
      </c>
      <c r="AX459" s="2">
        <v>230791</v>
      </c>
      <c r="AY459" s="2">
        <v>371300</v>
      </c>
      <c r="AZ459">
        <v>0</v>
      </c>
      <c r="BA459" s="2">
        <v>0</v>
      </c>
      <c r="BB459" s="2">
        <v>0</v>
      </c>
      <c r="BC459">
        <v>0</v>
      </c>
      <c r="BD459">
        <v>0</v>
      </c>
      <c r="BE459">
        <v>0</v>
      </c>
      <c r="BF459">
        <v>0</v>
      </c>
      <c r="BG459" s="2">
        <v>0</v>
      </c>
      <c r="BH459" s="2">
        <v>0</v>
      </c>
      <c r="BI459">
        <v>0</v>
      </c>
      <c r="BJ459" s="2">
        <v>0</v>
      </c>
      <c r="BK459" s="2">
        <v>0</v>
      </c>
      <c r="BL459" s="2">
        <v>19042079</v>
      </c>
      <c r="BM459" s="2">
        <v>37947700</v>
      </c>
      <c r="BN459" s="2">
        <v>31225688</v>
      </c>
      <c r="BO459" s="2">
        <v>58198400</v>
      </c>
      <c r="BP459" s="2">
        <v>2967162</v>
      </c>
      <c r="BQ459" s="2">
        <v>6074200</v>
      </c>
      <c r="BR459" s="2">
        <v>44741474</v>
      </c>
      <c r="BS459" s="2">
        <v>62952624</v>
      </c>
      <c r="BT459" s="3">
        <v>44414</v>
      </c>
      <c r="BU459" s="3">
        <v>44394</v>
      </c>
      <c r="BV459" s="3">
        <v>44416</v>
      </c>
      <c r="BW459">
        <v>8671</v>
      </c>
      <c r="BX459">
        <v>8671</v>
      </c>
      <c r="BY459" t="s">
        <v>178</v>
      </c>
      <c r="BZ459">
        <v>0</v>
      </c>
      <c r="CA459">
        <v>0</v>
      </c>
      <c r="CB459">
        <v>0</v>
      </c>
    </row>
    <row r="460" spans="1:80" x14ac:dyDescent="0.25">
      <c r="A460" t="str">
        <f t="shared" si="29"/>
        <v>11079</v>
      </c>
      <c r="B460" t="s">
        <v>378</v>
      </c>
      <c r="C460" t="s">
        <v>80</v>
      </c>
      <c r="D460" t="s">
        <v>379</v>
      </c>
      <c r="E460" t="s">
        <v>89</v>
      </c>
      <c r="F460" t="s">
        <v>155</v>
      </c>
      <c r="G460" t="s">
        <v>190</v>
      </c>
      <c r="H460" t="s">
        <v>191</v>
      </c>
      <c r="I460" t="s">
        <v>192</v>
      </c>
      <c r="J460" t="s">
        <v>99</v>
      </c>
      <c r="K460" t="s">
        <v>178</v>
      </c>
      <c r="L460" t="s">
        <v>93</v>
      </c>
      <c r="M460">
        <f t="shared" si="30"/>
        <v>11171</v>
      </c>
      <c r="N460" t="s">
        <v>465</v>
      </c>
      <c r="O460" t="str">
        <f t="shared" si="28"/>
        <v>S079M7A</v>
      </c>
      <c r="P460">
        <v>17700000</v>
      </c>
      <c r="Q460">
        <v>3400000</v>
      </c>
      <c r="R460">
        <f t="shared" si="31"/>
        <v>21100000</v>
      </c>
      <c r="S460" t="s">
        <v>206</v>
      </c>
      <c r="T460">
        <v>11171</v>
      </c>
      <c r="U460" s="2">
        <v>19500000</v>
      </c>
      <c r="V460" s="2">
        <v>26000000</v>
      </c>
      <c r="W460" s="2">
        <v>5699</v>
      </c>
      <c r="X460" s="2">
        <v>171144719</v>
      </c>
      <c r="Y460" s="2">
        <v>331259000</v>
      </c>
      <c r="Z460" s="2">
        <v>80</v>
      </c>
      <c r="AA460" s="2">
        <v>3474277</v>
      </c>
      <c r="AB460" s="2">
        <v>5044700</v>
      </c>
      <c r="AC460">
        <v>0</v>
      </c>
      <c r="AD460">
        <v>0</v>
      </c>
      <c r="AE460">
        <v>0</v>
      </c>
      <c r="AF460">
        <v>0</v>
      </c>
      <c r="AG460" s="2">
        <v>78</v>
      </c>
      <c r="AH460" s="2">
        <v>4651034</v>
      </c>
      <c r="AI460" s="2">
        <v>8737200</v>
      </c>
      <c r="AJ460">
        <v>0</v>
      </c>
      <c r="AK460">
        <v>0</v>
      </c>
      <c r="AL460">
        <v>0</v>
      </c>
      <c r="AM460">
        <v>0</v>
      </c>
      <c r="AN460" s="2">
        <v>0</v>
      </c>
      <c r="AO460" s="2">
        <v>0</v>
      </c>
      <c r="AP460">
        <v>0</v>
      </c>
      <c r="AQ460">
        <v>0</v>
      </c>
      <c r="AR460" s="2">
        <v>1252250</v>
      </c>
      <c r="AS460" s="2">
        <v>880224</v>
      </c>
      <c r="AT460" s="2">
        <v>5723</v>
      </c>
      <c r="AU460" s="2">
        <v>173922501</v>
      </c>
      <c r="AV460" s="2">
        <v>336432600</v>
      </c>
      <c r="AW460" s="2">
        <v>778</v>
      </c>
      <c r="AX460" s="2">
        <v>24044637</v>
      </c>
      <c r="AY460" s="2">
        <v>52544400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 s="2">
        <v>0</v>
      </c>
      <c r="BH460" s="2">
        <v>0</v>
      </c>
      <c r="BI460">
        <v>0</v>
      </c>
      <c r="BJ460" s="2">
        <v>0</v>
      </c>
      <c r="BK460" s="2">
        <v>0</v>
      </c>
      <c r="BL460" s="2">
        <v>70117474</v>
      </c>
      <c r="BM460" s="2">
        <v>144961400</v>
      </c>
      <c r="BN460" s="2">
        <v>29225462</v>
      </c>
      <c r="BO460" s="2">
        <v>63927800</v>
      </c>
      <c r="BP460" s="2">
        <v>943315</v>
      </c>
      <c r="BQ460" s="2">
        <v>2253400</v>
      </c>
      <c r="BR460" s="2">
        <v>46509432</v>
      </c>
      <c r="BS460" s="2">
        <v>85922300</v>
      </c>
      <c r="BT460" s="3">
        <v>44414</v>
      </c>
      <c r="BU460" s="3">
        <v>44410</v>
      </c>
      <c r="BV460" s="3">
        <v>44416</v>
      </c>
      <c r="BW460">
        <v>5723</v>
      </c>
      <c r="BX460">
        <v>5723</v>
      </c>
      <c r="BY460" t="s">
        <v>178</v>
      </c>
      <c r="BZ460">
        <v>0</v>
      </c>
      <c r="CA460">
        <v>0</v>
      </c>
      <c r="CB460">
        <v>0</v>
      </c>
    </row>
    <row r="461" spans="1:80" x14ac:dyDescent="0.25">
      <c r="A461" t="str">
        <f t="shared" si="29"/>
        <v>11079</v>
      </c>
      <c r="B461" t="s">
        <v>378</v>
      </c>
      <c r="C461" t="s">
        <v>80</v>
      </c>
      <c r="D461" t="s">
        <v>379</v>
      </c>
      <c r="E461" t="s">
        <v>89</v>
      </c>
      <c r="F461" t="s">
        <v>155</v>
      </c>
      <c r="G461" t="s">
        <v>190</v>
      </c>
      <c r="H461" t="s">
        <v>191</v>
      </c>
      <c r="I461" t="s">
        <v>192</v>
      </c>
      <c r="J461" t="s">
        <v>99</v>
      </c>
      <c r="K461" t="s">
        <v>178</v>
      </c>
      <c r="L461" t="s">
        <v>93</v>
      </c>
      <c r="M461">
        <f t="shared" si="30"/>
        <v>11172</v>
      </c>
      <c r="N461" t="s">
        <v>466</v>
      </c>
      <c r="O461" t="str">
        <f t="shared" si="28"/>
        <v>S079M7B</v>
      </c>
      <c r="P461">
        <v>11200000</v>
      </c>
      <c r="Q461">
        <v>200000</v>
      </c>
      <c r="R461">
        <f t="shared" si="31"/>
        <v>11400000</v>
      </c>
      <c r="S461" t="s">
        <v>206</v>
      </c>
      <c r="T461">
        <v>11172</v>
      </c>
      <c r="U461" s="2">
        <v>12320000</v>
      </c>
      <c r="V461" s="2">
        <v>16000000</v>
      </c>
      <c r="W461" s="2">
        <v>8855</v>
      </c>
      <c r="X461" s="2">
        <v>183834838</v>
      </c>
      <c r="Y461" s="2">
        <v>330765200</v>
      </c>
      <c r="Z461" s="2">
        <v>135</v>
      </c>
      <c r="AA461" s="2">
        <v>4403548</v>
      </c>
      <c r="AB461" s="2">
        <v>5652600</v>
      </c>
      <c r="AC461">
        <v>0</v>
      </c>
      <c r="AD461" s="2">
        <v>0</v>
      </c>
      <c r="AE461" s="2">
        <v>0</v>
      </c>
      <c r="AF461" s="2">
        <v>0</v>
      </c>
      <c r="AG461" s="2">
        <v>138</v>
      </c>
      <c r="AH461" s="2">
        <v>2084641</v>
      </c>
      <c r="AI461" s="2">
        <v>4662000</v>
      </c>
      <c r="AJ461">
        <v>0</v>
      </c>
      <c r="AK461">
        <v>0</v>
      </c>
      <c r="AL461">
        <v>0</v>
      </c>
      <c r="AM461">
        <v>0</v>
      </c>
      <c r="AN461" s="2">
        <v>0</v>
      </c>
      <c r="AO461" s="2">
        <v>0</v>
      </c>
      <c r="AP461">
        <v>0</v>
      </c>
      <c r="AQ461">
        <v>0</v>
      </c>
      <c r="AR461" s="2">
        <v>823700</v>
      </c>
      <c r="AS461" s="2">
        <v>1323637</v>
      </c>
      <c r="AT461" s="2">
        <v>8879</v>
      </c>
      <c r="AU461" s="2">
        <v>183139642</v>
      </c>
      <c r="AV461" s="2">
        <v>330399500</v>
      </c>
      <c r="AW461" s="2">
        <v>60</v>
      </c>
      <c r="AX461" s="2">
        <v>1026865</v>
      </c>
      <c r="AY461" s="2">
        <v>2112000</v>
      </c>
      <c r="AZ461">
        <v>0</v>
      </c>
      <c r="BA461">
        <v>0</v>
      </c>
      <c r="BB461">
        <v>0</v>
      </c>
      <c r="BC461">
        <v>0</v>
      </c>
      <c r="BD461" s="2">
        <v>0</v>
      </c>
      <c r="BE461" s="2">
        <v>0</v>
      </c>
      <c r="BF461">
        <v>0</v>
      </c>
      <c r="BG461" s="2">
        <v>0</v>
      </c>
      <c r="BH461" s="2">
        <v>0</v>
      </c>
      <c r="BI461">
        <v>0</v>
      </c>
      <c r="BJ461" s="2">
        <v>0</v>
      </c>
      <c r="BK461" s="2">
        <v>0</v>
      </c>
      <c r="BL461" s="2">
        <v>31339821</v>
      </c>
      <c r="BM461" s="2">
        <v>64753500</v>
      </c>
      <c r="BN461" s="2">
        <v>61523645</v>
      </c>
      <c r="BO461" s="2">
        <v>120729100</v>
      </c>
      <c r="BP461" s="2">
        <v>3764445</v>
      </c>
      <c r="BQ461" s="2">
        <v>7975000</v>
      </c>
      <c r="BR461" s="2">
        <v>80893260</v>
      </c>
      <c r="BS461" s="2">
        <v>124799900</v>
      </c>
      <c r="BT461" s="3">
        <v>44414</v>
      </c>
      <c r="BU461" s="3">
        <v>44410</v>
      </c>
      <c r="BV461" s="3">
        <v>44416</v>
      </c>
      <c r="BW461">
        <v>8879</v>
      </c>
      <c r="BX461">
        <v>8879</v>
      </c>
      <c r="BY461" t="s">
        <v>178</v>
      </c>
      <c r="BZ461">
        <v>0</v>
      </c>
      <c r="CA461">
        <v>0</v>
      </c>
      <c r="CB461">
        <v>0</v>
      </c>
    </row>
    <row r="462" spans="1:80" x14ac:dyDescent="0.25">
      <c r="A462" t="str">
        <f t="shared" si="29"/>
        <v>11079</v>
      </c>
      <c r="B462" t="s">
        <v>378</v>
      </c>
      <c r="C462" t="s">
        <v>80</v>
      </c>
      <c r="D462" t="s">
        <v>379</v>
      </c>
      <c r="E462" t="s">
        <v>89</v>
      </c>
      <c r="F462" t="s">
        <v>155</v>
      </c>
      <c r="G462" t="s">
        <v>190</v>
      </c>
      <c r="H462" t="s">
        <v>191</v>
      </c>
      <c r="I462" t="s">
        <v>192</v>
      </c>
      <c r="J462" t="s">
        <v>99</v>
      </c>
      <c r="K462" t="s">
        <v>178</v>
      </c>
      <c r="L462" t="s">
        <v>93</v>
      </c>
      <c r="M462">
        <f t="shared" si="30"/>
        <v>11173</v>
      </c>
      <c r="N462" t="s">
        <v>467</v>
      </c>
      <c r="O462" t="str">
        <f t="shared" si="28"/>
        <v>S079M7C</v>
      </c>
      <c r="P462">
        <v>13300000</v>
      </c>
      <c r="Q462">
        <v>1100000</v>
      </c>
      <c r="R462">
        <f t="shared" si="31"/>
        <v>14400000</v>
      </c>
      <c r="S462" t="s">
        <v>206</v>
      </c>
      <c r="T462">
        <v>11173</v>
      </c>
      <c r="U462" s="2">
        <v>14620000</v>
      </c>
      <c r="V462" s="2">
        <v>17200000</v>
      </c>
      <c r="W462" s="2">
        <v>6703</v>
      </c>
      <c r="X462" s="2">
        <v>205348829</v>
      </c>
      <c r="Y462" s="2">
        <v>320738800</v>
      </c>
      <c r="Z462">
        <v>60</v>
      </c>
      <c r="AA462" s="2">
        <v>1904249</v>
      </c>
      <c r="AB462" s="2">
        <v>2245900</v>
      </c>
      <c r="AC462">
        <v>0</v>
      </c>
      <c r="AD462" s="2">
        <v>0</v>
      </c>
      <c r="AE462" s="2">
        <v>0</v>
      </c>
      <c r="AF462" s="2">
        <v>0</v>
      </c>
      <c r="AG462" s="2">
        <v>1</v>
      </c>
      <c r="AH462" s="2">
        <v>127449</v>
      </c>
      <c r="AI462" s="2">
        <v>210000</v>
      </c>
      <c r="AJ462">
        <v>0</v>
      </c>
      <c r="AK462">
        <v>0</v>
      </c>
      <c r="AL462">
        <v>0</v>
      </c>
      <c r="AM462">
        <v>0</v>
      </c>
      <c r="AN462" s="2">
        <v>0</v>
      </c>
      <c r="AO462" s="2">
        <v>0</v>
      </c>
      <c r="AP462">
        <v>0</v>
      </c>
      <c r="AQ462">
        <v>0</v>
      </c>
      <c r="AR462" s="2">
        <v>142225</v>
      </c>
      <c r="AS462" s="2">
        <v>410308</v>
      </c>
      <c r="AT462" s="2">
        <v>6664</v>
      </c>
      <c r="AU462" s="2">
        <v>204469633</v>
      </c>
      <c r="AV462" s="2">
        <v>319341900</v>
      </c>
      <c r="AW462" s="2">
        <v>98</v>
      </c>
      <c r="AX462" s="2">
        <v>4185581</v>
      </c>
      <c r="AY462" s="2">
        <v>7287000</v>
      </c>
      <c r="AZ462">
        <v>0</v>
      </c>
      <c r="BA462">
        <v>0</v>
      </c>
      <c r="BB462">
        <v>0</v>
      </c>
      <c r="BC462">
        <v>0</v>
      </c>
      <c r="BD462" s="2">
        <v>0</v>
      </c>
      <c r="BE462" s="2">
        <v>0</v>
      </c>
      <c r="BF462">
        <v>0</v>
      </c>
      <c r="BG462" s="2">
        <v>0</v>
      </c>
      <c r="BH462" s="2">
        <v>0</v>
      </c>
      <c r="BI462">
        <v>0</v>
      </c>
      <c r="BJ462" s="2">
        <v>0</v>
      </c>
      <c r="BK462" s="2">
        <v>0</v>
      </c>
      <c r="BL462" s="2">
        <v>32365018</v>
      </c>
      <c r="BM462" s="2">
        <v>52384000</v>
      </c>
      <c r="BN462" s="2">
        <v>55056647</v>
      </c>
      <c r="BO462" s="2">
        <v>80146100</v>
      </c>
      <c r="BP462" s="2">
        <v>1166519</v>
      </c>
      <c r="BQ462" s="2">
        <v>2117000</v>
      </c>
      <c r="BR462" s="2">
        <v>100048539</v>
      </c>
      <c r="BS462" s="2">
        <v>158628300</v>
      </c>
      <c r="BT462" s="3">
        <v>44414</v>
      </c>
      <c r="BU462" s="3">
        <v>44410</v>
      </c>
      <c r="BV462" s="3">
        <v>44416</v>
      </c>
      <c r="BW462">
        <v>6664</v>
      </c>
      <c r="BX462">
        <v>6664</v>
      </c>
      <c r="BY462" t="s">
        <v>178</v>
      </c>
      <c r="BZ462">
        <v>0</v>
      </c>
      <c r="CA462">
        <v>0</v>
      </c>
      <c r="CB462">
        <v>0</v>
      </c>
    </row>
    <row r="463" spans="1:80" x14ac:dyDescent="0.25">
      <c r="A463" t="str">
        <f t="shared" si="29"/>
        <v>11079</v>
      </c>
      <c r="B463" t="s">
        <v>378</v>
      </c>
      <c r="C463" t="s">
        <v>80</v>
      </c>
      <c r="D463" t="s">
        <v>379</v>
      </c>
      <c r="E463" t="s">
        <v>89</v>
      </c>
      <c r="F463" t="s">
        <v>155</v>
      </c>
      <c r="G463" t="s">
        <v>190</v>
      </c>
      <c r="H463" t="s">
        <v>191</v>
      </c>
      <c r="I463" t="s">
        <v>192</v>
      </c>
      <c r="J463" t="s">
        <v>99</v>
      </c>
      <c r="K463" t="s">
        <v>178</v>
      </c>
      <c r="L463" t="s">
        <v>93</v>
      </c>
      <c r="M463">
        <f t="shared" si="30"/>
        <v>11281</v>
      </c>
      <c r="N463" t="s">
        <v>468</v>
      </c>
      <c r="O463" t="str">
        <f t="shared" si="28"/>
        <v>S079M8A</v>
      </c>
      <c r="P463">
        <v>62700000</v>
      </c>
      <c r="Q463">
        <v>0</v>
      </c>
      <c r="R463">
        <f t="shared" si="31"/>
        <v>62700000</v>
      </c>
      <c r="S463" t="s">
        <v>206</v>
      </c>
      <c r="T463">
        <v>11281</v>
      </c>
      <c r="U463" s="2">
        <v>68940000</v>
      </c>
      <c r="V463" s="2">
        <v>76600000</v>
      </c>
      <c r="W463" s="2">
        <v>50937</v>
      </c>
      <c r="X463" s="2">
        <v>541200241</v>
      </c>
      <c r="Y463" s="2">
        <v>733203837</v>
      </c>
      <c r="Z463" s="2">
        <v>1105</v>
      </c>
      <c r="AA463" s="2">
        <v>12290653</v>
      </c>
      <c r="AB463" s="2">
        <v>14439320</v>
      </c>
      <c r="AC463" s="2">
        <v>0</v>
      </c>
      <c r="AD463" s="2">
        <v>0</v>
      </c>
      <c r="AE463" s="2">
        <v>0</v>
      </c>
      <c r="AF463" s="2">
        <v>0</v>
      </c>
      <c r="AG463" s="2">
        <v>320</v>
      </c>
      <c r="AH463" s="2">
        <v>4117885</v>
      </c>
      <c r="AI463" s="2">
        <v>5809000</v>
      </c>
      <c r="AJ463">
        <v>0</v>
      </c>
      <c r="AK463" s="2">
        <v>0</v>
      </c>
      <c r="AL463" s="2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 s="2">
        <v>852155</v>
      </c>
      <c r="AS463" s="2">
        <v>1509617</v>
      </c>
      <c r="AT463" s="2">
        <v>50522</v>
      </c>
      <c r="AU463" s="2">
        <v>538774012</v>
      </c>
      <c r="AV463" s="2">
        <v>730213342</v>
      </c>
      <c r="AW463" s="2">
        <v>0</v>
      </c>
      <c r="AX463" s="2">
        <v>0</v>
      </c>
      <c r="AY463" s="2">
        <v>0</v>
      </c>
      <c r="AZ463">
        <v>0</v>
      </c>
      <c r="BA463">
        <v>0</v>
      </c>
      <c r="BB463">
        <v>0</v>
      </c>
      <c r="BC463" s="2">
        <v>0</v>
      </c>
      <c r="BD463" s="2">
        <v>0</v>
      </c>
      <c r="BE463" s="2">
        <v>0</v>
      </c>
      <c r="BF463">
        <v>0</v>
      </c>
      <c r="BG463" s="2">
        <v>0</v>
      </c>
      <c r="BH463" s="2">
        <v>0</v>
      </c>
      <c r="BI463">
        <v>0</v>
      </c>
      <c r="BJ463" s="2">
        <v>0</v>
      </c>
      <c r="BK463" s="2">
        <v>0</v>
      </c>
      <c r="BL463" s="2">
        <v>123684042</v>
      </c>
      <c r="BM463" s="2">
        <v>165596575</v>
      </c>
      <c r="BN463" s="2">
        <v>107084122</v>
      </c>
      <c r="BO463" s="2">
        <v>139993450</v>
      </c>
      <c r="BP463" s="2">
        <v>60528405</v>
      </c>
      <c r="BQ463" s="2">
        <v>83082100</v>
      </c>
      <c r="BR463" s="2">
        <v>210921809</v>
      </c>
      <c r="BS463" s="2">
        <v>292615567</v>
      </c>
      <c r="BT463" s="3">
        <v>44414</v>
      </c>
      <c r="BU463" s="3">
        <v>44410</v>
      </c>
      <c r="BV463" s="3">
        <v>44416</v>
      </c>
      <c r="BW463">
        <v>50522</v>
      </c>
      <c r="BX463">
        <v>50522</v>
      </c>
      <c r="BY463" t="s">
        <v>178</v>
      </c>
      <c r="BZ463">
        <v>0</v>
      </c>
      <c r="CA463">
        <v>0</v>
      </c>
      <c r="CB463">
        <v>0</v>
      </c>
    </row>
    <row r="464" spans="1:80" x14ac:dyDescent="0.25">
      <c r="A464" t="str">
        <f t="shared" si="29"/>
        <v>11079</v>
      </c>
      <c r="B464" t="s">
        <v>378</v>
      </c>
      <c r="C464" t="s">
        <v>80</v>
      </c>
      <c r="D464" t="s">
        <v>379</v>
      </c>
      <c r="E464" t="s">
        <v>89</v>
      </c>
      <c r="F464" t="s">
        <v>155</v>
      </c>
      <c r="G464" t="s">
        <v>190</v>
      </c>
      <c r="H464" t="s">
        <v>191</v>
      </c>
      <c r="I464" t="s">
        <v>192</v>
      </c>
      <c r="J464" t="s">
        <v>99</v>
      </c>
      <c r="K464" t="s">
        <v>178</v>
      </c>
      <c r="L464" t="s">
        <v>93</v>
      </c>
      <c r="M464">
        <f t="shared" si="30"/>
        <v>11282</v>
      </c>
      <c r="N464" t="s">
        <v>469</v>
      </c>
      <c r="O464" t="str">
        <f t="shared" si="28"/>
        <v>S079M8B</v>
      </c>
      <c r="P464">
        <v>111600000</v>
      </c>
      <c r="Q464">
        <v>0</v>
      </c>
      <c r="R464">
        <f t="shared" si="31"/>
        <v>111600000</v>
      </c>
      <c r="S464" t="s">
        <v>206</v>
      </c>
      <c r="T464">
        <v>11282</v>
      </c>
      <c r="U464" s="2">
        <v>122760000</v>
      </c>
      <c r="V464" s="2">
        <v>136400000</v>
      </c>
      <c r="W464" s="2">
        <v>72085</v>
      </c>
      <c r="X464" s="2">
        <v>583854581</v>
      </c>
      <c r="Y464" s="2">
        <v>744193100</v>
      </c>
      <c r="Z464" s="2">
        <v>3792</v>
      </c>
      <c r="AA464" s="2">
        <v>28866920</v>
      </c>
      <c r="AB464" s="2">
        <v>34614050</v>
      </c>
      <c r="AC464" s="2">
        <v>400</v>
      </c>
      <c r="AD464" s="2">
        <v>8674001</v>
      </c>
      <c r="AE464" s="2">
        <v>11190000</v>
      </c>
      <c r="AF464" s="2">
        <v>10172728</v>
      </c>
      <c r="AG464" s="2">
        <v>984</v>
      </c>
      <c r="AH464" s="2">
        <v>9024088</v>
      </c>
      <c r="AI464" s="2">
        <v>12660000</v>
      </c>
      <c r="AJ464">
        <v>0</v>
      </c>
      <c r="AK464" s="2">
        <v>0</v>
      </c>
      <c r="AL464" s="2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 s="2">
        <v>2809752</v>
      </c>
      <c r="AS464" s="2">
        <v>-585086</v>
      </c>
      <c r="AT464" s="2">
        <v>68981</v>
      </c>
      <c r="AU464" s="2">
        <v>577466372</v>
      </c>
      <c r="AV464" s="2">
        <v>738439350</v>
      </c>
      <c r="AW464" s="2">
        <v>6464</v>
      </c>
      <c r="AX464" s="2">
        <v>123263996</v>
      </c>
      <c r="AY464" s="2">
        <v>165413600</v>
      </c>
      <c r="AZ464">
        <v>0</v>
      </c>
      <c r="BA464">
        <v>0</v>
      </c>
      <c r="BB464">
        <v>0</v>
      </c>
      <c r="BC464" s="2">
        <v>15317</v>
      </c>
      <c r="BD464" s="2">
        <v>126535423</v>
      </c>
      <c r="BE464" s="2">
        <v>163528200</v>
      </c>
      <c r="BF464" s="2">
        <v>0</v>
      </c>
      <c r="BG464" s="2">
        <v>0</v>
      </c>
      <c r="BH464" s="2">
        <v>0</v>
      </c>
      <c r="BI464">
        <v>0</v>
      </c>
      <c r="BJ464" s="2">
        <v>-39840</v>
      </c>
      <c r="BK464" s="2">
        <v>-134500</v>
      </c>
      <c r="BL464" s="2">
        <v>403871585</v>
      </c>
      <c r="BM464" s="2">
        <v>502044650</v>
      </c>
      <c r="BN464" s="2">
        <v>40490578</v>
      </c>
      <c r="BO464" s="2">
        <v>54579725</v>
      </c>
      <c r="BP464" s="2">
        <v>55717345</v>
      </c>
      <c r="BQ464" s="2">
        <v>74231525</v>
      </c>
      <c r="BR464" s="2">
        <v>53828115</v>
      </c>
      <c r="BS464" s="2">
        <v>76058950</v>
      </c>
      <c r="BT464" s="3">
        <v>44414</v>
      </c>
      <c r="BU464" s="3">
        <v>44414</v>
      </c>
      <c r="BV464" s="3">
        <v>44416</v>
      </c>
      <c r="BW464">
        <v>68981</v>
      </c>
      <c r="BX464">
        <v>68981</v>
      </c>
      <c r="BY464" t="s">
        <v>178</v>
      </c>
      <c r="BZ464">
        <v>0</v>
      </c>
      <c r="CA464">
        <v>0</v>
      </c>
      <c r="CB464">
        <v>0</v>
      </c>
    </row>
    <row r="465" spans="1:80" x14ac:dyDescent="0.25">
      <c r="A465" t="str">
        <f t="shared" si="29"/>
        <v>11079</v>
      </c>
      <c r="B465" t="s">
        <v>378</v>
      </c>
      <c r="C465" t="s">
        <v>80</v>
      </c>
      <c r="D465" t="s">
        <v>379</v>
      </c>
      <c r="E465" t="s">
        <v>89</v>
      </c>
      <c r="F465" t="s">
        <v>155</v>
      </c>
      <c r="G465" t="s">
        <v>190</v>
      </c>
      <c r="H465" t="s">
        <v>191</v>
      </c>
      <c r="I465" t="s">
        <v>192</v>
      </c>
      <c r="J465" t="s">
        <v>99</v>
      </c>
      <c r="K465" t="s">
        <v>178</v>
      </c>
      <c r="L465" t="s">
        <v>93</v>
      </c>
      <c r="M465">
        <f t="shared" si="30"/>
        <v>11283</v>
      </c>
      <c r="N465" t="s">
        <v>470</v>
      </c>
      <c r="O465" t="str">
        <f t="shared" si="28"/>
        <v>S079M8C</v>
      </c>
      <c r="P465">
        <v>53700000</v>
      </c>
      <c r="Q465">
        <v>0</v>
      </c>
      <c r="R465">
        <f t="shared" si="31"/>
        <v>53700000</v>
      </c>
      <c r="S465" t="s">
        <v>206</v>
      </c>
      <c r="T465">
        <v>11283</v>
      </c>
      <c r="U465" s="2">
        <v>59055000</v>
      </c>
      <c r="V465" s="2">
        <v>63500000</v>
      </c>
      <c r="W465" s="2">
        <v>21233</v>
      </c>
      <c r="X465" s="2">
        <v>229405162</v>
      </c>
      <c r="Y465" s="2">
        <v>284300875</v>
      </c>
      <c r="Z465" s="2">
        <v>1303</v>
      </c>
      <c r="AA465" s="2">
        <v>9544852</v>
      </c>
      <c r="AB465" s="2">
        <v>10840650</v>
      </c>
      <c r="AC465" s="2">
        <v>2904</v>
      </c>
      <c r="AD465" s="2">
        <v>8072718</v>
      </c>
      <c r="AE465" s="2">
        <v>10839600</v>
      </c>
      <c r="AF465" s="2">
        <v>9854183</v>
      </c>
      <c r="AG465" s="2">
        <v>0</v>
      </c>
      <c r="AH465" s="2">
        <v>0</v>
      </c>
      <c r="AI465" s="2">
        <v>0</v>
      </c>
      <c r="AJ465">
        <v>28</v>
      </c>
      <c r="AK465" s="2">
        <v>411393</v>
      </c>
      <c r="AL465" s="2">
        <v>502300</v>
      </c>
      <c r="AM465">
        <v>0</v>
      </c>
      <c r="AN465">
        <v>0</v>
      </c>
      <c r="AO465">
        <v>0</v>
      </c>
      <c r="AP465">
        <v>0</v>
      </c>
      <c r="AQ465">
        <v>0</v>
      </c>
      <c r="AR465" s="2">
        <v>342292</v>
      </c>
      <c r="AS465" s="2">
        <v>1165825</v>
      </c>
      <c r="AT465" s="2">
        <v>23171</v>
      </c>
      <c r="AU465" s="2">
        <v>231427595</v>
      </c>
      <c r="AV465" s="2">
        <v>287172225</v>
      </c>
      <c r="AW465">
        <v>140</v>
      </c>
      <c r="AX465" s="2">
        <v>3655631</v>
      </c>
      <c r="AY465" s="2">
        <v>4365000</v>
      </c>
      <c r="AZ465">
        <v>0</v>
      </c>
      <c r="BA465">
        <v>0</v>
      </c>
      <c r="BB465">
        <v>0</v>
      </c>
      <c r="BC465" s="2">
        <v>3644</v>
      </c>
      <c r="BD465" s="2">
        <v>11649471</v>
      </c>
      <c r="BE465" s="2">
        <v>15307900</v>
      </c>
      <c r="BF465">
        <v>0</v>
      </c>
      <c r="BG465" s="2">
        <v>0</v>
      </c>
      <c r="BH465" s="2">
        <v>0</v>
      </c>
      <c r="BI465">
        <v>0</v>
      </c>
      <c r="BJ465" s="2">
        <v>0</v>
      </c>
      <c r="BK465" s="2">
        <v>0</v>
      </c>
      <c r="BL465" s="2">
        <v>121687300</v>
      </c>
      <c r="BM465" s="2">
        <v>150356675</v>
      </c>
      <c r="BN465" s="2">
        <v>36250288</v>
      </c>
      <c r="BO465" s="2">
        <v>46147600</v>
      </c>
      <c r="BP465" s="2">
        <v>35892455</v>
      </c>
      <c r="BQ465" s="2">
        <v>43909450</v>
      </c>
      <c r="BR465" s="2">
        <v>35065924</v>
      </c>
      <c r="BS465" s="2">
        <v>43504200</v>
      </c>
      <c r="BT465" s="3">
        <v>44414</v>
      </c>
      <c r="BU465" s="3">
        <v>44412</v>
      </c>
      <c r="BV465" s="3">
        <v>44416</v>
      </c>
      <c r="BW465">
        <v>23171</v>
      </c>
      <c r="BX465">
        <v>23171</v>
      </c>
      <c r="BY465" t="s">
        <v>178</v>
      </c>
      <c r="BZ465">
        <v>0</v>
      </c>
      <c r="CA465">
        <v>0</v>
      </c>
      <c r="CB465">
        <v>0</v>
      </c>
    </row>
    <row r="466" spans="1:80" x14ac:dyDescent="0.25">
      <c r="A466" t="str">
        <f t="shared" si="29"/>
        <v>11079</v>
      </c>
      <c r="B466" t="s">
        <v>378</v>
      </c>
      <c r="C466" t="s">
        <v>80</v>
      </c>
      <c r="D466" t="s">
        <v>379</v>
      </c>
      <c r="E466" t="s">
        <v>89</v>
      </c>
      <c r="F466" t="s">
        <v>82</v>
      </c>
      <c r="G466" t="s">
        <v>140</v>
      </c>
      <c r="H466" t="s">
        <v>166</v>
      </c>
      <c r="I466" t="s">
        <v>207</v>
      </c>
      <c r="J466" t="s">
        <v>99</v>
      </c>
      <c r="K466" t="s">
        <v>172</v>
      </c>
      <c r="L466" t="s">
        <v>93</v>
      </c>
      <c r="M466">
        <f t="shared" si="30"/>
        <v>11384</v>
      </c>
      <c r="N466" t="s">
        <v>471</v>
      </c>
      <c r="O466" t="str">
        <f t="shared" si="28"/>
        <v>S079M8D</v>
      </c>
      <c r="P466">
        <v>107500000</v>
      </c>
      <c r="Q466">
        <v>0</v>
      </c>
      <c r="R466">
        <f t="shared" si="31"/>
        <v>107500000</v>
      </c>
      <c r="S466" t="s">
        <v>206</v>
      </c>
      <c r="T466">
        <v>11384</v>
      </c>
      <c r="U466" s="2">
        <v>118286000</v>
      </c>
      <c r="V466" s="2">
        <v>120700000</v>
      </c>
      <c r="W466" s="2">
        <v>8769</v>
      </c>
      <c r="X466" s="2">
        <v>178996831</v>
      </c>
      <c r="Y466" s="2">
        <v>222733800</v>
      </c>
      <c r="Z466" s="2">
        <v>599</v>
      </c>
      <c r="AA466" s="2">
        <v>21746941</v>
      </c>
      <c r="AB466" s="2">
        <v>23018150</v>
      </c>
      <c r="AC466" s="2">
        <v>91</v>
      </c>
      <c r="AD466" s="2">
        <v>612956</v>
      </c>
      <c r="AE466" s="2">
        <v>899000</v>
      </c>
      <c r="AF466" s="2">
        <v>817273</v>
      </c>
      <c r="AG466">
        <v>0</v>
      </c>
      <c r="AH466">
        <v>0</v>
      </c>
      <c r="AI466">
        <v>0</v>
      </c>
      <c r="AJ466">
        <v>0</v>
      </c>
      <c r="AK466" s="2">
        <v>0</v>
      </c>
      <c r="AL466" s="2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 s="2">
        <v>1076729</v>
      </c>
      <c r="AS466" s="2">
        <v>2217663</v>
      </c>
      <c r="AT466" s="2">
        <v>8334</v>
      </c>
      <c r="AU466" s="2">
        <v>160928263</v>
      </c>
      <c r="AV466" s="2">
        <v>202088150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 s="2">
        <v>1764</v>
      </c>
      <c r="BD466" s="2">
        <v>35365701</v>
      </c>
      <c r="BE466" s="2">
        <v>43159000</v>
      </c>
      <c r="BF466">
        <v>0</v>
      </c>
      <c r="BG466" s="2">
        <v>0</v>
      </c>
      <c r="BH466" s="2">
        <v>0</v>
      </c>
      <c r="BI466">
        <v>0</v>
      </c>
      <c r="BJ466" s="2">
        <v>-1100000</v>
      </c>
      <c r="BK466" s="2">
        <v>276100</v>
      </c>
      <c r="BL466" s="2">
        <v>111573804</v>
      </c>
      <c r="BM466" s="2">
        <v>136754600</v>
      </c>
      <c r="BN466" s="2">
        <v>13130325</v>
      </c>
      <c r="BO466" s="2">
        <v>17552800</v>
      </c>
      <c r="BP466" s="2">
        <v>26248538</v>
      </c>
      <c r="BQ466" s="2">
        <v>34435100</v>
      </c>
      <c r="BR466" s="2">
        <v>9040252</v>
      </c>
      <c r="BS466" s="2">
        <v>12207550</v>
      </c>
      <c r="BT466" s="3">
        <v>44414</v>
      </c>
      <c r="BU466" s="3">
        <v>44415</v>
      </c>
      <c r="BV466" s="3">
        <v>44416</v>
      </c>
      <c r="BW466">
        <v>8334</v>
      </c>
      <c r="BX466">
        <v>8335</v>
      </c>
      <c r="BY466" t="s">
        <v>178</v>
      </c>
      <c r="BZ466">
        <v>0</v>
      </c>
      <c r="CA466">
        <v>0</v>
      </c>
      <c r="CB466">
        <v>0</v>
      </c>
    </row>
    <row r="467" spans="1:80" x14ac:dyDescent="0.25">
      <c r="A467" t="str">
        <f t="shared" si="29"/>
        <v>11080</v>
      </c>
      <c r="B467" t="s">
        <v>380</v>
      </c>
      <c r="C467" t="s">
        <v>80</v>
      </c>
      <c r="D467" t="s">
        <v>381</v>
      </c>
      <c r="E467" t="s">
        <v>89</v>
      </c>
      <c r="F467" t="s">
        <v>82</v>
      </c>
      <c r="G467" t="s">
        <v>140</v>
      </c>
      <c r="H467" t="s">
        <v>166</v>
      </c>
      <c r="I467" t="s">
        <v>207</v>
      </c>
      <c r="J467" t="s">
        <v>99</v>
      </c>
      <c r="K467" t="s">
        <v>172</v>
      </c>
      <c r="L467" t="s">
        <v>93</v>
      </c>
      <c r="M467">
        <f t="shared" si="30"/>
        <v>11161</v>
      </c>
      <c r="N467" t="s">
        <v>463</v>
      </c>
      <c r="O467" t="str">
        <f t="shared" si="28"/>
        <v>S080M6A</v>
      </c>
      <c r="P467">
        <v>7100000</v>
      </c>
      <c r="Q467">
        <v>0</v>
      </c>
      <c r="R467">
        <f t="shared" si="31"/>
        <v>7100000</v>
      </c>
      <c r="S467" t="s">
        <v>208</v>
      </c>
      <c r="T467">
        <v>11161</v>
      </c>
      <c r="U467" s="2">
        <v>7840000</v>
      </c>
      <c r="V467" s="2">
        <v>11200000</v>
      </c>
      <c r="W467" s="2">
        <v>3542</v>
      </c>
      <c r="X467" s="2">
        <v>117958554</v>
      </c>
      <c r="Y467" s="2">
        <v>219313060</v>
      </c>
      <c r="Z467">
        <v>77</v>
      </c>
      <c r="AA467" s="2">
        <v>3154847</v>
      </c>
      <c r="AB467" s="2">
        <v>4716500</v>
      </c>
      <c r="AC467">
        <v>0</v>
      </c>
      <c r="AD467">
        <v>0</v>
      </c>
      <c r="AE467">
        <v>0</v>
      </c>
      <c r="AF467">
        <v>0</v>
      </c>
      <c r="AG467" s="2">
        <v>0</v>
      </c>
      <c r="AH467" s="2">
        <v>0</v>
      </c>
      <c r="AI467" s="2">
        <v>0</v>
      </c>
      <c r="AJ467">
        <v>0</v>
      </c>
      <c r="AK467">
        <v>0</v>
      </c>
      <c r="AL467">
        <v>0</v>
      </c>
      <c r="AM467">
        <v>0</v>
      </c>
      <c r="AN467" s="2">
        <v>0</v>
      </c>
      <c r="AO467" s="2">
        <v>0</v>
      </c>
      <c r="AP467">
        <v>0</v>
      </c>
      <c r="AQ467">
        <v>0</v>
      </c>
      <c r="AR467" s="2">
        <v>1246170</v>
      </c>
      <c r="AS467" s="2">
        <v>605027</v>
      </c>
      <c r="AT467" s="2">
        <v>3482</v>
      </c>
      <c r="AU467" s="2">
        <v>116013477</v>
      </c>
      <c r="AV467" s="2">
        <v>215756960</v>
      </c>
      <c r="AW467">
        <v>0</v>
      </c>
      <c r="AX467" s="2">
        <v>0</v>
      </c>
      <c r="AY467" s="2">
        <v>0</v>
      </c>
      <c r="AZ467">
        <v>0</v>
      </c>
      <c r="BA467" s="2">
        <v>0</v>
      </c>
      <c r="BB467" s="2">
        <v>0</v>
      </c>
      <c r="BC467">
        <v>0</v>
      </c>
      <c r="BD467">
        <v>0</v>
      </c>
      <c r="BE467">
        <v>0</v>
      </c>
      <c r="BF467">
        <v>0</v>
      </c>
      <c r="BG467" s="2">
        <v>0</v>
      </c>
      <c r="BH467" s="2">
        <v>0</v>
      </c>
      <c r="BI467">
        <v>0</v>
      </c>
      <c r="BJ467">
        <v>0</v>
      </c>
      <c r="BK467">
        <v>0</v>
      </c>
      <c r="BL467" s="2">
        <v>34962800</v>
      </c>
      <c r="BM467" s="2">
        <v>66131600</v>
      </c>
      <c r="BN467" s="2">
        <v>21147459</v>
      </c>
      <c r="BO467" s="2">
        <v>39465260</v>
      </c>
      <c r="BP467" s="2">
        <v>6796065</v>
      </c>
      <c r="BQ467" s="2">
        <v>12878400</v>
      </c>
      <c r="BR467" s="2">
        <v>47238825</v>
      </c>
      <c r="BS467" s="2">
        <v>88025800</v>
      </c>
      <c r="BT467" s="3">
        <v>44414</v>
      </c>
      <c r="BU467" s="3">
        <v>44405</v>
      </c>
      <c r="BV467" s="3">
        <v>44416</v>
      </c>
      <c r="BW467">
        <v>3482</v>
      </c>
      <c r="BX467">
        <v>3482</v>
      </c>
      <c r="BY467" t="s">
        <v>172</v>
      </c>
      <c r="BZ467">
        <v>0</v>
      </c>
      <c r="CA467" s="2">
        <v>0</v>
      </c>
      <c r="CB467" s="2">
        <v>0</v>
      </c>
    </row>
    <row r="468" spans="1:80" x14ac:dyDescent="0.25">
      <c r="A468" t="str">
        <f t="shared" si="29"/>
        <v>11080</v>
      </c>
      <c r="B468" t="s">
        <v>380</v>
      </c>
      <c r="C468" t="s">
        <v>80</v>
      </c>
      <c r="D468" t="s">
        <v>381</v>
      </c>
      <c r="E468" t="s">
        <v>89</v>
      </c>
      <c r="F468" t="s">
        <v>82</v>
      </c>
      <c r="G468" t="s">
        <v>140</v>
      </c>
      <c r="H468" t="s">
        <v>166</v>
      </c>
      <c r="I468" t="s">
        <v>207</v>
      </c>
      <c r="J468" t="s">
        <v>99</v>
      </c>
      <c r="K468" t="s">
        <v>172</v>
      </c>
      <c r="L468" t="s">
        <v>93</v>
      </c>
      <c r="M468">
        <f t="shared" si="30"/>
        <v>11162</v>
      </c>
      <c r="N468" t="s">
        <v>464</v>
      </c>
      <c r="O468" t="str">
        <f t="shared" si="28"/>
        <v>S080M6B</v>
      </c>
      <c r="P468">
        <v>1500000</v>
      </c>
      <c r="Q468">
        <v>0</v>
      </c>
      <c r="R468">
        <f t="shared" si="31"/>
        <v>1500000</v>
      </c>
      <c r="S468" t="s">
        <v>208</v>
      </c>
      <c r="T468">
        <v>11162</v>
      </c>
      <c r="U468" s="2">
        <v>1680000</v>
      </c>
      <c r="V468" s="2">
        <v>2400000</v>
      </c>
      <c r="W468" s="2">
        <v>4896</v>
      </c>
      <c r="X468" s="2">
        <v>72027767</v>
      </c>
      <c r="Y468" s="2">
        <v>113915100</v>
      </c>
      <c r="Z468">
        <v>29</v>
      </c>
      <c r="AA468" s="2">
        <v>646717</v>
      </c>
      <c r="AB468" s="2">
        <v>764700</v>
      </c>
      <c r="AC468">
        <v>0</v>
      </c>
      <c r="AD468">
        <v>0</v>
      </c>
      <c r="AE468">
        <v>0</v>
      </c>
      <c r="AF468">
        <v>0</v>
      </c>
      <c r="AG468">
        <v>0</v>
      </c>
      <c r="AH468" s="2">
        <v>0</v>
      </c>
      <c r="AI468" s="2">
        <v>0</v>
      </c>
      <c r="AJ468">
        <v>0</v>
      </c>
      <c r="AK468">
        <v>0</v>
      </c>
      <c r="AL468">
        <v>0</v>
      </c>
      <c r="AM468">
        <v>0</v>
      </c>
      <c r="AN468" s="2">
        <v>0</v>
      </c>
      <c r="AO468" s="2">
        <v>0</v>
      </c>
      <c r="AP468">
        <v>0</v>
      </c>
      <c r="AQ468">
        <v>0</v>
      </c>
      <c r="AR468" s="2">
        <v>53310</v>
      </c>
      <c r="AS468" s="2">
        <v>100898</v>
      </c>
      <c r="AT468" s="2">
        <v>4876</v>
      </c>
      <c r="AU468" s="2">
        <v>71637141</v>
      </c>
      <c r="AV468" s="2">
        <v>113378400</v>
      </c>
      <c r="AW468">
        <v>0</v>
      </c>
      <c r="AX468" s="2">
        <v>0</v>
      </c>
      <c r="AY468" s="2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 s="2">
        <v>692967</v>
      </c>
      <c r="BM468" s="2">
        <v>1459100</v>
      </c>
      <c r="BN468" s="2">
        <v>19237200</v>
      </c>
      <c r="BO468" s="2">
        <v>35766500</v>
      </c>
      <c r="BP468" s="2">
        <v>2818070</v>
      </c>
      <c r="BQ468" s="2">
        <v>6476600</v>
      </c>
      <c r="BR468" s="2">
        <v>46898495</v>
      </c>
      <c r="BS468" s="2">
        <v>66132200</v>
      </c>
      <c r="BT468" s="3">
        <v>44414</v>
      </c>
      <c r="BU468" s="3">
        <v>44397</v>
      </c>
      <c r="BV468" s="3">
        <v>44416</v>
      </c>
      <c r="BW468">
        <v>4876</v>
      </c>
      <c r="BX468">
        <v>4876</v>
      </c>
      <c r="BY468" t="s">
        <v>172</v>
      </c>
      <c r="BZ468">
        <v>0</v>
      </c>
      <c r="CA468">
        <v>0</v>
      </c>
      <c r="CB468">
        <v>0</v>
      </c>
    </row>
    <row r="469" spans="1:80" x14ac:dyDescent="0.25">
      <c r="A469" t="str">
        <f t="shared" si="29"/>
        <v>11080</v>
      </c>
      <c r="B469" t="s">
        <v>380</v>
      </c>
      <c r="C469" t="s">
        <v>80</v>
      </c>
      <c r="D469" t="s">
        <v>381</v>
      </c>
      <c r="E469" t="s">
        <v>89</v>
      </c>
      <c r="F469" t="s">
        <v>82</v>
      </c>
      <c r="G469" t="s">
        <v>140</v>
      </c>
      <c r="H469" t="s">
        <v>166</v>
      </c>
      <c r="I469" t="s">
        <v>207</v>
      </c>
      <c r="J469" t="s">
        <v>99</v>
      </c>
      <c r="K469" t="s">
        <v>172</v>
      </c>
      <c r="L469" t="s">
        <v>93</v>
      </c>
      <c r="M469">
        <f t="shared" si="30"/>
        <v>11171</v>
      </c>
      <c r="N469" t="s">
        <v>465</v>
      </c>
      <c r="O469" t="str">
        <f t="shared" si="28"/>
        <v>S080M7A</v>
      </c>
      <c r="P469">
        <v>13400000</v>
      </c>
      <c r="Q469">
        <v>0</v>
      </c>
      <c r="R469">
        <f t="shared" si="31"/>
        <v>13400000</v>
      </c>
      <c r="S469" t="s">
        <v>208</v>
      </c>
      <c r="T469">
        <v>11171</v>
      </c>
      <c r="U469" s="2">
        <v>14775000</v>
      </c>
      <c r="V469" s="2">
        <v>19700000</v>
      </c>
      <c r="W469" s="2">
        <v>4369</v>
      </c>
      <c r="X469" s="2">
        <v>153094775</v>
      </c>
      <c r="Y469" s="2">
        <v>278826800</v>
      </c>
      <c r="Z469" s="2">
        <v>103</v>
      </c>
      <c r="AA469" s="2">
        <v>4269745</v>
      </c>
      <c r="AB469" s="2">
        <v>6273700</v>
      </c>
      <c r="AC469">
        <v>0</v>
      </c>
      <c r="AD469">
        <v>0</v>
      </c>
      <c r="AE469">
        <v>0</v>
      </c>
      <c r="AF469">
        <v>0</v>
      </c>
      <c r="AG469" s="2">
        <v>0</v>
      </c>
      <c r="AH469" s="2">
        <v>0</v>
      </c>
      <c r="AI469" s="2">
        <v>0</v>
      </c>
      <c r="AJ469">
        <v>0</v>
      </c>
      <c r="AK469">
        <v>0</v>
      </c>
      <c r="AL469">
        <v>0</v>
      </c>
      <c r="AM469">
        <v>0</v>
      </c>
      <c r="AN469" s="2">
        <v>0</v>
      </c>
      <c r="AO469" s="2">
        <v>0</v>
      </c>
      <c r="AP469">
        <v>0</v>
      </c>
      <c r="AQ469">
        <v>0</v>
      </c>
      <c r="AR469" s="2">
        <v>1576980</v>
      </c>
      <c r="AS469" s="2">
        <v>674573</v>
      </c>
      <c r="AT469" s="2">
        <v>4282</v>
      </c>
      <c r="AU469" s="2">
        <v>150198290</v>
      </c>
      <c r="AV469" s="2">
        <v>273368000</v>
      </c>
      <c r="AW469">
        <v>0</v>
      </c>
      <c r="AX469" s="2">
        <v>0</v>
      </c>
      <c r="AY469" s="2">
        <v>0</v>
      </c>
      <c r="AZ469">
        <v>19</v>
      </c>
      <c r="BA469" s="2">
        <v>1028069</v>
      </c>
      <c r="BB469" s="2">
        <v>2177000</v>
      </c>
      <c r="BC469">
        <v>0</v>
      </c>
      <c r="BD469">
        <v>0</v>
      </c>
      <c r="BE469">
        <v>0</v>
      </c>
      <c r="BF469">
        <v>0</v>
      </c>
      <c r="BG469" s="2">
        <v>0</v>
      </c>
      <c r="BH469" s="2">
        <v>0</v>
      </c>
      <c r="BI469">
        <v>0</v>
      </c>
      <c r="BJ469">
        <v>0</v>
      </c>
      <c r="BK469">
        <v>0</v>
      </c>
      <c r="BL469" s="2">
        <v>101879604</v>
      </c>
      <c r="BM469" s="2">
        <v>190789300</v>
      </c>
      <c r="BN469" s="2">
        <v>14908535</v>
      </c>
      <c r="BO469" s="2">
        <v>29283300</v>
      </c>
      <c r="BP469" s="2">
        <v>5224103</v>
      </c>
      <c r="BQ469" s="2">
        <v>9610200</v>
      </c>
      <c r="BR469" s="2">
        <v>21829636</v>
      </c>
      <c r="BS469" s="2">
        <v>34032300</v>
      </c>
      <c r="BT469" s="3">
        <v>44414</v>
      </c>
      <c r="BU469" s="3">
        <v>44405</v>
      </c>
      <c r="BV469" s="3">
        <v>44416</v>
      </c>
      <c r="BW469">
        <v>4282</v>
      </c>
      <c r="BX469">
        <v>4282</v>
      </c>
      <c r="BY469" t="s">
        <v>172</v>
      </c>
      <c r="BZ469">
        <v>0</v>
      </c>
      <c r="CA469" s="2">
        <v>0</v>
      </c>
      <c r="CB469" s="2">
        <v>0</v>
      </c>
    </row>
    <row r="470" spans="1:80" x14ac:dyDescent="0.25">
      <c r="A470" t="str">
        <f t="shared" si="29"/>
        <v>11080</v>
      </c>
      <c r="B470" t="s">
        <v>380</v>
      </c>
      <c r="C470" t="s">
        <v>80</v>
      </c>
      <c r="D470" t="s">
        <v>381</v>
      </c>
      <c r="E470" t="s">
        <v>89</v>
      </c>
      <c r="F470" t="s">
        <v>82</v>
      </c>
      <c r="G470" t="s">
        <v>140</v>
      </c>
      <c r="H470" t="s">
        <v>166</v>
      </c>
      <c r="I470" t="s">
        <v>207</v>
      </c>
      <c r="J470" t="s">
        <v>99</v>
      </c>
      <c r="K470" t="s">
        <v>172</v>
      </c>
      <c r="L470" t="s">
        <v>93</v>
      </c>
      <c r="M470">
        <f t="shared" si="30"/>
        <v>11172</v>
      </c>
      <c r="N470" t="s">
        <v>466</v>
      </c>
      <c r="O470" t="str">
        <f t="shared" si="28"/>
        <v>S080M7B</v>
      </c>
      <c r="P470">
        <v>9100000</v>
      </c>
      <c r="Q470">
        <v>0</v>
      </c>
      <c r="R470">
        <f t="shared" si="31"/>
        <v>9100000</v>
      </c>
      <c r="S470" t="s">
        <v>208</v>
      </c>
      <c r="T470">
        <v>11172</v>
      </c>
      <c r="U470" s="2">
        <v>10010000</v>
      </c>
      <c r="V470" s="2">
        <v>13000000</v>
      </c>
      <c r="W470" s="2">
        <v>5288</v>
      </c>
      <c r="X470" s="2">
        <v>107538757</v>
      </c>
      <c r="Y470" s="2">
        <v>196675800</v>
      </c>
      <c r="Z470" s="2">
        <v>70</v>
      </c>
      <c r="AA470" s="2">
        <v>1815909</v>
      </c>
      <c r="AB470" s="2">
        <v>2186500</v>
      </c>
      <c r="AC470">
        <v>0</v>
      </c>
      <c r="AD470">
        <v>0</v>
      </c>
      <c r="AE470">
        <v>0</v>
      </c>
      <c r="AF470">
        <v>0</v>
      </c>
      <c r="AG470" s="2">
        <v>0</v>
      </c>
      <c r="AH470" s="2">
        <v>0</v>
      </c>
      <c r="AI470" s="2">
        <v>0</v>
      </c>
      <c r="AJ470">
        <v>0</v>
      </c>
      <c r="AK470">
        <v>0</v>
      </c>
      <c r="AL470">
        <v>0</v>
      </c>
      <c r="AM470">
        <v>0</v>
      </c>
      <c r="AN470" s="2">
        <v>0</v>
      </c>
      <c r="AO470" s="2">
        <v>0</v>
      </c>
      <c r="AP470">
        <v>0</v>
      </c>
      <c r="AQ470">
        <v>0</v>
      </c>
      <c r="AR470" s="2">
        <v>227000</v>
      </c>
      <c r="AS470" s="2">
        <v>612504</v>
      </c>
      <c r="AT470" s="2">
        <v>5228</v>
      </c>
      <c r="AU470" s="2">
        <v>106475502</v>
      </c>
      <c r="AV470" s="2">
        <v>194745300</v>
      </c>
      <c r="AW470">
        <v>0</v>
      </c>
      <c r="AX470" s="2">
        <v>0</v>
      </c>
      <c r="AY470" s="2">
        <v>0</v>
      </c>
      <c r="AZ470">
        <v>186</v>
      </c>
      <c r="BA470" s="2">
        <v>2969399</v>
      </c>
      <c r="BB470" s="2">
        <v>5488000</v>
      </c>
      <c r="BC470">
        <v>0</v>
      </c>
      <c r="BD470">
        <v>0</v>
      </c>
      <c r="BE470">
        <v>0</v>
      </c>
      <c r="BF470">
        <v>0</v>
      </c>
      <c r="BG470" s="2">
        <v>0</v>
      </c>
      <c r="BH470" s="2">
        <v>0</v>
      </c>
      <c r="BI470">
        <v>0</v>
      </c>
      <c r="BJ470">
        <v>0</v>
      </c>
      <c r="BK470">
        <v>0</v>
      </c>
      <c r="BL470" s="2">
        <v>35737384</v>
      </c>
      <c r="BM470" s="2">
        <v>69874000</v>
      </c>
      <c r="BN470" s="2">
        <v>33560524</v>
      </c>
      <c r="BO470" s="2">
        <v>63328700</v>
      </c>
      <c r="BP470" s="2">
        <v>5860969</v>
      </c>
      <c r="BQ470" s="2">
        <v>12197500</v>
      </c>
      <c r="BR470" s="2">
        <v>26206065</v>
      </c>
      <c r="BS470" s="2">
        <v>39801000</v>
      </c>
      <c r="BT470" s="3">
        <v>44414</v>
      </c>
      <c r="BU470" s="3">
        <v>44405</v>
      </c>
      <c r="BV470" s="3">
        <v>44416</v>
      </c>
      <c r="BW470">
        <v>5228</v>
      </c>
      <c r="BX470">
        <v>5228</v>
      </c>
      <c r="BY470" t="s">
        <v>172</v>
      </c>
      <c r="BZ470">
        <v>0</v>
      </c>
      <c r="CA470" s="2">
        <v>0</v>
      </c>
      <c r="CB470" s="2">
        <v>0</v>
      </c>
    </row>
    <row r="471" spans="1:80" x14ac:dyDescent="0.25">
      <c r="A471" t="str">
        <f t="shared" si="29"/>
        <v>11080</v>
      </c>
      <c r="B471" t="s">
        <v>380</v>
      </c>
      <c r="C471" t="s">
        <v>80</v>
      </c>
      <c r="D471" t="s">
        <v>381</v>
      </c>
      <c r="E471" t="s">
        <v>89</v>
      </c>
      <c r="F471" t="s">
        <v>82</v>
      </c>
      <c r="G471" t="s">
        <v>140</v>
      </c>
      <c r="H471" t="s">
        <v>166</v>
      </c>
      <c r="I471" t="s">
        <v>207</v>
      </c>
      <c r="J471" t="s">
        <v>99</v>
      </c>
      <c r="K471" t="s">
        <v>172</v>
      </c>
      <c r="L471" t="s">
        <v>93</v>
      </c>
      <c r="M471">
        <f t="shared" si="30"/>
        <v>11173</v>
      </c>
      <c r="N471" t="s">
        <v>467</v>
      </c>
      <c r="O471" t="str">
        <f t="shared" si="28"/>
        <v>S080M7C</v>
      </c>
      <c r="P471">
        <v>7100000</v>
      </c>
      <c r="Q471">
        <v>200000</v>
      </c>
      <c r="R471">
        <f t="shared" si="31"/>
        <v>7300000</v>
      </c>
      <c r="S471" t="s">
        <v>208</v>
      </c>
      <c r="T471">
        <v>11173</v>
      </c>
      <c r="U471" s="2">
        <v>7820000</v>
      </c>
      <c r="V471" s="2">
        <v>9200000</v>
      </c>
      <c r="W471" s="2">
        <v>3313</v>
      </c>
      <c r="X471" s="2">
        <v>146443595</v>
      </c>
      <c r="Y471" s="2">
        <v>231606800</v>
      </c>
      <c r="Z471">
        <v>30</v>
      </c>
      <c r="AA471" s="2">
        <v>1313638</v>
      </c>
      <c r="AB471" s="2">
        <v>1604300</v>
      </c>
      <c r="AC471">
        <v>0</v>
      </c>
      <c r="AD471">
        <v>0</v>
      </c>
      <c r="AE471">
        <v>0</v>
      </c>
      <c r="AF471">
        <v>0</v>
      </c>
      <c r="AG471">
        <v>0</v>
      </c>
      <c r="AH471" s="2">
        <v>0</v>
      </c>
      <c r="AI471" s="2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 s="2">
        <v>159300</v>
      </c>
      <c r="AS471" s="2">
        <v>302422</v>
      </c>
      <c r="AT471" s="2">
        <v>3289</v>
      </c>
      <c r="AU471" s="2">
        <v>145636533</v>
      </c>
      <c r="AV471" s="2">
        <v>230331000</v>
      </c>
      <c r="AW471">
        <v>0</v>
      </c>
      <c r="AX471" s="2">
        <v>0</v>
      </c>
      <c r="AY471" s="2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 s="2">
        <v>0</v>
      </c>
      <c r="BH471" s="2">
        <v>0</v>
      </c>
      <c r="BI471">
        <v>0</v>
      </c>
      <c r="BJ471">
        <v>0</v>
      </c>
      <c r="BK471">
        <v>0</v>
      </c>
      <c r="BL471" s="2">
        <v>61556864</v>
      </c>
      <c r="BM471" s="2">
        <v>99173300</v>
      </c>
      <c r="BN471" s="2">
        <v>22604934</v>
      </c>
      <c r="BO471" s="2">
        <v>35285900</v>
      </c>
      <c r="BP471" s="2">
        <v>2625617</v>
      </c>
      <c r="BQ471" s="2">
        <v>4344000</v>
      </c>
      <c r="BR471" s="2">
        <v>57794774</v>
      </c>
      <c r="BS471" s="2">
        <v>89659300</v>
      </c>
      <c r="BT471" s="3">
        <v>44414</v>
      </c>
      <c r="BU471" s="3">
        <v>44405</v>
      </c>
      <c r="BV471" s="3">
        <v>44416</v>
      </c>
      <c r="BW471">
        <v>3289</v>
      </c>
      <c r="BX471">
        <v>3289</v>
      </c>
      <c r="BY471" t="s">
        <v>172</v>
      </c>
      <c r="BZ471">
        <v>0</v>
      </c>
      <c r="CA471" s="2">
        <v>0</v>
      </c>
      <c r="CB471" s="2">
        <v>0</v>
      </c>
    </row>
    <row r="472" spans="1:80" x14ac:dyDescent="0.25">
      <c r="A472" t="str">
        <f t="shared" si="29"/>
        <v>11080</v>
      </c>
      <c r="B472" t="s">
        <v>380</v>
      </c>
      <c r="C472" t="s">
        <v>80</v>
      </c>
      <c r="D472" t="s">
        <v>381</v>
      </c>
      <c r="E472" t="s">
        <v>89</v>
      </c>
      <c r="F472" t="s">
        <v>82</v>
      </c>
      <c r="G472" t="s">
        <v>140</v>
      </c>
      <c r="H472" t="s">
        <v>166</v>
      </c>
      <c r="I472" t="s">
        <v>207</v>
      </c>
      <c r="J472" t="s">
        <v>99</v>
      </c>
      <c r="K472" t="s">
        <v>172</v>
      </c>
      <c r="L472" t="s">
        <v>93</v>
      </c>
      <c r="M472">
        <f t="shared" si="30"/>
        <v>11281</v>
      </c>
      <c r="N472" t="s">
        <v>468</v>
      </c>
      <c r="O472" t="str">
        <f t="shared" si="28"/>
        <v>S080M8A</v>
      </c>
      <c r="P472">
        <v>82400000</v>
      </c>
      <c r="Q472">
        <v>0</v>
      </c>
      <c r="R472">
        <f t="shared" si="31"/>
        <v>82400000</v>
      </c>
      <c r="S472" t="s">
        <v>208</v>
      </c>
      <c r="T472">
        <v>11281</v>
      </c>
      <c r="U472" s="2">
        <v>90630000</v>
      </c>
      <c r="V472" s="2">
        <v>100700000</v>
      </c>
      <c r="W472" s="2">
        <v>49863</v>
      </c>
      <c r="X472" s="2">
        <v>517614397</v>
      </c>
      <c r="Y472" s="2">
        <v>699749365</v>
      </c>
      <c r="Z472" s="2">
        <v>2045</v>
      </c>
      <c r="AA472" s="2">
        <v>23203116</v>
      </c>
      <c r="AB472" s="2">
        <v>29727025</v>
      </c>
      <c r="AC472" s="2">
        <v>500</v>
      </c>
      <c r="AD472" s="2">
        <v>3984055</v>
      </c>
      <c r="AE472" s="2">
        <v>5725000</v>
      </c>
      <c r="AF472" s="2">
        <v>5204545</v>
      </c>
      <c r="AG472" s="2">
        <v>0</v>
      </c>
      <c r="AH472" s="2">
        <v>0</v>
      </c>
      <c r="AI472" s="2">
        <v>0</v>
      </c>
      <c r="AJ472">
        <v>0</v>
      </c>
      <c r="AK472">
        <v>0</v>
      </c>
      <c r="AL472">
        <v>0</v>
      </c>
      <c r="AM472" s="2">
        <v>0</v>
      </c>
      <c r="AN472" s="2">
        <v>0</v>
      </c>
      <c r="AO472" s="2">
        <v>0</v>
      </c>
      <c r="AP472">
        <v>0</v>
      </c>
      <c r="AQ472">
        <v>0</v>
      </c>
      <c r="AR472" s="2">
        <v>3032392</v>
      </c>
      <c r="AS472" s="2">
        <v>-1037807</v>
      </c>
      <c r="AT472" s="2">
        <v>49467</v>
      </c>
      <c r="AU472" s="2">
        <v>511940333</v>
      </c>
      <c r="AV472" s="2">
        <v>688859515</v>
      </c>
      <c r="AW472" s="2">
        <v>0</v>
      </c>
      <c r="AX472" s="2">
        <v>0</v>
      </c>
      <c r="AY472" s="2">
        <v>0</v>
      </c>
      <c r="AZ472" s="2">
        <v>1068</v>
      </c>
      <c r="BA472" s="2">
        <v>5109186</v>
      </c>
      <c r="BB472" s="2">
        <v>6987000</v>
      </c>
      <c r="BC472" s="2">
        <v>614</v>
      </c>
      <c r="BD472" s="2">
        <v>8798632</v>
      </c>
      <c r="BE472" s="2">
        <v>12052000</v>
      </c>
      <c r="BF472">
        <v>0</v>
      </c>
      <c r="BG472" s="2">
        <v>0</v>
      </c>
      <c r="BH472" s="2">
        <v>0</v>
      </c>
      <c r="BI472">
        <v>0</v>
      </c>
      <c r="BJ472" s="2">
        <v>639315</v>
      </c>
      <c r="BK472" s="2">
        <v>6011775</v>
      </c>
      <c r="BL472" s="2">
        <v>156797177</v>
      </c>
      <c r="BM472" s="2">
        <v>194797475</v>
      </c>
      <c r="BN472" s="2">
        <v>127718075</v>
      </c>
      <c r="BO472" s="2">
        <v>180063875</v>
      </c>
      <c r="BP472" s="2">
        <v>52795714</v>
      </c>
      <c r="BQ472" s="2">
        <v>71132625</v>
      </c>
      <c r="BR472" s="2">
        <v>172468841</v>
      </c>
      <c r="BS472" s="2">
        <v>240341490</v>
      </c>
      <c r="BT472" s="3">
        <v>44414</v>
      </c>
      <c r="BU472" s="3">
        <v>44414</v>
      </c>
      <c r="BV472" s="3">
        <v>44416</v>
      </c>
      <c r="BW472">
        <v>49467</v>
      </c>
      <c r="BX472">
        <v>49467</v>
      </c>
      <c r="BY472" t="s">
        <v>172</v>
      </c>
      <c r="BZ472" s="2">
        <v>0</v>
      </c>
      <c r="CA472" s="2">
        <v>0</v>
      </c>
      <c r="CB472" s="2">
        <v>0</v>
      </c>
    </row>
    <row r="473" spans="1:80" x14ac:dyDescent="0.25">
      <c r="A473" t="str">
        <f t="shared" si="29"/>
        <v>11080</v>
      </c>
      <c r="B473" t="s">
        <v>380</v>
      </c>
      <c r="C473" t="s">
        <v>80</v>
      </c>
      <c r="D473" t="s">
        <v>381</v>
      </c>
      <c r="E473" t="s">
        <v>89</v>
      </c>
      <c r="F473" t="s">
        <v>82</v>
      </c>
      <c r="G473" t="s">
        <v>140</v>
      </c>
      <c r="H473" t="s">
        <v>166</v>
      </c>
      <c r="I473" t="s">
        <v>207</v>
      </c>
      <c r="J473" t="s">
        <v>99</v>
      </c>
      <c r="K473" t="s">
        <v>172</v>
      </c>
      <c r="L473" t="s">
        <v>93</v>
      </c>
      <c r="M473">
        <f t="shared" si="30"/>
        <v>11282</v>
      </c>
      <c r="N473" t="s">
        <v>469</v>
      </c>
      <c r="O473" t="str">
        <f t="shared" si="28"/>
        <v>S080M8B</v>
      </c>
      <c r="P473">
        <v>114100000</v>
      </c>
      <c r="Q473">
        <v>0</v>
      </c>
      <c r="R473">
        <f t="shared" si="31"/>
        <v>114100000</v>
      </c>
      <c r="S473" t="s">
        <v>208</v>
      </c>
      <c r="T473">
        <v>11282</v>
      </c>
      <c r="U473" s="2">
        <v>125550000</v>
      </c>
      <c r="V473" s="2">
        <v>139500000</v>
      </c>
      <c r="W473" s="2">
        <v>51498</v>
      </c>
      <c r="X473" s="2">
        <v>381691456</v>
      </c>
      <c r="Y473" s="2">
        <v>495983500</v>
      </c>
      <c r="Z473" s="2">
        <v>3256</v>
      </c>
      <c r="AA473" s="2">
        <v>30717470</v>
      </c>
      <c r="AB473" s="2">
        <v>34948700</v>
      </c>
      <c r="AC473" s="2">
        <v>300</v>
      </c>
      <c r="AD473" s="2">
        <v>7136019</v>
      </c>
      <c r="AE473" s="2">
        <v>8310000</v>
      </c>
      <c r="AF473" s="2">
        <v>7554545</v>
      </c>
      <c r="AG473" s="2">
        <v>0</v>
      </c>
      <c r="AH473" s="2">
        <v>0</v>
      </c>
      <c r="AI473" s="2">
        <v>0</v>
      </c>
      <c r="AJ473" s="2">
        <v>59</v>
      </c>
      <c r="AK473" s="2">
        <v>776000</v>
      </c>
      <c r="AL473" s="2">
        <v>1015300</v>
      </c>
      <c r="AM473" s="2">
        <v>0</v>
      </c>
      <c r="AN473" s="2">
        <v>0</v>
      </c>
      <c r="AO473" s="2">
        <v>0</v>
      </c>
      <c r="AP473">
        <v>0</v>
      </c>
      <c r="AQ473">
        <v>0</v>
      </c>
      <c r="AR473" s="2">
        <v>1099013</v>
      </c>
      <c r="AS473" s="2">
        <v>-1313618</v>
      </c>
      <c r="AT473" s="2">
        <v>49071</v>
      </c>
      <c r="AU473" s="2">
        <v>360960988</v>
      </c>
      <c r="AV473" s="2">
        <v>466025050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3144</v>
      </c>
      <c r="BD473" s="2">
        <v>45916559</v>
      </c>
      <c r="BE473" s="2">
        <v>54640400</v>
      </c>
      <c r="BF473" s="2">
        <v>0</v>
      </c>
      <c r="BG473" s="2">
        <v>0</v>
      </c>
      <c r="BH473" s="2">
        <v>0</v>
      </c>
      <c r="BI473">
        <v>0</v>
      </c>
      <c r="BJ473" s="2">
        <v>294367</v>
      </c>
      <c r="BK473" s="2">
        <v>7642950</v>
      </c>
      <c r="BL473" s="2">
        <v>235815892</v>
      </c>
      <c r="BM473" s="2">
        <v>298624200</v>
      </c>
      <c r="BN473" s="2">
        <v>69712510</v>
      </c>
      <c r="BO473" s="2">
        <v>91018400</v>
      </c>
      <c r="BP473" s="2">
        <v>18699277</v>
      </c>
      <c r="BQ473" s="2">
        <v>25103550</v>
      </c>
      <c r="BR473" s="2">
        <v>25492660</v>
      </c>
      <c r="BS473" s="2">
        <v>35926750</v>
      </c>
      <c r="BT473" s="3">
        <v>44414</v>
      </c>
      <c r="BU473" s="3">
        <v>44415</v>
      </c>
      <c r="BV473" s="3">
        <v>44416</v>
      </c>
      <c r="BW473">
        <v>49071</v>
      </c>
      <c r="BX473">
        <v>49071</v>
      </c>
      <c r="BY473" t="s">
        <v>172</v>
      </c>
      <c r="BZ473" s="2">
        <v>0</v>
      </c>
      <c r="CA473" s="2">
        <v>0</v>
      </c>
      <c r="CB473" s="2">
        <v>0</v>
      </c>
    </row>
    <row r="474" spans="1:80" x14ac:dyDescent="0.25">
      <c r="A474" t="str">
        <f t="shared" si="29"/>
        <v>11080</v>
      </c>
      <c r="B474" t="s">
        <v>380</v>
      </c>
      <c r="C474" t="s">
        <v>80</v>
      </c>
      <c r="D474" t="s">
        <v>381</v>
      </c>
      <c r="E474" t="s">
        <v>89</v>
      </c>
      <c r="F474" t="s">
        <v>82</v>
      </c>
      <c r="G474" t="s">
        <v>140</v>
      </c>
      <c r="H474" t="s">
        <v>166</v>
      </c>
      <c r="I474" t="s">
        <v>207</v>
      </c>
      <c r="J474" t="s">
        <v>99</v>
      </c>
      <c r="K474" t="s">
        <v>172</v>
      </c>
      <c r="L474" t="s">
        <v>93</v>
      </c>
      <c r="M474">
        <f t="shared" si="30"/>
        <v>11283</v>
      </c>
      <c r="N474" t="s">
        <v>470</v>
      </c>
      <c r="O474" t="str">
        <f t="shared" si="28"/>
        <v>S080M8C</v>
      </c>
      <c r="P474">
        <v>46500000</v>
      </c>
      <c r="Q474">
        <v>0</v>
      </c>
      <c r="R474">
        <f t="shared" si="31"/>
        <v>46500000</v>
      </c>
      <c r="S474" t="s">
        <v>208</v>
      </c>
      <c r="T474">
        <v>11283</v>
      </c>
      <c r="U474" s="2">
        <v>51150000</v>
      </c>
      <c r="V474" s="2">
        <v>55000000</v>
      </c>
      <c r="W474" s="2">
        <v>21789</v>
      </c>
      <c r="X474" s="2">
        <v>204883798</v>
      </c>
      <c r="Y474" s="2">
        <v>258225235</v>
      </c>
      <c r="Z474" s="2">
        <v>1292</v>
      </c>
      <c r="AA474" s="2">
        <v>15023525</v>
      </c>
      <c r="AB474" s="2">
        <v>17061200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>
        <v>220</v>
      </c>
      <c r="AK474" s="2">
        <v>1071072</v>
      </c>
      <c r="AL474" s="2">
        <v>1433350</v>
      </c>
      <c r="AM474">
        <v>0</v>
      </c>
      <c r="AN474" s="2">
        <v>0</v>
      </c>
      <c r="AO474" s="2">
        <v>0</v>
      </c>
      <c r="AP474">
        <v>0</v>
      </c>
      <c r="AQ474">
        <v>0</v>
      </c>
      <c r="AR474" s="2">
        <v>566896</v>
      </c>
      <c r="AS474" s="2">
        <v>224876</v>
      </c>
      <c r="AT474" s="2">
        <v>20629</v>
      </c>
      <c r="AU474" s="2">
        <v>196736273</v>
      </c>
      <c r="AV474" s="2">
        <v>239307335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4431</v>
      </c>
      <c r="BD474" s="2">
        <v>28925742</v>
      </c>
      <c r="BE474" s="2">
        <v>38342100</v>
      </c>
      <c r="BF474" s="2">
        <v>0</v>
      </c>
      <c r="BG474" s="2">
        <v>0</v>
      </c>
      <c r="BH474" s="2">
        <v>0</v>
      </c>
      <c r="BI474">
        <v>0</v>
      </c>
      <c r="BJ474" s="2">
        <v>-55280</v>
      </c>
      <c r="BK474" s="2">
        <v>9500750</v>
      </c>
      <c r="BL474" s="2">
        <v>92007564</v>
      </c>
      <c r="BM474" s="2">
        <v>107771860</v>
      </c>
      <c r="BN474" s="2">
        <v>33417478</v>
      </c>
      <c r="BO474" s="2">
        <v>42325650</v>
      </c>
      <c r="BP474" s="2">
        <v>16903419</v>
      </c>
      <c r="BQ474" s="2">
        <v>21467450</v>
      </c>
      <c r="BR474" s="2">
        <v>54321259</v>
      </c>
      <c r="BS474" s="2">
        <v>67626375</v>
      </c>
      <c r="BT474" s="3">
        <v>44414</v>
      </c>
      <c r="BU474" s="3">
        <v>44412</v>
      </c>
      <c r="BV474" s="3">
        <v>44416</v>
      </c>
      <c r="BW474">
        <v>20629</v>
      </c>
      <c r="BX474">
        <v>20629</v>
      </c>
      <c r="BY474" t="s">
        <v>172</v>
      </c>
      <c r="BZ474" s="2">
        <v>0</v>
      </c>
      <c r="CA474" s="2">
        <v>0</v>
      </c>
      <c r="CB474" s="2">
        <v>0</v>
      </c>
    </row>
    <row r="475" spans="1:80" x14ac:dyDescent="0.25">
      <c r="A475" t="str">
        <f t="shared" si="29"/>
        <v>11080</v>
      </c>
      <c r="B475" t="s">
        <v>380</v>
      </c>
      <c r="C475" t="s">
        <v>80</v>
      </c>
      <c r="D475" t="s">
        <v>381</v>
      </c>
      <c r="E475" t="s">
        <v>89</v>
      </c>
      <c r="F475" t="s">
        <v>155</v>
      </c>
      <c r="G475" t="s">
        <v>156</v>
      </c>
      <c r="H475" t="s">
        <v>157</v>
      </c>
      <c r="I475" t="s">
        <v>209</v>
      </c>
      <c r="J475" t="s">
        <v>103</v>
      </c>
      <c r="K475" t="s">
        <v>159</v>
      </c>
      <c r="L475" t="s">
        <v>93</v>
      </c>
      <c r="M475">
        <f t="shared" si="30"/>
        <v>11384</v>
      </c>
      <c r="N475" t="s">
        <v>471</v>
      </c>
      <c r="O475" t="str">
        <f t="shared" si="28"/>
        <v>S080M8D</v>
      </c>
      <c r="P475">
        <v>98700000</v>
      </c>
      <c r="Q475">
        <v>0</v>
      </c>
      <c r="R475">
        <f t="shared" si="31"/>
        <v>98700000</v>
      </c>
      <c r="S475" t="s">
        <v>208</v>
      </c>
      <c r="T475">
        <v>11384</v>
      </c>
      <c r="U475" s="2">
        <v>108584000</v>
      </c>
      <c r="V475" s="2">
        <v>110800000</v>
      </c>
      <c r="W475" s="2">
        <v>5779</v>
      </c>
      <c r="X475" s="2">
        <v>94227130</v>
      </c>
      <c r="Y475" s="2">
        <v>120454500</v>
      </c>
      <c r="Z475" s="2">
        <v>375</v>
      </c>
      <c r="AA475" s="2">
        <v>8754094</v>
      </c>
      <c r="AB475" s="2">
        <v>9589800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>
        <v>0</v>
      </c>
      <c r="AK475" s="2">
        <v>0</v>
      </c>
      <c r="AL475" s="2">
        <v>0</v>
      </c>
      <c r="AM475">
        <v>0</v>
      </c>
      <c r="AN475" s="2">
        <v>0</v>
      </c>
      <c r="AO475" s="2">
        <v>0</v>
      </c>
      <c r="AP475">
        <v>0</v>
      </c>
      <c r="AQ475">
        <v>0</v>
      </c>
      <c r="AR475" s="2">
        <v>659776</v>
      </c>
      <c r="AS475" s="2">
        <v>609789</v>
      </c>
      <c r="AT475" s="2">
        <v>5428</v>
      </c>
      <c r="AU475" s="2">
        <v>85570838</v>
      </c>
      <c r="AV475" s="2">
        <v>110159950</v>
      </c>
      <c r="AW475" s="2">
        <v>0</v>
      </c>
      <c r="AX475" s="2">
        <v>0</v>
      </c>
      <c r="AY475" s="2">
        <v>0</v>
      </c>
      <c r="AZ475">
        <v>0</v>
      </c>
      <c r="BA475" s="2">
        <v>0</v>
      </c>
      <c r="BB475" s="2">
        <v>0</v>
      </c>
      <c r="BC475" s="2">
        <v>292</v>
      </c>
      <c r="BD475" s="2">
        <v>3831096</v>
      </c>
      <c r="BE475" s="2">
        <v>5074900</v>
      </c>
      <c r="BF475">
        <v>29</v>
      </c>
      <c r="BG475" s="2">
        <v>1511042</v>
      </c>
      <c r="BH475" s="2">
        <v>1688400</v>
      </c>
      <c r="BI475">
        <v>0</v>
      </c>
      <c r="BJ475" s="2">
        <v>0</v>
      </c>
      <c r="BK475" s="2">
        <v>0</v>
      </c>
      <c r="BL475" s="2">
        <v>57684275</v>
      </c>
      <c r="BM475" s="2">
        <v>70831450</v>
      </c>
      <c r="BN475" s="2">
        <v>11281393</v>
      </c>
      <c r="BO475" s="2">
        <v>16154800</v>
      </c>
      <c r="BP475" s="2">
        <v>1982090</v>
      </c>
      <c r="BQ475" s="2">
        <v>2723000</v>
      </c>
      <c r="BR475" s="2">
        <v>5791061</v>
      </c>
      <c r="BS475" s="2">
        <v>8995550</v>
      </c>
      <c r="BT475" s="3">
        <v>44414</v>
      </c>
      <c r="BU475" s="3">
        <v>44407</v>
      </c>
      <c r="BV475" s="3">
        <v>44416</v>
      </c>
      <c r="BW475">
        <v>5428</v>
      </c>
      <c r="BX475">
        <v>5428</v>
      </c>
      <c r="BY475" t="s">
        <v>172</v>
      </c>
      <c r="BZ475">
        <v>0</v>
      </c>
      <c r="CA475" s="2">
        <v>0</v>
      </c>
      <c r="CB475" s="2">
        <v>0</v>
      </c>
    </row>
    <row r="476" spans="1:80" x14ac:dyDescent="0.25">
      <c r="A476" t="str">
        <f t="shared" si="29"/>
        <v>11081</v>
      </c>
      <c r="B476" t="s">
        <v>382</v>
      </c>
      <c r="C476" t="s">
        <v>80</v>
      </c>
      <c r="D476" t="s">
        <v>383</v>
      </c>
      <c r="E476" t="s">
        <v>89</v>
      </c>
      <c r="F476" t="s">
        <v>155</v>
      </c>
      <c r="G476" t="s">
        <v>156</v>
      </c>
      <c r="H476" t="s">
        <v>157</v>
      </c>
      <c r="I476" t="s">
        <v>209</v>
      </c>
      <c r="J476" t="s">
        <v>103</v>
      </c>
      <c r="K476" t="s">
        <v>159</v>
      </c>
      <c r="L476" t="s">
        <v>93</v>
      </c>
      <c r="M476">
        <f t="shared" si="30"/>
        <v>11161</v>
      </c>
      <c r="N476" t="s">
        <v>463</v>
      </c>
      <c r="O476" t="str">
        <f t="shared" si="28"/>
        <v>S081M6A</v>
      </c>
      <c r="P476">
        <v>14500000</v>
      </c>
      <c r="Q476">
        <v>0</v>
      </c>
      <c r="R476">
        <f t="shared" si="31"/>
        <v>14500000</v>
      </c>
      <c r="S476" t="s">
        <v>210</v>
      </c>
      <c r="T476">
        <v>11161</v>
      </c>
      <c r="U476" s="2">
        <v>15960000</v>
      </c>
      <c r="V476" s="2">
        <v>22800000</v>
      </c>
      <c r="W476" s="2">
        <v>4095</v>
      </c>
      <c r="X476" s="2">
        <v>149792404</v>
      </c>
      <c r="Y476" s="2">
        <v>303212960</v>
      </c>
      <c r="Z476" s="2">
        <v>52</v>
      </c>
      <c r="AA476" s="2">
        <v>3315008</v>
      </c>
      <c r="AB476" s="2">
        <v>5165500</v>
      </c>
      <c r="AC476">
        <v>0</v>
      </c>
      <c r="AD476">
        <v>0</v>
      </c>
      <c r="AE476">
        <v>0</v>
      </c>
      <c r="AF476">
        <v>0</v>
      </c>
      <c r="AG476">
        <v>0</v>
      </c>
      <c r="AH476" s="2">
        <v>0</v>
      </c>
      <c r="AI476" s="2">
        <v>0</v>
      </c>
      <c r="AJ476">
        <v>0</v>
      </c>
      <c r="AK476">
        <v>0</v>
      </c>
      <c r="AL476">
        <v>0</v>
      </c>
      <c r="AM476">
        <v>0</v>
      </c>
      <c r="AN476" s="2">
        <v>0</v>
      </c>
      <c r="AO476" s="2">
        <v>0</v>
      </c>
      <c r="AP476">
        <v>0</v>
      </c>
      <c r="AQ476">
        <v>0</v>
      </c>
      <c r="AR476" s="2">
        <v>1518990</v>
      </c>
      <c r="AS476" s="2">
        <v>784304</v>
      </c>
      <c r="AT476" s="2">
        <v>4054</v>
      </c>
      <c r="AU476" s="2">
        <v>147844002</v>
      </c>
      <c r="AV476" s="2">
        <v>299290660</v>
      </c>
      <c r="AW476">
        <v>218</v>
      </c>
      <c r="AX476" s="2">
        <v>6214608</v>
      </c>
      <c r="AY476" s="2">
        <v>13044400</v>
      </c>
      <c r="AZ476">
        <v>0</v>
      </c>
      <c r="BA476" s="2">
        <v>0</v>
      </c>
      <c r="BB476" s="2">
        <v>0</v>
      </c>
      <c r="BC476">
        <v>0</v>
      </c>
      <c r="BD476">
        <v>0</v>
      </c>
      <c r="BE476">
        <v>0</v>
      </c>
      <c r="BF476">
        <v>0</v>
      </c>
      <c r="BG476" s="2">
        <v>0</v>
      </c>
      <c r="BH476" s="2">
        <v>0</v>
      </c>
      <c r="BI476">
        <v>0</v>
      </c>
      <c r="BJ476" s="2">
        <v>0</v>
      </c>
      <c r="BK476" s="2">
        <v>0</v>
      </c>
      <c r="BL476" s="2">
        <v>38788340</v>
      </c>
      <c r="BM476" s="2">
        <v>71402760</v>
      </c>
      <c r="BN476" s="2">
        <v>2682184</v>
      </c>
      <c r="BO476" s="2">
        <v>5387200</v>
      </c>
      <c r="BP476" s="2">
        <v>17646754</v>
      </c>
      <c r="BQ476" s="2">
        <v>39472200</v>
      </c>
      <c r="BR476" s="2">
        <v>74904538</v>
      </c>
      <c r="BS476" s="2">
        <v>152984800</v>
      </c>
      <c r="BT476" s="3">
        <v>44414</v>
      </c>
      <c r="BU476" s="3">
        <v>44383</v>
      </c>
      <c r="BV476" s="3">
        <v>44416</v>
      </c>
      <c r="BW476">
        <v>4054</v>
      </c>
      <c r="BX476">
        <v>4054</v>
      </c>
      <c r="BY476" t="s">
        <v>159</v>
      </c>
      <c r="BZ476">
        <v>0</v>
      </c>
      <c r="CA476" s="2">
        <v>0</v>
      </c>
      <c r="CB476" s="2">
        <v>0</v>
      </c>
    </row>
    <row r="477" spans="1:80" x14ac:dyDescent="0.25">
      <c r="A477" t="str">
        <f t="shared" si="29"/>
        <v>11081</v>
      </c>
      <c r="B477" t="s">
        <v>382</v>
      </c>
      <c r="C477" t="s">
        <v>80</v>
      </c>
      <c r="D477" t="s">
        <v>383</v>
      </c>
      <c r="E477" t="s">
        <v>89</v>
      </c>
      <c r="F477" t="s">
        <v>155</v>
      </c>
      <c r="G477" t="s">
        <v>156</v>
      </c>
      <c r="H477" t="s">
        <v>157</v>
      </c>
      <c r="I477" t="s">
        <v>209</v>
      </c>
      <c r="J477" t="s">
        <v>103</v>
      </c>
      <c r="K477" t="s">
        <v>159</v>
      </c>
      <c r="L477" t="s">
        <v>93</v>
      </c>
      <c r="M477">
        <f t="shared" si="30"/>
        <v>11162</v>
      </c>
      <c r="N477" t="s">
        <v>464</v>
      </c>
      <c r="O477" t="str">
        <f t="shared" si="28"/>
        <v>S081M6B</v>
      </c>
      <c r="P477">
        <v>3900000</v>
      </c>
      <c r="Q477">
        <v>2600000</v>
      </c>
      <c r="R477">
        <f t="shared" si="31"/>
        <v>6500000</v>
      </c>
      <c r="S477" t="s">
        <v>210</v>
      </c>
      <c r="T477">
        <v>11162</v>
      </c>
      <c r="U477" s="2">
        <v>4270000</v>
      </c>
      <c r="V477" s="2">
        <v>6100000</v>
      </c>
      <c r="W477" s="2">
        <v>6419</v>
      </c>
      <c r="X477" s="2">
        <v>87612408</v>
      </c>
      <c r="Y477" s="2">
        <v>160317930</v>
      </c>
      <c r="Z477" s="2">
        <v>59</v>
      </c>
      <c r="AA477" s="2">
        <v>484915</v>
      </c>
      <c r="AB477" s="2">
        <v>622600</v>
      </c>
      <c r="AC477">
        <v>0</v>
      </c>
      <c r="AD477">
        <v>0</v>
      </c>
      <c r="AE477">
        <v>0</v>
      </c>
      <c r="AF477">
        <v>0</v>
      </c>
      <c r="AG477" s="2">
        <v>0</v>
      </c>
      <c r="AH477" s="2">
        <v>0</v>
      </c>
      <c r="AI477" s="2">
        <v>0</v>
      </c>
      <c r="AJ477">
        <v>0</v>
      </c>
      <c r="AK477">
        <v>0</v>
      </c>
      <c r="AL477">
        <v>0</v>
      </c>
      <c r="AM477">
        <v>0</v>
      </c>
      <c r="AN477" s="2">
        <v>0</v>
      </c>
      <c r="AO477" s="2">
        <v>0</v>
      </c>
      <c r="AP477">
        <v>0</v>
      </c>
      <c r="AQ477">
        <v>0</v>
      </c>
      <c r="AR477" s="2">
        <v>89195</v>
      </c>
      <c r="AS477" s="2">
        <v>142631</v>
      </c>
      <c r="AT477" s="2">
        <v>6370</v>
      </c>
      <c r="AU477" s="2">
        <v>87382349</v>
      </c>
      <c r="AV477" s="2">
        <v>159855830</v>
      </c>
      <c r="AW477" s="2">
        <v>0</v>
      </c>
      <c r="AX477" s="2">
        <v>0</v>
      </c>
      <c r="AY477" s="2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 s="2">
        <v>0</v>
      </c>
      <c r="BH477" s="2">
        <v>0</v>
      </c>
      <c r="BI477">
        <v>0</v>
      </c>
      <c r="BJ477" s="2">
        <v>0</v>
      </c>
      <c r="BK477" s="2">
        <v>0</v>
      </c>
      <c r="BL477" s="2">
        <v>32208478</v>
      </c>
      <c r="BM477" s="2">
        <v>79194000</v>
      </c>
      <c r="BN477" s="2">
        <v>758126</v>
      </c>
      <c r="BO477" s="2">
        <v>750000</v>
      </c>
      <c r="BP477" s="2">
        <v>5473410</v>
      </c>
      <c r="BQ477" s="2">
        <v>11445500</v>
      </c>
      <c r="BR477" s="2">
        <v>40174712</v>
      </c>
      <c r="BS477" s="2">
        <v>53390930</v>
      </c>
      <c r="BT477" s="3">
        <v>44414</v>
      </c>
      <c r="BU477" s="3">
        <v>44410</v>
      </c>
      <c r="BV477" s="3">
        <v>44416</v>
      </c>
      <c r="BW477">
        <v>6370</v>
      </c>
      <c r="BX477">
        <v>6370</v>
      </c>
      <c r="BY477" t="s">
        <v>159</v>
      </c>
      <c r="BZ477">
        <v>0</v>
      </c>
      <c r="CA477">
        <v>0</v>
      </c>
      <c r="CB477">
        <v>0</v>
      </c>
    </row>
    <row r="478" spans="1:80" x14ac:dyDescent="0.25">
      <c r="A478" t="str">
        <f t="shared" si="29"/>
        <v>11081</v>
      </c>
      <c r="B478" t="s">
        <v>382</v>
      </c>
      <c r="C478" t="s">
        <v>80</v>
      </c>
      <c r="D478" t="s">
        <v>383</v>
      </c>
      <c r="E478" t="s">
        <v>89</v>
      </c>
      <c r="F478" t="s">
        <v>155</v>
      </c>
      <c r="G478" t="s">
        <v>156</v>
      </c>
      <c r="H478" t="s">
        <v>157</v>
      </c>
      <c r="I478" t="s">
        <v>209</v>
      </c>
      <c r="J478" t="s">
        <v>103</v>
      </c>
      <c r="K478" t="s">
        <v>159</v>
      </c>
      <c r="L478" t="s">
        <v>93</v>
      </c>
      <c r="M478">
        <f t="shared" si="30"/>
        <v>11171</v>
      </c>
      <c r="N478" t="s">
        <v>465</v>
      </c>
      <c r="O478" t="str">
        <f t="shared" si="28"/>
        <v>S081M7A</v>
      </c>
      <c r="P478">
        <v>21000000</v>
      </c>
      <c r="Q478">
        <v>0</v>
      </c>
      <c r="R478">
        <f t="shared" si="31"/>
        <v>21000000</v>
      </c>
      <c r="S478" t="s">
        <v>210</v>
      </c>
      <c r="T478">
        <v>11171</v>
      </c>
      <c r="U478" s="2">
        <v>23100000</v>
      </c>
      <c r="V478" s="2">
        <v>30800000</v>
      </c>
      <c r="W478" s="2">
        <v>8449</v>
      </c>
      <c r="X478" s="2">
        <v>253358241</v>
      </c>
      <c r="Y478" s="2">
        <v>536375800</v>
      </c>
      <c r="Z478" s="2">
        <v>109</v>
      </c>
      <c r="AA478" s="2">
        <v>5137409</v>
      </c>
      <c r="AB478" s="2">
        <v>7445600</v>
      </c>
      <c r="AC478">
        <v>0</v>
      </c>
      <c r="AD478">
        <v>0</v>
      </c>
      <c r="AE478">
        <v>0</v>
      </c>
      <c r="AF478">
        <v>0</v>
      </c>
      <c r="AG478" s="2">
        <v>0</v>
      </c>
      <c r="AH478" s="2">
        <v>0</v>
      </c>
      <c r="AI478" s="2">
        <v>0</v>
      </c>
      <c r="AJ478">
        <v>0</v>
      </c>
      <c r="AK478">
        <v>0</v>
      </c>
      <c r="AL478">
        <v>0</v>
      </c>
      <c r="AM478">
        <v>0</v>
      </c>
      <c r="AN478" s="2">
        <v>0</v>
      </c>
      <c r="AO478" s="2">
        <v>0</v>
      </c>
      <c r="AP478">
        <v>0</v>
      </c>
      <c r="AQ478">
        <v>0</v>
      </c>
      <c r="AR478" s="2">
        <v>1877800</v>
      </c>
      <c r="AS478" s="2">
        <v>1669647</v>
      </c>
      <c r="AT478" s="2">
        <v>8373</v>
      </c>
      <c r="AU478" s="2">
        <v>250931823</v>
      </c>
      <c r="AV478" s="2">
        <v>531128300</v>
      </c>
      <c r="AW478" s="2">
        <v>80</v>
      </c>
      <c r="AX478" s="2">
        <v>4090956</v>
      </c>
      <c r="AY478" s="2">
        <v>8330800</v>
      </c>
      <c r="AZ478">
        <v>0</v>
      </c>
      <c r="BA478" s="2">
        <v>0</v>
      </c>
      <c r="BB478" s="2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 s="2">
        <v>134553290</v>
      </c>
      <c r="BM478" s="2">
        <v>287577000</v>
      </c>
      <c r="BN478" s="2">
        <v>2657820</v>
      </c>
      <c r="BO478" s="2">
        <v>4358600</v>
      </c>
      <c r="BP478" s="2">
        <v>3635965</v>
      </c>
      <c r="BQ478" s="2">
        <v>7384900</v>
      </c>
      <c r="BR478" s="2">
        <v>105329168</v>
      </c>
      <c r="BS478" s="2">
        <v>222287800</v>
      </c>
      <c r="BT478" s="3">
        <v>44414</v>
      </c>
      <c r="BU478" s="3">
        <v>44380</v>
      </c>
      <c r="BV478" s="3">
        <v>44416</v>
      </c>
      <c r="BW478">
        <v>8373</v>
      </c>
      <c r="BX478">
        <v>8373</v>
      </c>
      <c r="BY478" t="s">
        <v>159</v>
      </c>
      <c r="BZ478">
        <v>0</v>
      </c>
      <c r="CA478" s="2">
        <v>0</v>
      </c>
      <c r="CB478" s="2">
        <v>0</v>
      </c>
    </row>
    <row r="479" spans="1:80" x14ac:dyDescent="0.25">
      <c r="A479" t="str">
        <f t="shared" si="29"/>
        <v>11081</v>
      </c>
      <c r="B479" t="s">
        <v>382</v>
      </c>
      <c r="C479" t="s">
        <v>80</v>
      </c>
      <c r="D479" t="s">
        <v>383</v>
      </c>
      <c r="E479" t="s">
        <v>89</v>
      </c>
      <c r="F479" t="s">
        <v>155</v>
      </c>
      <c r="G479" t="s">
        <v>156</v>
      </c>
      <c r="H479" t="s">
        <v>157</v>
      </c>
      <c r="I479" t="s">
        <v>209</v>
      </c>
      <c r="J479" t="s">
        <v>103</v>
      </c>
      <c r="K479" t="s">
        <v>159</v>
      </c>
      <c r="L479" t="s">
        <v>93</v>
      </c>
      <c r="M479">
        <f t="shared" si="30"/>
        <v>11172</v>
      </c>
      <c r="N479" t="s">
        <v>466</v>
      </c>
      <c r="O479" t="str">
        <f t="shared" si="28"/>
        <v>S081M7B</v>
      </c>
      <c r="P479">
        <v>14800000</v>
      </c>
      <c r="Q479">
        <v>0</v>
      </c>
      <c r="R479">
        <f t="shared" si="31"/>
        <v>14800000</v>
      </c>
      <c r="S479" t="s">
        <v>210</v>
      </c>
      <c r="T479">
        <v>11172</v>
      </c>
      <c r="U479" s="2">
        <v>16247000</v>
      </c>
      <c r="V479" s="2">
        <v>21100000</v>
      </c>
      <c r="W479" s="2">
        <v>9512</v>
      </c>
      <c r="X479" s="2">
        <v>185650277</v>
      </c>
      <c r="Y479" s="2">
        <v>336404100</v>
      </c>
      <c r="Z479" s="2">
        <v>75</v>
      </c>
      <c r="AA479" s="2">
        <v>1601228</v>
      </c>
      <c r="AB479" s="2">
        <v>2072700</v>
      </c>
      <c r="AC479">
        <v>0</v>
      </c>
      <c r="AD479">
        <v>0</v>
      </c>
      <c r="AE479">
        <v>0</v>
      </c>
      <c r="AF479">
        <v>0</v>
      </c>
      <c r="AG479" s="2">
        <v>0</v>
      </c>
      <c r="AH479" s="2">
        <v>0</v>
      </c>
      <c r="AI479" s="2">
        <v>0</v>
      </c>
      <c r="AJ479">
        <v>0</v>
      </c>
      <c r="AK479">
        <v>0</v>
      </c>
      <c r="AL479">
        <v>0</v>
      </c>
      <c r="AM479">
        <v>292</v>
      </c>
      <c r="AN479" s="2">
        <v>5330423</v>
      </c>
      <c r="AO479" s="2">
        <v>10488000</v>
      </c>
      <c r="AP479">
        <v>0</v>
      </c>
      <c r="AQ479">
        <v>0</v>
      </c>
      <c r="AR479" s="2">
        <v>321350</v>
      </c>
      <c r="AS479" s="2">
        <v>622757</v>
      </c>
      <c r="AT479" s="2">
        <v>9375</v>
      </c>
      <c r="AU479" s="2">
        <v>185673639</v>
      </c>
      <c r="AV479" s="2">
        <v>337562800</v>
      </c>
      <c r="AW479" s="2">
        <v>84</v>
      </c>
      <c r="AX479" s="2">
        <v>1724426</v>
      </c>
      <c r="AY479" s="2">
        <v>3828000</v>
      </c>
      <c r="AZ479" s="2">
        <v>551</v>
      </c>
      <c r="BA479" s="2">
        <v>10133876</v>
      </c>
      <c r="BB479" s="2">
        <v>19083800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 s="2">
        <v>83217244</v>
      </c>
      <c r="BM479" s="2">
        <v>168067100</v>
      </c>
      <c r="BN479" s="2">
        <v>992221</v>
      </c>
      <c r="BO479" s="2">
        <v>2453000</v>
      </c>
      <c r="BP479" s="2">
        <v>5541307</v>
      </c>
      <c r="BQ479" s="2">
        <v>11144500</v>
      </c>
      <c r="BR479" s="2">
        <v>63460465</v>
      </c>
      <c r="BS479" s="2">
        <v>94416900</v>
      </c>
      <c r="BT479" s="3">
        <v>44414</v>
      </c>
      <c r="BU479" s="3">
        <v>44411</v>
      </c>
      <c r="BV479" s="3">
        <v>44416</v>
      </c>
      <c r="BW479">
        <v>9375</v>
      </c>
      <c r="BX479">
        <v>9375</v>
      </c>
      <c r="BY479" t="s">
        <v>159</v>
      </c>
      <c r="BZ479" s="2">
        <v>216</v>
      </c>
      <c r="CA479" s="2">
        <v>6156387</v>
      </c>
      <c r="CB479" s="2">
        <v>13351000</v>
      </c>
    </row>
    <row r="480" spans="1:80" x14ac:dyDescent="0.25">
      <c r="A480" t="str">
        <f t="shared" si="29"/>
        <v>11081</v>
      </c>
      <c r="B480" t="s">
        <v>382</v>
      </c>
      <c r="C480" t="s">
        <v>80</v>
      </c>
      <c r="D480" t="s">
        <v>383</v>
      </c>
      <c r="E480" t="s">
        <v>89</v>
      </c>
      <c r="F480" t="s">
        <v>155</v>
      </c>
      <c r="G480" t="s">
        <v>156</v>
      </c>
      <c r="H480" t="s">
        <v>157</v>
      </c>
      <c r="I480" t="s">
        <v>209</v>
      </c>
      <c r="J480" t="s">
        <v>103</v>
      </c>
      <c r="K480" t="s">
        <v>159</v>
      </c>
      <c r="L480" t="s">
        <v>93</v>
      </c>
      <c r="M480">
        <f t="shared" si="30"/>
        <v>11173</v>
      </c>
      <c r="N480" t="s">
        <v>467</v>
      </c>
      <c r="O480" t="str">
        <f t="shared" si="28"/>
        <v>S081M7C</v>
      </c>
      <c r="P480">
        <v>15900000</v>
      </c>
      <c r="Q480">
        <v>400000</v>
      </c>
      <c r="R480">
        <f t="shared" si="31"/>
        <v>16300000</v>
      </c>
      <c r="S480" t="s">
        <v>210</v>
      </c>
      <c r="T480">
        <v>11173</v>
      </c>
      <c r="U480" s="2">
        <v>17510000</v>
      </c>
      <c r="V480" s="2">
        <v>20600000</v>
      </c>
      <c r="W480" s="2">
        <v>3795</v>
      </c>
      <c r="X480" s="2">
        <v>214188277</v>
      </c>
      <c r="Y480" s="2">
        <v>331347500</v>
      </c>
      <c r="Z480">
        <v>38</v>
      </c>
      <c r="AA480" s="2">
        <v>1192730</v>
      </c>
      <c r="AB480" s="2">
        <v>1386000</v>
      </c>
      <c r="AC480">
        <v>0</v>
      </c>
      <c r="AD480">
        <v>0</v>
      </c>
      <c r="AE480">
        <v>0</v>
      </c>
      <c r="AF480">
        <v>0</v>
      </c>
      <c r="AG480" s="2">
        <v>0</v>
      </c>
      <c r="AH480" s="2">
        <v>0</v>
      </c>
      <c r="AI480" s="2">
        <v>0</v>
      </c>
      <c r="AJ480">
        <v>0</v>
      </c>
      <c r="AK480">
        <v>0</v>
      </c>
      <c r="AL480">
        <v>0</v>
      </c>
      <c r="AM480">
        <v>63</v>
      </c>
      <c r="AN480" s="2">
        <v>7578978</v>
      </c>
      <c r="AO480" s="2">
        <v>12719000</v>
      </c>
      <c r="AP480">
        <v>0</v>
      </c>
      <c r="AQ480">
        <v>0</v>
      </c>
      <c r="AR480" s="2">
        <v>74000</v>
      </c>
      <c r="AS480" s="2">
        <v>408502</v>
      </c>
      <c r="AT480" s="2">
        <v>3703</v>
      </c>
      <c r="AU480" s="2">
        <v>205946588</v>
      </c>
      <c r="AV480" s="2">
        <v>317452000</v>
      </c>
      <c r="AW480">
        <v>189</v>
      </c>
      <c r="AX480" s="2">
        <v>3914225</v>
      </c>
      <c r="AY480" s="2">
        <v>6520000</v>
      </c>
      <c r="AZ480">
        <v>0</v>
      </c>
      <c r="BA480" s="2">
        <v>0</v>
      </c>
      <c r="BB480" s="2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 s="2">
        <v>111828706</v>
      </c>
      <c r="BM480" s="2">
        <v>183724100</v>
      </c>
      <c r="BN480" s="2">
        <v>10542793</v>
      </c>
      <c r="BO480" s="2">
        <v>16123500</v>
      </c>
      <c r="BP480" s="2">
        <v>11419447</v>
      </c>
      <c r="BQ480" s="2">
        <v>19499500</v>
      </c>
      <c r="BR480" s="2">
        <v>63932114</v>
      </c>
      <c r="BS480" s="2">
        <v>85060900</v>
      </c>
      <c r="BT480" s="3">
        <v>44414</v>
      </c>
      <c r="BU480" s="3">
        <v>44383</v>
      </c>
      <c r="BV480" s="3">
        <v>44416</v>
      </c>
      <c r="BW480">
        <v>3703</v>
      </c>
      <c r="BX480">
        <v>3703</v>
      </c>
      <c r="BY480" t="s">
        <v>159</v>
      </c>
      <c r="BZ480">
        <v>0</v>
      </c>
      <c r="CA480" s="2">
        <v>0</v>
      </c>
      <c r="CB480" s="2">
        <v>0</v>
      </c>
    </row>
    <row r="481" spans="1:80" x14ac:dyDescent="0.25">
      <c r="A481" t="str">
        <f t="shared" si="29"/>
        <v>11081</v>
      </c>
      <c r="B481" t="s">
        <v>382</v>
      </c>
      <c r="C481" t="s">
        <v>80</v>
      </c>
      <c r="D481" t="s">
        <v>383</v>
      </c>
      <c r="E481" t="s">
        <v>89</v>
      </c>
      <c r="F481" t="s">
        <v>155</v>
      </c>
      <c r="G481" t="s">
        <v>156</v>
      </c>
      <c r="H481" t="s">
        <v>157</v>
      </c>
      <c r="I481" t="s">
        <v>209</v>
      </c>
      <c r="J481" t="s">
        <v>103</v>
      </c>
      <c r="K481" t="s">
        <v>159</v>
      </c>
      <c r="L481" t="s">
        <v>93</v>
      </c>
      <c r="M481">
        <f t="shared" si="30"/>
        <v>11281</v>
      </c>
      <c r="N481" t="s">
        <v>468</v>
      </c>
      <c r="O481" t="str">
        <f t="shared" si="28"/>
        <v>S081M8A</v>
      </c>
      <c r="P481">
        <v>129600000</v>
      </c>
      <c r="Q481">
        <v>0</v>
      </c>
      <c r="R481">
        <f t="shared" si="31"/>
        <v>129600000</v>
      </c>
      <c r="S481" t="s">
        <v>210</v>
      </c>
      <c r="T481">
        <v>11281</v>
      </c>
      <c r="U481" s="2">
        <v>142560000</v>
      </c>
      <c r="V481" s="2">
        <v>158400000</v>
      </c>
      <c r="W481" s="2">
        <v>54453</v>
      </c>
      <c r="X481" s="2">
        <v>677247473</v>
      </c>
      <c r="Y481" s="2">
        <v>908400465</v>
      </c>
      <c r="Z481" s="2">
        <v>1485</v>
      </c>
      <c r="AA481" s="2">
        <v>21977287</v>
      </c>
      <c r="AB481" s="2">
        <v>27430135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>
        <v>0</v>
      </c>
      <c r="AK481">
        <v>0</v>
      </c>
      <c r="AL481">
        <v>0</v>
      </c>
      <c r="AM481">
        <v>0</v>
      </c>
      <c r="AN481" s="2">
        <v>0</v>
      </c>
      <c r="AO481" s="2">
        <v>0</v>
      </c>
      <c r="AP481">
        <v>0</v>
      </c>
      <c r="AQ481">
        <v>0</v>
      </c>
      <c r="AR481" s="2">
        <v>3053130</v>
      </c>
      <c r="AS481" s="2">
        <v>1135506</v>
      </c>
      <c r="AT481" s="2">
        <v>53555</v>
      </c>
      <c r="AU481" s="2">
        <v>665271152</v>
      </c>
      <c r="AV481" s="2">
        <v>892533980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720</v>
      </c>
      <c r="BD481" s="2">
        <v>14629171</v>
      </c>
      <c r="BE481" s="2">
        <v>19500000</v>
      </c>
      <c r="BF481">
        <v>0</v>
      </c>
      <c r="BG481" s="2">
        <v>0</v>
      </c>
      <c r="BH481" s="2">
        <v>0</v>
      </c>
      <c r="BI481">
        <v>0</v>
      </c>
      <c r="BJ481" s="2">
        <v>0</v>
      </c>
      <c r="BK481" s="2">
        <v>0</v>
      </c>
      <c r="BL481" s="2">
        <v>300385217</v>
      </c>
      <c r="BM481" s="2">
        <v>393766580</v>
      </c>
      <c r="BN481" s="2">
        <v>54316978</v>
      </c>
      <c r="BO481" s="2">
        <v>71481725</v>
      </c>
      <c r="BP481" s="2">
        <v>44029527</v>
      </c>
      <c r="BQ481" s="2">
        <v>59515350</v>
      </c>
      <c r="BR481" s="2">
        <v>252833330</v>
      </c>
      <c r="BS481" s="2">
        <v>349056625</v>
      </c>
      <c r="BT481" s="3">
        <v>44414</v>
      </c>
      <c r="BU481" s="3">
        <v>44386</v>
      </c>
      <c r="BV481" s="3">
        <v>44416</v>
      </c>
      <c r="BW481">
        <v>53555</v>
      </c>
      <c r="BX481">
        <v>53555</v>
      </c>
      <c r="BY481" t="s">
        <v>159</v>
      </c>
      <c r="BZ481" s="2">
        <v>0</v>
      </c>
      <c r="CA481" s="2">
        <v>0</v>
      </c>
      <c r="CB481" s="2">
        <v>0</v>
      </c>
    </row>
    <row r="482" spans="1:80" x14ac:dyDescent="0.25">
      <c r="A482" t="str">
        <f t="shared" si="29"/>
        <v>11081</v>
      </c>
      <c r="B482" t="s">
        <v>382</v>
      </c>
      <c r="C482" t="s">
        <v>80</v>
      </c>
      <c r="D482" t="s">
        <v>383</v>
      </c>
      <c r="E482" t="s">
        <v>89</v>
      </c>
      <c r="F482" t="s">
        <v>155</v>
      </c>
      <c r="G482" t="s">
        <v>156</v>
      </c>
      <c r="H482" t="s">
        <v>157</v>
      </c>
      <c r="I482" t="s">
        <v>209</v>
      </c>
      <c r="J482" t="s">
        <v>103</v>
      </c>
      <c r="K482" t="s">
        <v>159</v>
      </c>
      <c r="L482" t="s">
        <v>93</v>
      </c>
      <c r="M482">
        <f t="shared" si="30"/>
        <v>11282</v>
      </c>
      <c r="N482" t="s">
        <v>469</v>
      </c>
      <c r="O482" t="str">
        <f t="shared" si="28"/>
        <v>S081M8B</v>
      </c>
      <c r="P482">
        <v>131400000</v>
      </c>
      <c r="Q482">
        <v>0</v>
      </c>
      <c r="R482">
        <f t="shared" si="31"/>
        <v>131400000</v>
      </c>
      <c r="S482" t="s">
        <v>210</v>
      </c>
      <c r="T482">
        <v>11282</v>
      </c>
      <c r="U482" s="2">
        <v>144540000</v>
      </c>
      <c r="V482" s="2">
        <v>160600000</v>
      </c>
      <c r="W482" s="2">
        <v>61162</v>
      </c>
      <c r="X482" s="2">
        <v>462332937</v>
      </c>
      <c r="Y482" s="2">
        <v>611169970</v>
      </c>
      <c r="Z482" s="2">
        <v>2100</v>
      </c>
      <c r="AA482" s="2">
        <v>15254086</v>
      </c>
      <c r="AB482" s="2">
        <v>17372500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>
        <v>0</v>
      </c>
      <c r="AQ482">
        <v>0</v>
      </c>
      <c r="AR482" s="2">
        <v>756480</v>
      </c>
      <c r="AS482" s="2">
        <v>392044</v>
      </c>
      <c r="AT482" s="2">
        <v>59498</v>
      </c>
      <c r="AU482" s="2">
        <v>451626339</v>
      </c>
      <c r="AV482" s="2">
        <v>595945940</v>
      </c>
      <c r="AW482" s="2">
        <v>940</v>
      </c>
      <c r="AX482" s="2">
        <v>2752377</v>
      </c>
      <c r="AY482" s="2">
        <v>3848000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>
        <v>0</v>
      </c>
      <c r="BG482">
        <v>0</v>
      </c>
      <c r="BH482">
        <v>0</v>
      </c>
      <c r="BI482">
        <v>0</v>
      </c>
      <c r="BJ482" s="2">
        <v>-128934</v>
      </c>
      <c r="BK482" s="2">
        <v>2550300</v>
      </c>
      <c r="BL482" s="2">
        <v>348833106</v>
      </c>
      <c r="BM482" s="2">
        <v>446565290</v>
      </c>
      <c r="BN482" s="2">
        <v>30074589</v>
      </c>
      <c r="BO482" s="2">
        <v>43286550</v>
      </c>
      <c r="BP482" s="2">
        <v>17155191</v>
      </c>
      <c r="BQ482" s="2">
        <v>24252950</v>
      </c>
      <c r="BR482" s="2">
        <v>48114823</v>
      </c>
      <c r="BS482" s="2">
        <v>71587300</v>
      </c>
      <c r="BT482" s="3">
        <v>44414</v>
      </c>
      <c r="BU482" s="3">
        <v>44409</v>
      </c>
      <c r="BV482" s="3">
        <v>44416</v>
      </c>
      <c r="BW482">
        <v>59498</v>
      </c>
      <c r="BX482">
        <v>59498</v>
      </c>
      <c r="BY482" t="s">
        <v>159</v>
      </c>
      <c r="BZ482" s="2">
        <v>0</v>
      </c>
      <c r="CA482" s="2">
        <v>0</v>
      </c>
      <c r="CB482" s="2">
        <v>0</v>
      </c>
    </row>
    <row r="483" spans="1:80" x14ac:dyDescent="0.25">
      <c r="A483" t="str">
        <f t="shared" si="29"/>
        <v>11081</v>
      </c>
      <c r="B483" t="s">
        <v>382</v>
      </c>
      <c r="C483" t="s">
        <v>80</v>
      </c>
      <c r="D483" t="s">
        <v>383</v>
      </c>
      <c r="E483" t="s">
        <v>89</v>
      </c>
      <c r="F483" t="s">
        <v>155</v>
      </c>
      <c r="G483" t="s">
        <v>156</v>
      </c>
      <c r="H483" t="s">
        <v>157</v>
      </c>
      <c r="I483" t="s">
        <v>209</v>
      </c>
      <c r="J483" t="s">
        <v>103</v>
      </c>
      <c r="K483" t="s">
        <v>159</v>
      </c>
      <c r="L483" t="s">
        <v>93</v>
      </c>
      <c r="M483">
        <f t="shared" si="30"/>
        <v>11283</v>
      </c>
      <c r="N483" t="s">
        <v>470</v>
      </c>
      <c r="O483" t="str">
        <f t="shared" si="28"/>
        <v>S081M8C</v>
      </c>
      <c r="P483">
        <v>63700000</v>
      </c>
      <c r="Q483">
        <v>0</v>
      </c>
      <c r="R483">
        <f t="shared" si="31"/>
        <v>63700000</v>
      </c>
      <c r="S483" t="s">
        <v>210</v>
      </c>
      <c r="T483">
        <v>11283</v>
      </c>
      <c r="U483" s="2">
        <v>70029000</v>
      </c>
      <c r="V483" s="2">
        <v>75300000</v>
      </c>
      <c r="W483" s="2">
        <v>33188</v>
      </c>
      <c r="X483" s="2">
        <v>324796951</v>
      </c>
      <c r="Y483" s="2">
        <v>420287725</v>
      </c>
      <c r="Z483" s="2">
        <v>1942</v>
      </c>
      <c r="AA483" s="2">
        <v>18213829</v>
      </c>
      <c r="AB483" s="2">
        <v>20635800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>
        <v>0</v>
      </c>
      <c r="AQ483">
        <v>0</v>
      </c>
      <c r="AR483" s="2">
        <v>600586</v>
      </c>
      <c r="AS483" s="2">
        <v>223211</v>
      </c>
      <c r="AT483" s="2">
        <v>31476</v>
      </c>
      <c r="AU483" s="2">
        <v>311389993</v>
      </c>
      <c r="AV483" s="2">
        <v>399342850</v>
      </c>
      <c r="AW483" s="2">
        <v>20</v>
      </c>
      <c r="AX483" s="2">
        <v>1309900</v>
      </c>
      <c r="AY483" s="2">
        <v>1498000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>
        <v>0</v>
      </c>
      <c r="BG483" s="2">
        <v>0</v>
      </c>
      <c r="BH483" s="2">
        <v>0</v>
      </c>
      <c r="BI483">
        <v>0</v>
      </c>
      <c r="BJ483" s="2">
        <v>-605944</v>
      </c>
      <c r="BK483" s="2">
        <v>5246800</v>
      </c>
      <c r="BL483" s="2">
        <v>218393070</v>
      </c>
      <c r="BM483" s="2">
        <v>278653750</v>
      </c>
      <c r="BN483" s="2">
        <v>5590919</v>
      </c>
      <c r="BO483" s="2">
        <v>6998750</v>
      </c>
      <c r="BP483" s="2">
        <v>29523006</v>
      </c>
      <c r="BQ483" s="2">
        <v>39092525</v>
      </c>
      <c r="BR483" s="2">
        <v>57882998</v>
      </c>
      <c r="BS483" s="2">
        <v>74597825</v>
      </c>
      <c r="BT483" s="3">
        <v>44414</v>
      </c>
      <c r="BU483" s="3">
        <v>44415</v>
      </c>
      <c r="BV483" s="3">
        <v>44416</v>
      </c>
      <c r="BW483">
        <v>31476</v>
      </c>
      <c r="BX483">
        <v>31476</v>
      </c>
      <c r="BY483" t="s">
        <v>159</v>
      </c>
      <c r="BZ483" s="2">
        <v>0</v>
      </c>
      <c r="CA483" s="2">
        <v>0</v>
      </c>
      <c r="CB483" s="2">
        <v>0</v>
      </c>
    </row>
    <row r="484" spans="1:80" x14ac:dyDescent="0.25">
      <c r="A484" t="str">
        <f t="shared" si="29"/>
        <v>11081</v>
      </c>
      <c r="B484" t="s">
        <v>382</v>
      </c>
      <c r="C484" t="s">
        <v>96</v>
      </c>
      <c r="D484" t="s">
        <v>383</v>
      </c>
      <c r="E484" t="s">
        <v>89</v>
      </c>
      <c r="F484" t="s">
        <v>155</v>
      </c>
      <c r="G484" t="s">
        <v>211</v>
      </c>
      <c r="H484" t="s">
        <v>211</v>
      </c>
      <c r="I484" t="s">
        <v>212</v>
      </c>
      <c r="J484" t="s">
        <v>103</v>
      </c>
      <c r="K484" t="s">
        <v>178</v>
      </c>
      <c r="L484" t="s">
        <v>93</v>
      </c>
      <c r="M484">
        <f t="shared" si="30"/>
        <v>11384</v>
      </c>
      <c r="N484" t="s">
        <v>471</v>
      </c>
      <c r="O484" t="str">
        <f t="shared" si="28"/>
        <v>S081M8D</v>
      </c>
      <c r="P484">
        <v>91800000</v>
      </c>
      <c r="Q484">
        <v>1800000</v>
      </c>
      <c r="R484">
        <f t="shared" si="31"/>
        <v>93600000</v>
      </c>
      <c r="S484" t="s">
        <v>210</v>
      </c>
      <c r="T484">
        <v>11384</v>
      </c>
      <c r="U484" s="2">
        <v>100940000</v>
      </c>
      <c r="V484" s="2">
        <v>103000000</v>
      </c>
      <c r="W484" s="2">
        <v>5852</v>
      </c>
      <c r="X484" s="2">
        <v>125325866</v>
      </c>
      <c r="Y484" s="2">
        <v>180204921</v>
      </c>
      <c r="Z484" s="2">
        <v>320</v>
      </c>
      <c r="AA484" s="2">
        <v>9332269</v>
      </c>
      <c r="AB484" s="2">
        <v>9772100</v>
      </c>
      <c r="AC484" s="2">
        <v>50</v>
      </c>
      <c r="AD484" s="2">
        <v>368182</v>
      </c>
      <c r="AE484" s="2">
        <v>475000</v>
      </c>
      <c r="AF484" s="2">
        <v>431818</v>
      </c>
      <c r="AG484" s="2">
        <v>0</v>
      </c>
      <c r="AH484" s="2">
        <v>0</v>
      </c>
      <c r="AI484" s="2">
        <v>0</v>
      </c>
      <c r="AJ484">
        <v>0</v>
      </c>
      <c r="AK484">
        <v>0</v>
      </c>
      <c r="AL484">
        <v>0</v>
      </c>
      <c r="AM484">
        <v>0</v>
      </c>
      <c r="AN484" s="2">
        <v>0</v>
      </c>
      <c r="AO484" s="2">
        <v>0</v>
      </c>
      <c r="AP484">
        <v>0</v>
      </c>
      <c r="AQ484">
        <v>0</v>
      </c>
      <c r="AR484" s="2">
        <v>379852</v>
      </c>
      <c r="AS484" s="2">
        <v>-1725214</v>
      </c>
      <c r="AT484" s="2">
        <v>5490</v>
      </c>
      <c r="AU484" s="2">
        <v>114056032</v>
      </c>
      <c r="AV484" s="2">
        <v>167240771</v>
      </c>
      <c r="AW484" s="2">
        <v>0</v>
      </c>
      <c r="AX484" s="2">
        <v>0</v>
      </c>
      <c r="AY484" s="2">
        <v>0</v>
      </c>
      <c r="AZ484">
        <v>0</v>
      </c>
      <c r="BA484" s="2">
        <v>0</v>
      </c>
      <c r="BB484" s="2">
        <v>0</v>
      </c>
      <c r="BC484" s="2">
        <v>50</v>
      </c>
      <c r="BD484" s="2">
        <v>368182</v>
      </c>
      <c r="BE484" s="2">
        <v>475000</v>
      </c>
      <c r="BF484">
        <v>121</v>
      </c>
      <c r="BG484" s="2">
        <v>3052083</v>
      </c>
      <c r="BH484" s="2">
        <v>1639000</v>
      </c>
      <c r="BI484">
        <v>-1</v>
      </c>
      <c r="BJ484" s="2">
        <v>69102</v>
      </c>
      <c r="BK484" s="2">
        <v>2751900</v>
      </c>
      <c r="BL484" s="2">
        <v>95570488</v>
      </c>
      <c r="BM484" s="2">
        <v>137810075</v>
      </c>
      <c r="BN484" s="2">
        <v>13460515</v>
      </c>
      <c r="BO484" s="2">
        <v>20326475</v>
      </c>
      <c r="BP484" s="2">
        <v>4333379</v>
      </c>
      <c r="BQ484" s="2">
        <v>8321525</v>
      </c>
      <c r="BR484" s="2">
        <v>691650</v>
      </c>
      <c r="BS484" s="2">
        <v>782696</v>
      </c>
      <c r="BT484" s="3">
        <v>44414</v>
      </c>
      <c r="BU484" s="3">
        <v>44415</v>
      </c>
      <c r="BV484" s="3">
        <v>44416</v>
      </c>
      <c r="BW484">
        <v>5490</v>
      </c>
      <c r="BX484">
        <v>5490</v>
      </c>
      <c r="BY484" t="s">
        <v>159</v>
      </c>
      <c r="BZ484" s="2">
        <v>0</v>
      </c>
      <c r="CA484" s="2">
        <v>0</v>
      </c>
      <c r="CB484" s="2">
        <v>0</v>
      </c>
    </row>
    <row r="485" spans="1:80" x14ac:dyDescent="0.25">
      <c r="A485" t="str">
        <f t="shared" si="29"/>
        <v>11082</v>
      </c>
      <c r="B485" t="s">
        <v>384</v>
      </c>
      <c r="C485" t="s">
        <v>96</v>
      </c>
      <c r="D485" t="s">
        <v>385</v>
      </c>
      <c r="E485" t="s">
        <v>89</v>
      </c>
      <c r="F485" t="s">
        <v>155</v>
      </c>
      <c r="G485" t="s">
        <v>211</v>
      </c>
      <c r="H485" t="s">
        <v>211</v>
      </c>
      <c r="I485" t="s">
        <v>212</v>
      </c>
      <c r="J485" t="s">
        <v>103</v>
      </c>
      <c r="K485" t="s">
        <v>178</v>
      </c>
      <c r="L485" t="s">
        <v>93</v>
      </c>
      <c r="M485">
        <f t="shared" si="30"/>
        <v>11161</v>
      </c>
      <c r="N485" t="s">
        <v>463</v>
      </c>
      <c r="O485" t="str">
        <f t="shared" si="28"/>
        <v>S082M6A</v>
      </c>
      <c r="P485">
        <v>10400000</v>
      </c>
      <c r="Q485">
        <v>800000</v>
      </c>
      <c r="R485">
        <f t="shared" si="31"/>
        <v>11200000</v>
      </c>
      <c r="S485" t="s">
        <v>213</v>
      </c>
      <c r="T485">
        <v>11161</v>
      </c>
      <c r="U485" s="2">
        <v>11410000</v>
      </c>
      <c r="V485" s="2">
        <v>16300000</v>
      </c>
      <c r="W485" s="2">
        <v>5340</v>
      </c>
      <c r="X485" s="2">
        <v>175936722</v>
      </c>
      <c r="Y485" s="2">
        <v>294291949</v>
      </c>
      <c r="Z485">
        <v>57</v>
      </c>
      <c r="AA485" s="2">
        <v>2162847</v>
      </c>
      <c r="AB485" s="2">
        <v>3197500</v>
      </c>
      <c r="AC485">
        <v>0</v>
      </c>
      <c r="AD485">
        <v>0</v>
      </c>
      <c r="AE485">
        <v>0</v>
      </c>
      <c r="AF485">
        <v>0</v>
      </c>
      <c r="AG485" s="2">
        <v>0</v>
      </c>
      <c r="AH485" s="2">
        <v>0</v>
      </c>
      <c r="AI485" s="2">
        <v>0</v>
      </c>
      <c r="AJ485">
        <v>0</v>
      </c>
      <c r="AK485">
        <v>0</v>
      </c>
      <c r="AL485">
        <v>0</v>
      </c>
      <c r="AM485" s="2">
        <v>0</v>
      </c>
      <c r="AN485" s="2">
        <v>0</v>
      </c>
      <c r="AO485" s="2">
        <v>0</v>
      </c>
      <c r="AP485">
        <v>0</v>
      </c>
      <c r="AQ485">
        <v>0</v>
      </c>
      <c r="AR485" s="2">
        <v>818370</v>
      </c>
      <c r="AS485" s="2">
        <v>305749</v>
      </c>
      <c r="AT485" s="2">
        <v>5305</v>
      </c>
      <c r="AU485" s="2">
        <v>174684995</v>
      </c>
      <c r="AV485" s="2">
        <v>292105849</v>
      </c>
      <c r="AW485">
        <v>0</v>
      </c>
      <c r="AX485" s="2">
        <v>0</v>
      </c>
      <c r="AY485" s="2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 s="2">
        <v>0</v>
      </c>
      <c r="BH485" s="2">
        <v>0</v>
      </c>
      <c r="BI485">
        <v>0</v>
      </c>
      <c r="BJ485" s="2">
        <v>0</v>
      </c>
      <c r="BK485" s="2">
        <v>0</v>
      </c>
      <c r="BL485" s="2">
        <v>24318135</v>
      </c>
      <c r="BM485" s="2">
        <v>38844550</v>
      </c>
      <c r="BN485" s="2">
        <v>16276572</v>
      </c>
      <c r="BO485" s="2">
        <v>28949075</v>
      </c>
      <c r="BP485" s="2">
        <v>8157860</v>
      </c>
      <c r="BQ485" s="2">
        <v>13964800</v>
      </c>
      <c r="BR485" s="2">
        <v>118278833</v>
      </c>
      <c r="BS485" s="2">
        <v>197076824</v>
      </c>
      <c r="BT485" s="3">
        <v>44414</v>
      </c>
      <c r="BU485" s="3">
        <v>44400</v>
      </c>
      <c r="BV485" s="3">
        <v>44416</v>
      </c>
      <c r="BW485">
        <v>5305</v>
      </c>
      <c r="BX485">
        <v>5305</v>
      </c>
      <c r="BY485" t="s">
        <v>178</v>
      </c>
      <c r="BZ485">
        <v>0</v>
      </c>
      <c r="CA485" s="2">
        <v>0</v>
      </c>
      <c r="CB485" s="2">
        <v>0</v>
      </c>
    </row>
    <row r="486" spans="1:80" x14ac:dyDescent="0.25">
      <c r="A486" t="str">
        <f t="shared" si="29"/>
        <v>11082</v>
      </c>
      <c r="B486" t="s">
        <v>384</v>
      </c>
      <c r="C486" t="s">
        <v>96</v>
      </c>
      <c r="D486" t="s">
        <v>385</v>
      </c>
      <c r="E486" t="s">
        <v>89</v>
      </c>
      <c r="F486" t="s">
        <v>155</v>
      </c>
      <c r="G486" t="s">
        <v>211</v>
      </c>
      <c r="H486" t="s">
        <v>211</v>
      </c>
      <c r="I486" t="s">
        <v>212</v>
      </c>
      <c r="J486" t="s">
        <v>103</v>
      </c>
      <c r="K486" t="s">
        <v>178</v>
      </c>
      <c r="L486" t="s">
        <v>93</v>
      </c>
      <c r="M486">
        <f t="shared" si="30"/>
        <v>11162</v>
      </c>
      <c r="N486" t="s">
        <v>464</v>
      </c>
      <c r="O486" t="str">
        <f t="shared" si="28"/>
        <v>S082M6B</v>
      </c>
      <c r="P486">
        <v>3200000</v>
      </c>
      <c r="Q486">
        <v>400000</v>
      </c>
      <c r="R486">
        <f t="shared" si="31"/>
        <v>3600000</v>
      </c>
      <c r="S486" t="s">
        <v>213</v>
      </c>
      <c r="T486">
        <v>11162</v>
      </c>
      <c r="U486" s="2">
        <v>3500000</v>
      </c>
      <c r="V486" s="2">
        <v>5000000</v>
      </c>
      <c r="W486" s="2">
        <v>7595</v>
      </c>
      <c r="X486" s="2">
        <v>124770027</v>
      </c>
      <c r="Y486" s="2">
        <v>185380600</v>
      </c>
      <c r="Z486">
        <v>77</v>
      </c>
      <c r="AA486" s="2">
        <v>799645</v>
      </c>
      <c r="AB486" s="2">
        <v>957300</v>
      </c>
      <c r="AC486">
        <v>0</v>
      </c>
      <c r="AD486">
        <v>0</v>
      </c>
      <c r="AE486">
        <v>0</v>
      </c>
      <c r="AF486">
        <v>0</v>
      </c>
      <c r="AG486" s="2">
        <v>0</v>
      </c>
      <c r="AH486" s="2">
        <v>0</v>
      </c>
      <c r="AI486" s="2">
        <v>0</v>
      </c>
      <c r="AJ486">
        <v>0</v>
      </c>
      <c r="AK486">
        <v>0</v>
      </c>
      <c r="AL486">
        <v>0</v>
      </c>
      <c r="AM486" s="2">
        <v>1268</v>
      </c>
      <c r="AN486" s="2">
        <v>41723946</v>
      </c>
      <c r="AO486" s="2">
        <v>76352000</v>
      </c>
      <c r="AP486">
        <v>0</v>
      </c>
      <c r="AQ486">
        <v>0</v>
      </c>
      <c r="AR486" s="2">
        <v>77690</v>
      </c>
      <c r="AS486" s="2">
        <v>170143</v>
      </c>
      <c r="AT486" s="2">
        <v>6272</v>
      </c>
      <c r="AU486" s="2">
        <v>82545875</v>
      </c>
      <c r="AV486" s="2">
        <v>108260600</v>
      </c>
      <c r="AW486" s="2">
        <v>0</v>
      </c>
      <c r="AX486" s="2">
        <v>0</v>
      </c>
      <c r="AY486" s="2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 s="2">
        <v>0</v>
      </c>
      <c r="BH486" s="2">
        <v>0</v>
      </c>
      <c r="BI486">
        <v>0</v>
      </c>
      <c r="BJ486">
        <v>0</v>
      </c>
      <c r="BK486">
        <v>0</v>
      </c>
      <c r="BL486" s="2">
        <v>5066805</v>
      </c>
      <c r="BM486" s="2">
        <v>5492200</v>
      </c>
      <c r="BN486" s="2">
        <v>7268391</v>
      </c>
      <c r="BO486" s="2">
        <v>11241300</v>
      </c>
      <c r="BP486" s="2">
        <v>4905894</v>
      </c>
      <c r="BQ486" s="2">
        <v>9036000</v>
      </c>
      <c r="BR486" s="2">
        <v>59496943</v>
      </c>
      <c r="BS486" s="2">
        <v>73862100</v>
      </c>
      <c r="BT486" s="3">
        <v>44414</v>
      </c>
      <c r="BU486" s="3">
        <v>44390</v>
      </c>
      <c r="BV486" s="3">
        <v>44416</v>
      </c>
      <c r="BW486">
        <v>6272</v>
      </c>
      <c r="BX486">
        <v>6272</v>
      </c>
      <c r="BY486" t="s">
        <v>178</v>
      </c>
      <c r="BZ486">
        <v>0</v>
      </c>
      <c r="CA486">
        <v>0</v>
      </c>
      <c r="CB486">
        <v>0</v>
      </c>
    </row>
    <row r="487" spans="1:80" x14ac:dyDescent="0.25">
      <c r="A487" t="str">
        <f t="shared" si="29"/>
        <v>11082</v>
      </c>
      <c r="B487" t="s">
        <v>384</v>
      </c>
      <c r="C487" t="s">
        <v>96</v>
      </c>
      <c r="D487" t="s">
        <v>385</v>
      </c>
      <c r="E487" t="s">
        <v>89</v>
      </c>
      <c r="F487" t="s">
        <v>155</v>
      </c>
      <c r="G487" t="s">
        <v>211</v>
      </c>
      <c r="H487" t="s">
        <v>211</v>
      </c>
      <c r="I487" t="s">
        <v>212</v>
      </c>
      <c r="J487" t="s">
        <v>103</v>
      </c>
      <c r="K487" t="s">
        <v>178</v>
      </c>
      <c r="L487" t="s">
        <v>93</v>
      </c>
      <c r="M487">
        <f t="shared" si="30"/>
        <v>11171</v>
      </c>
      <c r="N487" t="s">
        <v>465</v>
      </c>
      <c r="O487" t="str">
        <f t="shared" si="28"/>
        <v>S082M7A</v>
      </c>
      <c r="P487">
        <v>18200000</v>
      </c>
      <c r="Q487">
        <v>7600000</v>
      </c>
      <c r="R487">
        <f t="shared" si="31"/>
        <v>25800000</v>
      </c>
      <c r="S487" t="s">
        <v>213</v>
      </c>
      <c r="T487">
        <v>11171</v>
      </c>
      <c r="U487" s="2">
        <v>20025000</v>
      </c>
      <c r="V487" s="2">
        <v>26700000</v>
      </c>
      <c r="W487" s="2">
        <v>5169</v>
      </c>
      <c r="X487" s="2">
        <v>160773344</v>
      </c>
      <c r="Y487" s="2">
        <v>272622300</v>
      </c>
      <c r="Z487">
        <v>103</v>
      </c>
      <c r="AA487" s="2">
        <v>3710135</v>
      </c>
      <c r="AB487" s="2">
        <v>5309450</v>
      </c>
      <c r="AC487">
        <v>0</v>
      </c>
      <c r="AD487">
        <v>0</v>
      </c>
      <c r="AE487">
        <v>0</v>
      </c>
      <c r="AF487">
        <v>0</v>
      </c>
      <c r="AG487" s="2">
        <v>0</v>
      </c>
      <c r="AH487" s="2">
        <v>0</v>
      </c>
      <c r="AI487" s="2">
        <v>0</v>
      </c>
      <c r="AJ487">
        <v>0</v>
      </c>
      <c r="AK487">
        <v>0</v>
      </c>
      <c r="AL487">
        <v>0</v>
      </c>
      <c r="AM487">
        <v>0</v>
      </c>
      <c r="AN487" s="2">
        <v>0</v>
      </c>
      <c r="AO487" s="2">
        <v>0</v>
      </c>
      <c r="AP487">
        <v>0</v>
      </c>
      <c r="AQ487">
        <v>0</v>
      </c>
      <c r="AR487" s="2">
        <v>1228300</v>
      </c>
      <c r="AS487" s="2">
        <v>799624</v>
      </c>
      <c r="AT487" s="2">
        <v>5095</v>
      </c>
      <c r="AU487" s="2">
        <v>158683772</v>
      </c>
      <c r="AV487" s="2">
        <v>268846900</v>
      </c>
      <c r="AW487">
        <v>0</v>
      </c>
      <c r="AX487" s="2">
        <v>0</v>
      </c>
      <c r="AY487" s="2">
        <v>0</v>
      </c>
      <c r="AZ487">
        <v>0</v>
      </c>
      <c r="BA487" s="2">
        <v>0</v>
      </c>
      <c r="BB487" s="2">
        <v>0</v>
      </c>
      <c r="BC487">
        <v>0</v>
      </c>
      <c r="BD487">
        <v>0</v>
      </c>
      <c r="BE487">
        <v>0</v>
      </c>
      <c r="BF487">
        <v>0</v>
      </c>
      <c r="BG487" s="2">
        <v>0</v>
      </c>
      <c r="BH487" s="2">
        <v>0</v>
      </c>
      <c r="BI487">
        <v>0</v>
      </c>
      <c r="BJ487" s="2">
        <v>0</v>
      </c>
      <c r="BK487" s="2">
        <v>0</v>
      </c>
      <c r="BL487" s="2">
        <v>47077850</v>
      </c>
      <c r="BM487" s="2">
        <v>84487000</v>
      </c>
      <c r="BN487" s="2">
        <v>47643500</v>
      </c>
      <c r="BO487" s="2">
        <v>75950700</v>
      </c>
      <c r="BP487" s="2">
        <v>10174277</v>
      </c>
      <c r="BQ487" s="2">
        <v>17446300</v>
      </c>
      <c r="BR487" s="2">
        <v>38414823</v>
      </c>
      <c r="BS487" s="2">
        <v>62494600</v>
      </c>
      <c r="BT487" s="3">
        <v>44414</v>
      </c>
      <c r="BU487" s="3">
        <v>44400</v>
      </c>
      <c r="BV487" s="3">
        <v>44416</v>
      </c>
      <c r="BW487">
        <v>5095</v>
      </c>
      <c r="BX487">
        <v>5095</v>
      </c>
      <c r="BY487" t="s">
        <v>178</v>
      </c>
      <c r="BZ487">
        <v>0</v>
      </c>
      <c r="CA487" s="2">
        <v>0</v>
      </c>
      <c r="CB487" s="2">
        <v>0</v>
      </c>
    </row>
    <row r="488" spans="1:80" x14ac:dyDescent="0.25">
      <c r="A488" t="str">
        <f t="shared" si="29"/>
        <v>11082</v>
      </c>
      <c r="B488" t="s">
        <v>384</v>
      </c>
      <c r="C488" t="s">
        <v>96</v>
      </c>
      <c r="D488" t="s">
        <v>385</v>
      </c>
      <c r="E488" t="s">
        <v>89</v>
      </c>
      <c r="F488" t="s">
        <v>155</v>
      </c>
      <c r="G488" t="s">
        <v>211</v>
      </c>
      <c r="H488" t="s">
        <v>211</v>
      </c>
      <c r="I488" t="s">
        <v>212</v>
      </c>
      <c r="J488" t="s">
        <v>103</v>
      </c>
      <c r="K488" t="s">
        <v>178</v>
      </c>
      <c r="L488" t="s">
        <v>93</v>
      </c>
      <c r="M488">
        <f t="shared" si="30"/>
        <v>11172</v>
      </c>
      <c r="N488" t="s">
        <v>466</v>
      </c>
      <c r="O488" t="str">
        <f t="shared" si="28"/>
        <v>S082M7B</v>
      </c>
      <c r="P488">
        <v>20800000</v>
      </c>
      <c r="Q488">
        <v>0</v>
      </c>
      <c r="R488">
        <f t="shared" si="31"/>
        <v>20800000</v>
      </c>
      <c r="S488" t="s">
        <v>213</v>
      </c>
      <c r="T488">
        <v>11172</v>
      </c>
      <c r="U488" s="2">
        <v>22869000</v>
      </c>
      <c r="V488" s="2">
        <v>29700000</v>
      </c>
      <c r="W488" s="2">
        <v>6383</v>
      </c>
      <c r="X488" s="2">
        <v>133048573</v>
      </c>
      <c r="Y488" s="2">
        <v>219927200</v>
      </c>
      <c r="Z488" s="2">
        <v>177</v>
      </c>
      <c r="AA488" s="2">
        <v>3718734</v>
      </c>
      <c r="AB488" s="2">
        <v>4720100</v>
      </c>
      <c r="AC488">
        <v>0</v>
      </c>
      <c r="AD488">
        <v>0</v>
      </c>
      <c r="AE488">
        <v>0</v>
      </c>
      <c r="AF488">
        <v>0</v>
      </c>
      <c r="AG488" s="2">
        <v>0</v>
      </c>
      <c r="AH488" s="2">
        <v>0</v>
      </c>
      <c r="AI488" s="2">
        <v>0</v>
      </c>
      <c r="AJ488">
        <v>0</v>
      </c>
      <c r="AK488">
        <v>0</v>
      </c>
      <c r="AL488">
        <v>0</v>
      </c>
      <c r="AM488">
        <v>0</v>
      </c>
      <c r="AN488" s="2">
        <v>0</v>
      </c>
      <c r="AO488" s="2">
        <v>0</v>
      </c>
      <c r="AP488">
        <v>0</v>
      </c>
      <c r="AQ488">
        <v>0</v>
      </c>
      <c r="AR488" s="2">
        <v>690500</v>
      </c>
      <c r="AS488" s="2">
        <v>1035861</v>
      </c>
      <c r="AT488" s="2">
        <v>6225</v>
      </c>
      <c r="AU488" s="2">
        <v>130582023</v>
      </c>
      <c r="AV488" s="2">
        <v>215608600</v>
      </c>
      <c r="AW488" s="2">
        <v>0</v>
      </c>
      <c r="AX488" s="2">
        <v>0</v>
      </c>
      <c r="AY488" s="2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 s="2">
        <v>0</v>
      </c>
      <c r="BH488" s="2">
        <v>0</v>
      </c>
      <c r="BI488">
        <v>0</v>
      </c>
      <c r="BJ488">
        <v>0</v>
      </c>
      <c r="BK488">
        <v>0</v>
      </c>
      <c r="BL488" s="2">
        <v>21148090</v>
      </c>
      <c r="BM488" s="2">
        <v>39722000</v>
      </c>
      <c r="BN488" s="2">
        <v>48886759</v>
      </c>
      <c r="BO488" s="2">
        <v>86967200</v>
      </c>
      <c r="BP488" s="2">
        <v>8003435</v>
      </c>
      <c r="BQ488" s="2">
        <v>14863800</v>
      </c>
      <c r="BR488" s="2">
        <v>41588799</v>
      </c>
      <c r="BS488" s="2">
        <v>55755100</v>
      </c>
      <c r="BT488" s="3">
        <v>44414</v>
      </c>
      <c r="BU488" s="3">
        <v>44390</v>
      </c>
      <c r="BV488" s="3">
        <v>44416</v>
      </c>
      <c r="BW488">
        <v>6225</v>
      </c>
      <c r="BX488">
        <v>6225</v>
      </c>
      <c r="BY488" t="s">
        <v>178</v>
      </c>
      <c r="BZ488">
        <v>0</v>
      </c>
      <c r="CA488">
        <v>0</v>
      </c>
      <c r="CB488">
        <v>0</v>
      </c>
    </row>
    <row r="489" spans="1:80" x14ac:dyDescent="0.25">
      <c r="A489" t="str">
        <f t="shared" si="29"/>
        <v>11082</v>
      </c>
      <c r="B489" t="s">
        <v>384</v>
      </c>
      <c r="C489" t="s">
        <v>96</v>
      </c>
      <c r="D489" t="s">
        <v>385</v>
      </c>
      <c r="E489" t="s">
        <v>89</v>
      </c>
      <c r="F489" t="s">
        <v>155</v>
      </c>
      <c r="G489" t="s">
        <v>211</v>
      </c>
      <c r="H489" t="s">
        <v>211</v>
      </c>
      <c r="I489" t="s">
        <v>212</v>
      </c>
      <c r="J489" t="s">
        <v>103</v>
      </c>
      <c r="K489" t="s">
        <v>178</v>
      </c>
      <c r="L489" t="s">
        <v>93</v>
      </c>
      <c r="M489">
        <f t="shared" si="30"/>
        <v>11173</v>
      </c>
      <c r="N489" t="s">
        <v>467</v>
      </c>
      <c r="O489" t="str">
        <f t="shared" si="28"/>
        <v>S082M7C</v>
      </c>
      <c r="P489">
        <v>17400000</v>
      </c>
      <c r="Q489">
        <v>2900000</v>
      </c>
      <c r="R489">
        <f t="shared" si="31"/>
        <v>20300000</v>
      </c>
      <c r="S489" t="s">
        <v>213</v>
      </c>
      <c r="T489">
        <v>11173</v>
      </c>
      <c r="U489" s="2">
        <v>19125000</v>
      </c>
      <c r="V489" s="2">
        <v>22500000</v>
      </c>
      <c r="W489" s="2">
        <v>4162</v>
      </c>
      <c r="X489" s="2">
        <v>174269807</v>
      </c>
      <c r="Y489" s="2">
        <v>257690700</v>
      </c>
      <c r="Z489">
        <v>78</v>
      </c>
      <c r="AA489" s="2">
        <v>4103616</v>
      </c>
      <c r="AB489" s="2">
        <v>4901700</v>
      </c>
      <c r="AC489">
        <v>0</v>
      </c>
      <c r="AD489" s="2">
        <v>0</v>
      </c>
      <c r="AE489" s="2">
        <v>0</v>
      </c>
      <c r="AF489" s="2">
        <v>0</v>
      </c>
      <c r="AG489">
        <v>0</v>
      </c>
      <c r="AH489" s="2">
        <v>0</v>
      </c>
      <c r="AI489" s="2">
        <v>0</v>
      </c>
      <c r="AJ489">
        <v>0</v>
      </c>
      <c r="AK489">
        <v>0</v>
      </c>
      <c r="AL489">
        <v>0</v>
      </c>
      <c r="AM489">
        <v>0</v>
      </c>
      <c r="AN489" s="2">
        <v>0</v>
      </c>
      <c r="AO489" s="2">
        <v>0</v>
      </c>
      <c r="AP489">
        <v>0</v>
      </c>
      <c r="AQ489">
        <v>0</v>
      </c>
      <c r="AR489" s="2">
        <v>387725</v>
      </c>
      <c r="AS489" s="2">
        <v>829464</v>
      </c>
      <c r="AT489" s="2">
        <v>4096</v>
      </c>
      <c r="AU489" s="2">
        <v>171545266</v>
      </c>
      <c r="AV489" s="2">
        <v>253588500</v>
      </c>
      <c r="AW489">
        <v>0</v>
      </c>
      <c r="AX489" s="2">
        <v>0</v>
      </c>
      <c r="AY489" s="2">
        <v>0</v>
      </c>
      <c r="AZ489">
        <v>0</v>
      </c>
      <c r="BA489">
        <v>0</v>
      </c>
      <c r="BB489">
        <v>0</v>
      </c>
      <c r="BC489">
        <v>0</v>
      </c>
      <c r="BD489" s="2">
        <v>0</v>
      </c>
      <c r="BE489" s="2">
        <v>0</v>
      </c>
      <c r="BF489">
        <v>0</v>
      </c>
      <c r="BG489" s="2">
        <v>0</v>
      </c>
      <c r="BH489" s="2">
        <v>0</v>
      </c>
      <c r="BI489">
        <v>0</v>
      </c>
      <c r="BJ489">
        <v>0</v>
      </c>
      <c r="BK489">
        <v>0</v>
      </c>
      <c r="BL489" s="2">
        <v>46968833</v>
      </c>
      <c r="BM489" s="2">
        <v>70286400</v>
      </c>
      <c r="BN489" s="2">
        <v>25743180</v>
      </c>
      <c r="BO489" s="2">
        <v>39279000</v>
      </c>
      <c r="BP489" s="2">
        <v>11970024</v>
      </c>
      <c r="BQ489" s="2">
        <v>17473300</v>
      </c>
      <c r="BR489" s="2">
        <v>81044358</v>
      </c>
      <c r="BS489" s="2">
        <v>117902300</v>
      </c>
      <c r="BT489" s="3">
        <v>44414</v>
      </c>
      <c r="BU489" s="3">
        <v>44400</v>
      </c>
      <c r="BV489" s="3">
        <v>44416</v>
      </c>
      <c r="BW489">
        <v>4096</v>
      </c>
      <c r="BX489">
        <v>4096</v>
      </c>
      <c r="BY489" t="s">
        <v>178</v>
      </c>
      <c r="BZ489">
        <v>0</v>
      </c>
      <c r="CA489">
        <v>0</v>
      </c>
      <c r="CB489">
        <v>0</v>
      </c>
    </row>
    <row r="490" spans="1:80" x14ac:dyDescent="0.25">
      <c r="A490" t="str">
        <f t="shared" si="29"/>
        <v>11082</v>
      </c>
      <c r="B490" t="s">
        <v>384</v>
      </c>
      <c r="C490" t="s">
        <v>96</v>
      </c>
      <c r="D490" t="s">
        <v>385</v>
      </c>
      <c r="E490" t="s">
        <v>89</v>
      </c>
      <c r="F490" t="s">
        <v>155</v>
      </c>
      <c r="G490" t="s">
        <v>211</v>
      </c>
      <c r="H490" t="s">
        <v>211</v>
      </c>
      <c r="I490" t="s">
        <v>212</v>
      </c>
      <c r="J490" t="s">
        <v>103</v>
      </c>
      <c r="K490" t="s">
        <v>178</v>
      </c>
      <c r="L490" t="s">
        <v>93</v>
      </c>
      <c r="M490">
        <f t="shared" si="30"/>
        <v>11281</v>
      </c>
      <c r="N490" t="s">
        <v>468</v>
      </c>
      <c r="O490" t="str">
        <f t="shared" si="28"/>
        <v>S082M8A</v>
      </c>
      <c r="P490">
        <v>208500000</v>
      </c>
      <c r="Q490">
        <v>0</v>
      </c>
      <c r="R490">
        <f t="shared" si="31"/>
        <v>208500000</v>
      </c>
      <c r="S490" t="s">
        <v>213</v>
      </c>
      <c r="T490">
        <v>11281</v>
      </c>
      <c r="U490" s="2">
        <v>229320000</v>
      </c>
      <c r="V490" s="2">
        <v>254800000</v>
      </c>
      <c r="W490" s="2">
        <v>59682</v>
      </c>
      <c r="X490" s="2">
        <v>790754180</v>
      </c>
      <c r="Y490" s="2">
        <v>1055998925</v>
      </c>
      <c r="Z490" s="2">
        <v>3391</v>
      </c>
      <c r="AA490" s="2">
        <v>44443184</v>
      </c>
      <c r="AB490" s="2">
        <v>54961875</v>
      </c>
      <c r="AC490" s="2">
        <v>741</v>
      </c>
      <c r="AD490" s="2">
        <v>8714631</v>
      </c>
      <c r="AE490" s="2">
        <v>10520400</v>
      </c>
      <c r="AF490" s="2">
        <v>9563999</v>
      </c>
      <c r="AG490" s="2">
        <v>0</v>
      </c>
      <c r="AH490" s="2">
        <v>0</v>
      </c>
      <c r="AI490" s="2">
        <v>0</v>
      </c>
      <c r="AJ490">
        <v>0</v>
      </c>
      <c r="AK490" s="2">
        <v>0</v>
      </c>
      <c r="AL490" s="2">
        <v>0</v>
      </c>
      <c r="AM490" s="2">
        <v>626</v>
      </c>
      <c r="AN490" s="2">
        <v>11938350</v>
      </c>
      <c r="AO490" s="2">
        <v>14910000</v>
      </c>
      <c r="AP490">
        <v>0</v>
      </c>
      <c r="AQ490">
        <v>0</v>
      </c>
      <c r="AR490" s="2">
        <v>5537527</v>
      </c>
      <c r="AS490" s="2">
        <v>2190323</v>
      </c>
      <c r="AT490" s="2">
        <v>58496</v>
      </c>
      <c r="AU490" s="2">
        <v>769722611</v>
      </c>
      <c r="AV490" s="2">
        <v>1028525050</v>
      </c>
      <c r="AW490">
        <v>0</v>
      </c>
      <c r="AX490" s="2">
        <v>0</v>
      </c>
      <c r="AY490" s="2">
        <v>0</v>
      </c>
      <c r="AZ490" s="2">
        <v>3706</v>
      </c>
      <c r="BA490" s="2">
        <v>40490611</v>
      </c>
      <c r="BB490" s="2">
        <v>53028550</v>
      </c>
      <c r="BC490" s="2">
        <v>1383</v>
      </c>
      <c r="BD490" s="2">
        <v>17710182</v>
      </c>
      <c r="BE490" s="2">
        <v>20991600</v>
      </c>
      <c r="BF490">
        <v>0</v>
      </c>
      <c r="BG490" s="2">
        <v>0</v>
      </c>
      <c r="BH490" s="2">
        <v>0</v>
      </c>
      <c r="BI490">
        <v>0</v>
      </c>
      <c r="BJ490" s="2">
        <v>-48104</v>
      </c>
      <c r="BK490" s="2">
        <v>374200</v>
      </c>
      <c r="BL490" s="2">
        <v>413684478</v>
      </c>
      <c r="BM490" s="2">
        <v>549023350</v>
      </c>
      <c r="BN490" s="2">
        <v>160899866</v>
      </c>
      <c r="BO490" s="2">
        <v>214294550</v>
      </c>
      <c r="BP490" s="2">
        <v>61173041</v>
      </c>
      <c r="BQ490" s="2">
        <v>81475850</v>
      </c>
      <c r="BR490" s="2">
        <v>127584888</v>
      </c>
      <c r="BS490" s="2">
        <v>175046250</v>
      </c>
      <c r="BT490" s="3">
        <v>44414</v>
      </c>
      <c r="BU490" s="3">
        <v>44414</v>
      </c>
      <c r="BV490" s="3">
        <v>44416</v>
      </c>
      <c r="BW490">
        <v>58496</v>
      </c>
      <c r="BX490">
        <v>58496</v>
      </c>
      <c r="BY490" t="s">
        <v>178</v>
      </c>
      <c r="BZ490">
        <v>902</v>
      </c>
      <c r="CA490" s="2">
        <v>10935064</v>
      </c>
      <c r="CB490" s="2">
        <v>14798800</v>
      </c>
    </row>
    <row r="491" spans="1:80" x14ac:dyDescent="0.25">
      <c r="A491" t="str">
        <f t="shared" si="29"/>
        <v>11082</v>
      </c>
      <c r="B491" t="s">
        <v>384</v>
      </c>
      <c r="C491" t="s">
        <v>96</v>
      </c>
      <c r="D491" t="s">
        <v>385</v>
      </c>
      <c r="E491" t="s">
        <v>89</v>
      </c>
      <c r="F491" t="s">
        <v>155</v>
      </c>
      <c r="G491" t="s">
        <v>211</v>
      </c>
      <c r="H491" t="s">
        <v>211</v>
      </c>
      <c r="I491" t="s">
        <v>212</v>
      </c>
      <c r="J491" t="s">
        <v>103</v>
      </c>
      <c r="K491" t="s">
        <v>178</v>
      </c>
      <c r="L491" t="s">
        <v>93</v>
      </c>
      <c r="M491">
        <f t="shared" si="30"/>
        <v>11282</v>
      </c>
      <c r="N491" t="s">
        <v>469</v>
      </c>
      <c r="O491" t="str">
        <f t="shared" si="28"/>
        <v>S082M8B</v>
      </c>
      <c r="P491">
        <v>228500000</v>
      </c>
      <c r="Q491">
        <v>0</v>
      </c>
      <c r="R491">
        <f t="shared" si="31"/>
        <v>228500000</v>
      </c>
      <c r="S491" t="s">
        <v>213</v>
      </c>
      <c r="T491">
        <v>11282</v>
      </c>
      <c r="U491" s="2">
        <v>251370000</v>
      </c>
      <c r="V491" s="2">
        <v>279300000</v>
      </c>
      <c r="W491" s="2">
        <v>66163</v>
      </c>
      <c r="X491" s="2">
        <v>472569999</v>
      </c>
      <c r="Y491" s="2">
        <v>613718625</v>
      </c>
      <c r="Z491" s="2">
        <v>4757</v>
      </c>
      <c r="AA491" s="2">
        <v>32840767</v>
      </c>
      <c r="AB491" s="2">
        <v>38347125</v>
      </c>
      <c r="AC491" s="2">
        <v>790</v>
      </c>
      <c r="AD491" s="2">
        <v>7030274</v>
      </c>
      <c r="AE491" s="2">
        <v>7928100</v>
      </c>
      <c r="AF491" s="2">
        <v>7207364</v>
      </c>
      <c r="AG491" s="2">
        <v>0</v>
      </c>
      <c r="AH491" s="2">
        <v>0</v>
      </c>
      <c r="AI491" s="2">
        <v>0</v>
      </c>
      <c r="AJ491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>
        <v>0</v>
      </c>
      <c r="AQ491">
        <v>0</v>
      </c>
      <c r="AR491" s="2">
        <v>2471792</v>
      </c>
      <c r="AS491" s="2">
        <v>338712</v>
      </c>
      <c r="AT491" s="2">
        <v>64626</v>
      </c>
      <c r="AU491" s="2">
        <v>470843268</v>
      </c>
      <c r="AV491" s="2">
        <v>611057225</v>
      </c>
      <c r="AW491" s="2">
        <v>0</v>
      </c>
      <c r="AX491" s="2">
        <v>0</v>
      </c>
      <c r="AY491" s="2">
        <v>0</v>
      </c>
      <c r="AZ491">
        <v>0</v>
      </c>
      <c r="BA491">
        <v>0</v>
      </c>
      <c r="BB491">
        <v>0</v>
      </c>
      <c r="BC491" s="2">
        <v>8326</v>
      </c>
      <c r="BD491" s="2">
        <v>76191918</v>
      </c>
      <c r="BE491" s="2">
        <v>90508900</v>
      </c>
      <c r="BF491">
        <v>0</v>
      </c>
      <c r="BG491" s="2">
        <v>0</v>
      </c>
      <c r="BH491" s="2">
        <v>0</v>
      </c>
      <c r="BI491">
        <v>0</v>
      </c>
      <c r="BJ491" s="2">
        <v>0</v>
      </c>
      <c r="BK491" s="2">
        <v>0</v>
      </c>
      <c r="BL491" s="2">
        <v>309010691</v>
      </c>
      <c r="BM491" s="2">
        <v>380207675</v>
      </c>
      <c r="BN491" s="2">
        <v>71913965</v>
      </c>
      <c r="BO491" s="2">
        <v>104504550</v>
      </c>
      <c r="BP491" s="2">
        <v>9696202</v>
      </c>
      <c r="BQ491" s="2">
        <v>13840925</v>
      </c>
      <c r="BR491" s="2">
        <v>26748800</v>
      </c>
      <c r="BS491" s="2">
        <v>36085175</v>
      </c>
      <c r="BT491" s="3">
        <v>44414</v>
      </c>
      <c r="BU491" s="3">
        <v>44415</v>
      </c>
      <c r="BV491" s="3">
        <v>44416</v>
      </c>
      <c r="BW491">
        <v>64626</v>
      </c>
      <c r="BX491">
        <v>64706</v>
      </c>
      <c r="BY491" t="s">
        <v>178</v>
      </c>
      <c r="BZ491">
        <v>648</v>
      </c>
      <c r="CA491" s="2">
        <v>6805499</v>
      </c>
      <c r="CB491" s="2">
        <v>9127700</v>
      </c>
    </row>
    <row r="492" spans="1:80" x14ac:dyDescent="0.25">
      <c r="A492" t="str">
        <f t="shared" si="29"/>
        <v>11082</v>
      </c>
      <c r="B492" t="s">
        <v>384</v>
      </c>
      <c r="C492" t="s">
        <v>96</v>
      </c>
      <c r="D492" t="s">
        <v>385</v>
      </c>
      <c r="E492" t="s">
        <v>89</v>
      </c>
      <c r="F492" t="s">
        <v>155</v>
      </c>
      <c r="G492" t="s">
        <v>211</v>
      </c>
      <c r="H492" t="s">
        <v>211</v>
      </c>
      <c r="I492" t="s">
        <v>212</v>
      </c>
      <c r="J492" t="s">
        <v>103</v>
      </c>
      <c r="K492" t="s">
        <v>178</v>
      </c>
      <c r="L492" t="s">
        <v>93</v>
      </c>
      <c r="M492">
        <f t="shared" si="30"/>
        <v>11283</v>
      </c>
      <c r="N492" t="s">
        <v>470</v>
      </c>
      <c r="O492" t="str">
        <f t="shared" si="28"/>
        <v>S082M8C</v>
      </c>
      <c r="P492">
        <v>62100000</v>
      </c>
      <c r="Q492">
        <v>0</v>
      </c>
      <c r="R492">
        <f t="shared" si="31"/>
        <v>62100000</v>
      </c>
      <c r="S492" t="s">
        <v>213</v>
      </c>
      <c r="T492">
        <v>11283</v>
      </c>
      <c r="U492" s="2">
        <v>68355000</v>
      </c>
      <c r="V492" s="2">
        <v>73500000</v>
      </c>
      <c r="W492" s="2">
        <v>33779</v>
      </c>
      <c r="X492" s="2">
        <v>290742529</v>
      </c>
      <c r="Y492" s="2">
        <v>365578330</v>
      </c>
      <c r="Z492" s="2">
        <v>1410</v>
      </c>
      <c r="AA492" s="2">
        <v>11974821</v>
      </c>
      <c r="AB492" s="2">
        <v>13737775</v>
      </c>
      <c r="AC492" s="2">
        <v>74</v>
      </c>
      <c r="AD492" s="2">
        <v>2171302</v>
      </c>
      <c r="AE492" s="2">
        <v>2333500</v>
      </c>
      <c r="AF492" s="2">
        <v>2121365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>
        <v>0</v>
      </c>
      <c r="AQ492">
        <v>0</v>
      </c>
      <c r="AR492" s="2">
        <v>565464</v>
      </c>
      <c r="AS492" s="2">
        <v>-109784</v>
      </c>
      <c r="AT492" s="2">
        <v>34182</v>
      </c>
      <c r="AU492" s="2">
        <v>294258393</v>
      </c>
      <c r="AV492" s="2">
        <v>369592875</v>
      </c>
      <c r="AW49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2663</v>
      </c>
      <c r="BD492" s="2">
        <v>22590703</v>
      </c>
      <c r="BE492" s="2">
        <v>27194400</v>
      </c>
      <c r="BF492">
        <v>69</v>
      </c>
      <c r="BG492" s="2">
        <v>277506</v>
      </c>
      <c r="BH492" s="2">
        <v>333650</v>
      </c>
      <c r="BI492">
        <v>0</v>
      </c>
      <c r="BJ492" s="2">
        <v>-26006</v>
      </c>
      <c r="BK492" s="2">
        <v>1207000</v>
      </c>
      <c r="BL492" s="2">
        <v>136848415</v>
      </c>
      <c r="BM492" s="2">
        <v>169864775</v>
      </c>
      <c r="BN492" s="2">
        <v>57129573</v>
      </c>
      <c r="BO492" s="2">
        <v>72686975</v>
      </c>
      <c r="BP492" s="2">
        <v>32958430</v>
      </c>
      <c r="BQ492" s="2">
        <v>41498825</v>
      </c>
      <c r="BR492" s="2">
        <v>67321975</v>
      </c>
      <c r="BS492" s="2">
        <v>85542300</v>
      </c>
      <c r="BT492" s="3">
        <v>44414</v>
      </c>
      <c r="BU492" s="3">
        <v>44415</v>
      </c>
      <c r="BV492" s="3">
        <v>44416</v>
      </c>
      <c r="BW492">
        <v>34182</v>
      </c>
      <c r="BX492">
        <v>34182</v>
      </c>
      <c r="BY492" t="s">
        <v>178</v>
      </c>
      <c r="BZ492" s="2">
        <v>1302</v>
      </c>
      <c r="CA492" s="2">
        <v>9600196</v>
      </c>
      <c r="CB492" s="2">
        <v>11920400</v>
      </c>
    </row>
    <row r="493" spans="1:80" x14ac:dyDescent="0.25">
      <c r="A493" t="str">
        <f t="shared" si="29"/>
        <v>11082</v>
      </c>
      <c r="B493" t="s">
        <v>384</v>
      </c>
      <c r="C493" t="s">
        <v>80</v>
      </c>
      <c r="D493" t="s">
        <v>385</v>
      </c>
      <c r="E493" t="s">
        <v>89</v>
      </c>
      <c r="F493" t="s">
        <v>82</v>
      </c>
      <c r="G493" t="s">
        <v>83</v>
      </c>
      <c r="H493" t="s">
        <v>90</v>
      </c>
      <c r="I493" t="s">
        <v>214</v>
      </c>
      <c r="J493" t="s">
        <v>99</v>
      </c>
      <c r="K493" t="s">
        <v>178</v>
      </c>
      <c r="L493" t="s">
        <v>93</v>
      </c>
      <c r="M493">
        <f t="shared" si="30"/>
        <v>11384</v>
      </c>
      <c r="N493" t="s">
        <v>471</v>
      </c>
      <c r="O493" t="str">
        <f t="shared" si="28"/>
        <v>S082M8D</v>
      </c>
      <c r="P493">
        <v>107200000</v>
      </c>
      <c r="Q493">
        <v>0</v>
      </c>
      <c r="R493">
        <f t="shared" si="31"/>
        <v>107200000</v>
      </c>
      <c r="S493" t="s">
        <v>213</v>
      </c>
      <c r="T493">
        <v>11384</v>
      </c>
      <c r="U493" s="2">
        <v>117894000</v>
      </c>
      <c r="V493" s="2">
        <v>120300000</v>
      </c>
      <c r="W493" s="2">
        <v>6312</v>
      </c>
      <c r="X493" s="2">
        <v>100463380</v>
      </c>
      <c r="Y493" s="2">
        <v>142945575</v>
      </c>
      <c r="Z493" s="2">
        <v>405</v>
      </c>
      <c r="AA493" s="2">
        <v>10347517</v>
      </c>
      <c r="AB493" s="2">
        <v>11118300</v>
      </c>
      <c r="AC493" s="2">
        <v>219</v>
      </c>
      <c r="AD493" s="2">
        <v>4467151</v>
      </c>
      <c r="AE493" s="2">
        <v>5521700</v>
      </c>
      <c r="AF493" s="2">
        <v>5019726</v>
      </c>
      <c r="AG493" s="2">
        <v>0</v>
      </c>
      <c r="AH493" s="2">
        <v>0</v>
      </c>
      <c r="AI493" s="2">
        <v>0</v>
      </c>
      <c r="AJ493">
        <v>0</v>
      </c>
      <c r="AK493" s="2">
        <v>0</v>
      </c>
      <c r="AL493" s="2">
        <v>0</v>
      </c>
      <c r="AM493">
        <v>0</v>
      </c>
      <c r="AN493" s="2">
        <v>0</v>
      </c>
      <c r="AO493" s="2">
        <v>0</v>
      </c>
      <c r="AP493">
        <v>0</v>
      </c>
      <c r="AQ493">
        <v>0</v>
      </c>
      <c r="AR493" s="2">
        <v>357782</v>
      </c>
      <c r="AS493" s="2">
        <v>1163570</v>
      </c>
      <c r="AT493" s="2">
        <v>6218</v>
      </c>
      <c r="AU493" s="2">
        <v>97134235</v>
      </c>
      <c r="AV493" s="2">
        <v>138834800</v>
      </c>
      <c r="AW493" s="2">
        <v>0</v>
      </c>
      <c r="AX493" s="2">
        <v>0</v>
      </c>
      <c r="AY493" s="2">
        <v>0</v>
      </c>
      <c r="AZ493">
        <v>0</v>
      </c>
      <c r="BA493">
        <v>0</v>
      </c>
      <c r="BB493">
        <v>0</v>
      </c>
      <c r="BC493" s="2">
        <v>941</v>
      </c>
      <c r="BD493" s="2">
        <v>21646225</v>
      </c>
      <c r="BE493" s="2">
        <v>26507100</v>
      </c>
      <c r="BF493" s="2">
        <v>0</v>
      </c>
      <c r="BG493" s="2">
        <v>0</v>
      </c>
      <c r="BH493" s="2">
        <v>0</v>
      </c>
      <c r="BI493">
        <v>0</v>
      </c>
      <c r="BJ493" s="2">
        <v>62639</v>
      </c>
      <c r="BK493" s="2">
        <v>499700</v>
      </c>
      <c r="BL493" s="2">
        <v>69417341</v>
      </c>
      <c r="BM493" s="2">
        <v>100074050</v>
      </c>
      <c r="BN493" s="2">
        <v>5542993</v>
      </c>
      <c r="BO493" s="2">
        <v>7191975</v>
      </c>
      <c r="BP493" s="2">
        <v>3402107</v>
      </c>
      <c r="BQ493" s="2">
        <v>4688000</v>
      </c>
      <c r="BR493" s="2">
        <v>18669780</v>
      </c>
      <c r="BS493" s="2">
        <v>26732775</v>
      </c>
      <c r="BT493" s="3">
        <v>44414</v>
      </c>
      <c r="BU493" s="3">
        <v>44414</v>
      </c>
      <c r="BV493" s="3">
        <v>44416</v>
      </c>
      <c r="BW493">
        <v>6218</v>
      </c>
      <c r="BX493">
        <v>6222</v>
      </c>
      <c r="BY493" t="s">
        <v>178</v>
      </c>
      <c r="BZ493">
        <v>0</v>
      </c>
      <c r="CA493" s="2">
        <v>0</v>
      </c>
      <c r="CB493" s="2">
        <v>0</v>
      </c>
    </row>
    <row r="494" spans="1:80" x14ac:dyDescent="0.25">
      <c r="A494" t="str">
        <f t="shared" si="29"/>
        <v>11083</v>
      </c>
      <c r="B494" t="s">
        <v>386</v>
      </c>
      <c r="C494" t="s">
        <v>80</v>
      </c>
      <c r="D494" t="s">
        <v>387</v>
      </c>
      <c r="E494" t="s">
        <v>89</v>
      </c>
      <c r="F494" t="s">
        <v>82</v>
      </c>
      <c r="G494" t="s">
        <v>83</v>
      </c>
      <c r="H494" t="s">
        <v>90</v>
      </c>
      <c r="I494" t="s">
        <v>214</v>
      </c>
      <c r="J494" t="s">
        <v>99</v>
      </c>
      <c r="K494" t="s">
        <v>178</v>
      </c>
      <c r="L494" t="s">
        <v>93</v>
      </c>
      <c r="M494">
        <f t="shared" si="30"/>
        <v>11161</v>
      </c>
      <c r="N494" t="s">
        <v>463</v>
      </c>
      <c r="O494" t="str">
        <f t="shared" si="28"/>
        <v>S083M6A</v>
      </c>
      <c r="P494">
        <v>13400000</v>
      </c>
      <c r="Q494">
        <v>0</v>
      </c>
      <c r="R494">
        <f t="shared" si="31"/>
        <v>13400000</v>
      </c>
      <c r="S494" t="s">
        <v>215</v>
      </c>
      <c r="T494">
        <v>11161</v>
      </c>
      <c r="U494" s="2">
        <v>14770000</v>
      </c>
      <c r="V494" s="2">
        <v>21100000</v>
      </c>
      <c r="W494" s="2">
        <v>3100</v>
      </c>
      <c r="X494" s="2">
        <v>105395478</v>
      </c>
      <c r="Y494" s="2">
        <v>187505400</v>
      </c>
      <c r="Z494" s="2">
        <v>59</v>
      </c>
      <c r="AA494" s="2">
        <v>2910876</v>
      </c>
      <c r="AB494" s="2">
        <v>4465650</v>
      </c>
      <c r="AC494">
        <v>0</v>
      </c>
      <c r="AD494">
        <v>0</v>
      </c>
      <c r="AE494">
        <v>0</v>
      </c>
      <c r="AF494">
        <v>0</v>
      </c>
      <c r="AG494" s="2">
        <v>0</v>
      </c>
      <c r="AH494" s="2">
        <v>0</v>
      </c>
      <c r="AI494" s="2">
        <v>0</v>
      </c>
      <c r="AJ494">
        <v>0</v>
      </c>
      <c r="AK494" s="2">
        <v>0</v>
      </c>
      <c r="AL494" s="2">
        <v>0</v>
      </c>
      <c r="AM494">
        <v>0</v>
      </c>
      <c r="AN494" s="2">
        <v>0</v>
      </c>
      <c r="AO494" s="2">
        <v>0</v>
      </c>
      <c r="AP494">
        <v>0</v>
      </c>
      <c r="AQ494">
        <v>0</v>
      </c>
      <c r="AR494" s="2">
        <v>1263685</v>
      </c>
      <c r="AS494" s="2">
        <v>500522</v>
      </c>
      <c r="AT494" s="2">
        <v>3066</v>
      </c>
      <c r="AU494" s="2">
        <v>103786139</v>
      </c>
      <c r="AV494" s="2">
        <v>184524150</v>
      </c>
      <c r="AW494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s="2">
        <v>0</v>
      </c>
      <c r="BK494" s="2">
        <v>0</v>
      </c>
      <c r="BL494" s="2">
        <v>70950751</v>
      </c>
      <c r="BM494" s="2">
        <v>127205050</v>
      </c>
      <c r="BN494" s="2">
        <v>9113876</v>
      </c>
      <c r="BO494" s="2">
        <v>16066100</v>
      </c>
      <c r="BP494" s="2">
        <v>627823</v>
      </c>
      <c r="BQ494" s="2">
        <v>1159200</v>
      </c>
      <c r="BR494" s="2">
        <v>23093689</v>
      </c>
      <c r="BS494" s="2">
        <v>40093800</v>
      </c>
      <c r="BT494" s="3">
        <v>44414</v>
      </c>
      <c r="BU494" s="3">
        <v>44407</v>
      </c>
      <c r="BV494" s="3">
        <v>44416</v>
      </c>
      <c r="BW494">
        <v>3066</v>
      </c>
      <c r="BX494">
        <v>3066</v>
      </c>
      <c r="BY494" t="s">
        <v>178</v>
      </c>
      <c r="BZ494">
        <v>0</v>
      </c>
      <c r="CA494" s="2">
        <v>0</v>
      </c>
      <c r="CB494" s="2">
        <v>0</v>
      </c>
    </row>
    <row r="495" spans="1:80" x14ac:dyDescent="0.25">
      <c r="A495" t="str">
        <f t="shared" si="29"/>
        <v>11083</v>
      </c>
      <c r="B495" t="s">
        <v>386</v>
      </c>
      <c r="C495" t="s">
        <v>80</v>
      </c>
      <c r="D495" t="s">
        <v>387</v>
      </c>
      <c r="E495" t="s">
        <v>89</v>
      </c>
      <c r="F495" t="s">
        <v>82</v>
      </c>
      <c r="G495" t="s">
        <v>83</v>
      </c>
      <c r="H495" t="s">
        <v>90</v>
      </c>
      <c r="I495" t="s">
        <v>214</v>
      </c>
      <c r="J495" t="s">
        <v>99</v>
      </c>
      <c r="K495" t="s">
        <v>178</v>
      </c>
      <c r="L495" t="s">
        <v>93</v>
      </c>
      <c r="M495">
        <f t="shared" si="30"/>
        <v>11162</v>
      </c>
      <c r="N495" t="s">
        <v>464</v>
      </c>
      <c r="O495" t="str">
        <f t="shared" si="28"/>
        <v>S083M6B</v>
      </c>
      <c r="P495">
        <v>2900000</v>
      </c>
      <c r="Q495">
        <v>100000</v>
      </c>
      <c r="R495">
        <f t="shared" si="31"/>
        <v>3000000</v>
      </c>
      <c r="S495" t="s">
        <v>215</v>
      </c>
      <c r="T495">
        <v>11162</v>
      </c>
      <c r="U495" s="2">
        <v>3220000</v>
      </c>
      <c r="V495" s="2">
        <v>4600000</v>
      </c>
      <c r="W495" s="2">
        <v>3941</v>
      </c>
      <c r="X495" s="2">
        <v>54481959</v>
      </c>
      <c r="Y495" s="2">
        <v>72898500</v>
      </c>
      <c r="Z495">
        <v>44</v>
      </c>
      <c r="AA495" s="2">
        <v>618027</v>
      </c>
      <c r="AB495" s="2">
        <v>740900</v>
      </c>
      <c r="AC495">
        <v>0</v>
      </c>
      <c r="AD495">
        <v>0</v>
      </c>
      <c r="AE495">
        <v>0</v>
      </c>
      <c r="AF495">
        <v>0</v>
      </c>
      <c r="AG495" s="2">
        <v>0</v>
      </c>
      <c r="AH495" s="2">
        <v>0</v>
      </c>
      <c r="AI495" s="2">
        <v>0</v>
      </c>
      <c r="AJ495">
        <v>0</v>
      </c>
      <c r="AK495" s="2">
        <v>0</v>
      </c>
      <c r="AL495" s="2">
        <v>0</v>
      </c>
      <c r="AM495">
        <v>0</v>
      </c>
      <c r="AN495" s="2">
        <v>0</v>
      </c>
      <c r="AO495" s="2">
        <v>0</v>
      </c>
      <c r="AP495">
        <v>0</v>
      </c>
      <c r="AQ495">
        <v>0</v>
      </c>
      <c r="AR495" s="2">
        <v>61070</v>
      </c>
      <c r="AS495" s="2">
        <v>73928</v>
      </c>
      <c r="AT495" s="2">
        <v>3911</v>
      </c>
      <c r="AU495" s="2">
        <v>54065749</v>
      </c>
      <c r="AV495" s="2">
        <v>72350300</v>
      </c>
      <c r="AW495">
        <v>0</v>
      </c>
      <c r="AX495" s="2">
        <v>0</v>
      </c>
      <c r="AY495" s="2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 s="2">
        <v>6633315</v>
      </c>
      <c r="BM495" s="2">
        <v>9930700</v>
      </c>
      <c r="BN495" s="2">
        <v>9876030</v>
      </c>
      <c r="BO495" s="2">
        <v>16551600</v>
      </c>
      <c r="BP495" s="2">
        <v>2116953</v>
      </c>
      <c r="BQ495" s="2">
        <v>3779600</v>
      </c>
      <c r="BR495" s="2">
        <v>35439451</v>
      </c>
      <c r="BS495" s="2">
        <v>42088400</v>
      </c>
      <c r="BT495" s="3">
        <v>44414</v>
      </c>
      <c r="BU495" s="3">
        <v>44376</v>
      </c>
      <c r="BV495" s="3">
        <v>44416</v>
      </c>
      <c r="BW495">
        <v>3911</v>
      </c>
      <c r="BX495">
        <v>3911</v>
      </c>
      <c r="BY495" t="s">
        <v>178</v>
      </c>
      <c r="BZ495">
        <v>0</v>
      </c>
      <c r="CA495">
        <v>0</v>
      </c>
      <c r="CB495">
        <v>0</v>
      </c>
    </row>
    <row r="496" spans="1:80" x14ac:dyDescent="0.25">
      <c r="A496" t="str">
        <f t="shared" si="29"/>
        <v>11083</v>
      </c>
      <c r="B496" t="s">
        <v>386</v>
      </c>
      <c r="C496" t="s">
        <v>80</v>
      </c>
      <c r="D496" t="s">
        <v>387</v>
      </c>
      <c r="E496" t="s">
        <v>89</v>
      </c>
      <c r="F496" t="s">
        <v>82</v>
      </c>
      <c r="G496" t="s">
        <v>83</v>
      </c>
      <c r="H496" t="s">
        <v>90</v>
      </c>
      <c r="I496" t="s">
        <v>214</v>
      </c>
      <c r="J496" t="s">
        <v>99</v>
      </c>
      <c r="K496" t="s">
        <v>178</v>
      </c>
      <c r="L496" t="s">
        <v>93</v>
      </c>
      <c r="M496">
        <f t="shared" si="30"/>
        <v>11171</v>
      </c>
      <c r="N496" t="s">
        <v>465</v>
      </c>
      <c r="O496" t="str">
        <f t="shared" si="28"/>
        <v>S083M7A</v>
      </c>
      <c r="P496">
        <v>20900000</v>
      </c>
      <c r="Q496">
        <v>3500000</v>
      </c>
      <c r="R496">
        <f t="shared" si="31"/>
        <v>24400000</v>
      </c>
      <c r="S496" t="s">
        <v>215</v>
      </c>
      <c r="T496">
        <v>11171</v>
      </c>
      <c r="U496" s="2">
        <v>23025000</v>
      </c>
      <c r="V496" s="2">
        <v>30700000</v>
      </c>
      <c r="W496" s="2">
        <v>4429</v>
      </c>
      <c r="X496" s="2">
        <v>132216631</v>
      </c>
      <c r="Y496" s="2">
        <v>231562300</v>
      </c>
      <c r="Z496" s="2">
        <v>162</v>
      </c>
      <c r="AA496" s="2">
        <v>7043837</v>
      </c>
      <c r="AB496" s="2">
        <v>10252000</v>
      </c>
      <c r="AC496">
        <v>0</v>
      </c>
      <c r="AD496">
        <v>0</v>
      </c>
      <c r="AE496">
        <v>0</v>
      </c>
      <c r="AF496">
        <v>0</v>
      </c>
      <c r="AG496" s="2">
        <v>0</v>
      </c>
      <c r="AH496" s="2">
        <v>0</v>
      </c>
      <c r="AI496" s="2">
        <v>0</v>
      </c>
      <c r="AJ496">
        <v>0</v>
      </c>
      <c r="AK496" s="2">
        <v>0</v>
      </c>
      <c r="AL496" s="2">
        <v>0</v>
      </c>
      <c r="AM496">
        <v>0</v>
      </c>
      <c r="AN496" s="2">
        <v>0</v>
      </c>
      <c r="AO496" s="2">
        <v>0</v>
      </c>
      <c r="AP496">
        <v>0</v>
      </c>
      <c r="AQ496">
        <v>0</v>
      </c>
      <c r="AR496" s="2">
        <v>2503780</v>
      </c>
      <c r="AS496" s="2">
        <v>1162032</v>
      </c>
      <c r="AT496" s="2">
        <v>4304</v>
      </c>
      <c r="AU496" s="2">
        <v>127696928</v>
      </c>
      <c r="AV496" s="2">
        <v>223528700</v>
      </c>
      <c r="AW496">
        <v>0</v>
      </c>
      <c r="AX496" s="2">
        <v>0</v>
      </c>
      <c r="AY496" s="2">
        <v>0</v>
      </c>
      <c r="AZ496">
        <v>0</v>
      </c>
      <c r="BA496" s="2">
        <v>0</v>
      </c>
      <c r="BB496" s="2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 s="2">
        <v>73288949</v>
      </c>
      <c r="BM496" s="2">
        <v>130063000</v>
      </c>
      <c r="BN496" s="2">
        <v>21858466</v>
      </c>
      <c r="BO496" s="2">
        <v>38028100</v>
      </c>
      <c r="BP496" s="2">
        <v>2536706</v>
      </c>
      <c r="BQ496" s="2">
        <v>4280000</v>
      </c>
      <c r="BR496" s="2">
        <v>30012807</v>
      </c>
      <c r="BS496" s="2">
        <v>51157600</v>
      </c>
      <c r="BT496" s="3">
        <v>44414</v>
      </c>
      <c r="BU496" s="3">
        <v>44407</v>
      </c>
      <c r="BV496" s="3">
        <v>44416</v>
      </c>
      <c r="BW496">
        <v>4304</v>
      </c>
      <c r="BX496">
        <v>4304</v>
      </c>
      <c r="BY496" t="s">
        <v>178</v>
      </c>
      <c r="BZ496">
        <v>0</v>
      </c>
      <c r="CA496" s="2">
        <v>0</v>
      </c>
      <c r="CB496" s="2">
        <v>0</v>
      </c>
    </row>
    <row r="497" spans="1:80" x14ac:dyDescent="0.25">
      <c r="A497" t="str">
        <f t="shared" si="29"/>
        <v>11083</v>
      </c>
      <c r="B497" t="s">
        <v>386</v>
      </c>
      <c r="C497" t="s">
        <v>80</v>
      </c>
      <c r="D497" t="s">
        <v>387</v>
      </c>
      <c r="E497" t="s">
        <v>89</v>
      </c>
      <c r="F497" t="s">
        <v>82</v>
      </c>
      <c r="G497" t="s">
        <v>83</v>
      </c>
      <c r="H497" t="s">
        <v>90</v>
      </c>
      <c r="I497" t="s">
        <v>214</v>
      </c>
      <c r="J497" t="s">
        <v>99</v>
      </c>
      <c r="K497" t="s">
        <v>178</v>
      </c>
      <c r="L497" t="s">
        <v>93</v>
      </c>
      <c r="M497">
        <f t="shared" si="30"/>
        <v>11172</v>
      </c>
      <c r="N497" t="s">
        <v>466</v>
      </c>
      <c r="O497" t="str">
        <f t="shared" si="28"/>
        <v>S083M7B</v>
      </c>
      <c r="P497">
        <v>26200000</v>
      </c>
      <c r="Q497">
        <v>0</v>
      </c>
      <c r="R497">
        <f t="shared" si="31"/>
        <v>26200000</v>
      </c>
      <c r="S497" t="s">
        <v>215</v>
      </c>
      <c r="T497">
        <v>11172</v>
      </c>
      <c r="U497" s="2">
        <v>28798000</v>
      </c>
      <c r="V497" s="2">
        <v>37400000</v>
      </c>
      <c r="W497" s="2">
        <v>5858</v>
      </c>
      <c r="X497" s="2">
        <v>120220063</v>
      </c>
      <c r="Y497" s="2">
        <v>207119000</v>
      </c>
      <c r="Z497" s="2">
        <v>99</v>
      </c>
      <c r="AA497" s="2">
        <v>3035047</v>
      </c>
      <c r="AB497" s="2">
        <v>3929200</v>
      </c>
      <c r="AC497">
        <v>0</v>
      </c>
      <c r="AD497">
        <v>0</v>
      </c>
      <c r="AE497">
        <v>0</v>
      </c>
      <c r="AF497">
        <v>0</v>
      </c>
      <c r="AG497" s="2">
        <v>0</v>
      </c>
      <c r="AH497" s="2">
        <v>0</v>
      </c>
      <c r="AI497" s="2">
        <v>0</v>
      </c>
      <c r="AJ497">
        <v>0</v>
      </c>
      <c r="AK497" s="2">
        <v>0</v>
      </c>
      <c r="AL497" s="2">
        <v>0</v>
      </c>
      <c r="AM497">
        <v>0</v>
      </c>
      <c r="AN497" s="2">
        <v>0</v>
      </c>
      <c r="AO497" s="2">
        <v>0</v>
      </c>
      <c r="AP497">
        <v>0</v>
      </c>
      <c r="AQ497">
        <v>0</v>
      </c>
      <c r="AR497" s="2">
        <v>598650</v>
      </c>
      <c r="AS497" s="2">
        <v>835819</v>
      </c>
      <c r="AT497" s="2">
        <v>5793</v>
      </c>
      <c r="AU497" s="2">
        <v>118453391</v>
      </c>
      <c r="AV497" s="2">
        <v>203916200</v>
      </c>
      <c r="AW497" s="2">
        <v>0</v>
      </c>
      <c r="AX497" s="2">
        <v>0</v>
      </c>
      <c r="AY497" s="2">
        <v>0</v>
      </c>
      <c r="AZ497">
        <v>28</v>
      </c>
      <c r="BA497" s="2">
        <v>996205</v>
      </c>
      <c r="BB497" s="2">
        <v>1920000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s="2">
        <v>0</v>
      </c>
      <c r="BK497" s="2">
        <v>0</v>
      </c>
      <c r="BL497" s="2">
        <v>45772184</v>
      </c>
      <c r="BM497" s="2">
        <v>82310700</v>
      </c>
      <c r="BN497" s="2">
        <v>36662519</v>
      </c>
      <c r="BO497" s="2">
        <v>64339400</v>
      </c>
      <c r="BP497" s="2">
        <v>12859377</v>
      </c>
      <c r="BQ497" s="2">
        <v>24165000</v>
      </c>
      <c r="BR497" s="2">
        <v>23159311</v>
      </c>
      <c r="BS497" s="2">
        <v>33101100</v>
      </c>
      <c r="BT497" s="3">
        <v>44414</v>
      </c>
      <c r="BU497" s="3">
        <v>44407</v>
      </c>
      <c r="BV497" s="3">
        <v>44416</v>
      </c>
      <c r="BW497">
        <v>5793</v>
      </c>
      <c r="BX497">
        <v>5793</v>
      </c>
      <c r="BY497" t="s">
        <v>178</v>
      </c>
      <c r="BZ497">
        <v>0</v>
      </c>
      <c r="CA497">
        <v>0</v>
      </c>
      <c r="CB497">
        <v>0</v>
      </c>
    </row>
    <row r="498" spans="1:80" x14ac:dyDescent="0.25">
      <c r="A498" t="str">
        <f t="shared" si="29"/>
        <v>11083</v>
      </c>
      <c r="B498" t="s">
        <v>386</v>
      </c>
      <c r="C498" t="s">
        <v>80</v>
      </c>
      <c r="D498" t="s">
        <v>387</v>
      </c>
      <c r="E498" t="s">
        <v>89</v>
      </c>
      <c r="F498" t="s">
        <v>82</v>
      </c>
      <c r="G498" t="s">
        <v>83</v>
      </c>
      <c r="H498" t="s">
        <v>90</v>
      </c>
      <c r="I498" t="s">
        <v>214</v>
      </c>
      <c r="J498" t="s">
        <v>99</v>
      </c>
      <c r="K498" t="s">
        <v>178</v>
      </c>
      <c r="L498" t="s">
        <v>93</v>
      </c>
      <c r="M498">
        <f t="shared" si="30"/>
        <v>11173</v>
      </c>
      <c r="N498" t="s">
        <v>467</v>
      </c>
      <c r="O498" t="str">
        <f t="shared" si="28"/>
        <v>S083M7C</v>
      </c>
      <c r="P498">
        <v>18400000</v>
      </c>
      <c r="Q498">
        <v>0</v>
      </c>
      <c r="R498">
        <f t="shared" si="31"/>
        <v>18400000</v>
      </c>
      <c r="S498" t="s">
        <v>215</v>
      </c>
      <c r="T498">
        <v>11173</v>
      </c>
      <c r="U498" s="2">
        <v>20230000</v>
      </c>
      <c r="V498" s="2">
        <v>23800000</v>
      </c>
      <c r="W498" s="2">
        <v>2716</v>
      </c>
      <c r="X498" s="2">
        <v>144362535</v>
      </c>
      <c r="Y498" s="2">
        <v>210176300</v>
      </c>
      <c r="Z498" s="2">
        <v>98</v>
      </c>
      <c r="AA498" s="2">
        <v>4912451</v>
      </c>
      <c r="AB498" s="2">
        <v>5951600</v>
      </c>
      <c r="AC498">
        <v>0</v>
      </c>
      <c r="AD498">
        <v>0</v>
      </c>
      <c r="AE498">
        <v>0</v>
      </c>
      <c r="AF498">
        <v>0</v>
      </c>
      <c r="AG498" s="2">
        <v>0</v>
      </c>
      <c r="AH498" s="2">
        <v>0</v>
      </c>
      <c r="AI498" s="2">
        <v>0</v>
      </c>
      <c r="AJ498">
        <v>0</v>
      </c>
      <c r="AK498" s="2">
        <v>0</v>
      </c>
      <c r="AL498" s="2">
        <v>0</v>
      </c>
      <c r="AM498">
        <v>0</v>
      </c>
      <c r="AN498" s="2">
        <v>0</v>
      </c>
      <c r="AO498" s="2">
        <v>0</v>
      </c>
      <c r="AP498">
        <v>0</v>
      </c>
      <c r="AQ498">
        <v>0</v>
      </c>
      <c r="AR498" s="2">
        <v>545900</v>
      </c>
      <c r="AS498" s="2">
        <v>232816</v>
      </c>
      <c r="AT498" s="2">
        <v>2644</v>
      </c>
      <c r="AU498" s="2">
        <v>140149441</v>
      </c>
      <c r="AV498" s="2">
        <v>204998600</v>
      </c>
      <c r="AW498">
        <v>0</v>
      </c>
      <c r="AX498" s="2">
        <v>0</v>
      </c>
      <c r="AY498" s="2">
        <v>0</v>
      </c>
      <c r="AZ498">
        <v>57</v>
      </c>
      <c r="BA498" s="2">
        <v>6854878</v>
      </c>
      <c r="BB498" s="2">
        <v>9078000</v>
      </c>
      <c r="BC498">
        <v>0</v>
      </c>
      <c r="BD498" s="2">
        <v>0</v>
      </c>
      <c r="BE498" s="2">
        <v>0</v>
      </c>
      <c r="BF498">
        <v>0</v>
      </c>
      <c r="BG498">
        <v>0</v>
      </c>
      <c r="BH498">
        <v>0</v>
      </c>
      <c r="BI498">
        <v>0</v>
      </c>
      <c r="BJ498" s="2">
        <v>0</v>
      </c>
      <c r="BK498" s="2">
        <v>0</v>
      </c>
      <c r="BL498" s="2">
        <v>68875201</v>
      </c>
      <c r="BM498" s="2">
        <v>100174850</v>
      </c>
      <c r="BN498" s="2">
        <v>25693064</v>
      </c>
      <c r="BO498" s="2">
        <v>37288900</v>
      </c>
      <c r="BP498" s="2">
        <v>1312422</v>
      </c>
      <c r="BQ498" s="2">
        <v>2064000</v>
      </c>
      <c r="BR498" s="2">
        <v>44268754</v>
      </c>
      <c r="BS498" s="2">
        <v>65470850</v>
      </c>
      <c r="BT498" s="3">
        <v>44414</v>
      </c>
      <c r="BU498" s="3">
        <v>44407</v>
      </c>
      <c r="BV498" s="3">
        <v>44416</v>
      </c>
      <c r="BW498">
        <v>2644</v>
      </c>
      <c r="BX498">
        <v>2644</v>
      </c>
      <c r="BY498" t="s">
        <v>178</v>
      </c>
      <c r="BZ498">
        <v>0</v>
      </c>
      <c r="CA498">
        <v>0</v>
      </c>
      <c r="CB498">
        <v>0</v>
      </c>
    </row>
    <row r="499" spans="1:80" x14ac:dyDescent="0.25">
      <c r="A499" t="str">
        <f t="shared" si="29"/>
        <v>11083</v>
      </c>
      <c r="B499" t="s">
        <v>386</v>
      </c>
      <c r="C499" t="s">
        <v>80</v>
      </c>
      <c r="D499" t="s">
        <v>387</v>
      </c>
      <c r="E499" t="s">
        <v>89</v>
      </c>
      <c r="F499" t="s">
        <v>82</v>
      </c>
      <c r="G499" t="s">
        <v>83</v>
      </c>
      <c r="H499" t="s">
        <v>90</v>
      </c>
      <c r="I499" t="s">
        <v>214</v>
      </c>
      <c r="J499" t="s">
        <v>99</v>
      </c>
      <c r="K499" t="s">
        <v>178</v>
      </c>
      <c r="L499" t="s">
        <v>93</v>
      </c>
      <c r="M499">
        <f t="shared" si="30"/>
        <v>11281</v>
      </c>
      <c r="N499" t="s">
        <v>468</v>
      </c>
      <c r="O499" t="str">
        <f t="shared" si="28"/>
        <v>S083M8A</v>
      </c>
      <c r="P499">
        <v>30400000</v>
      </c>
      <c r="Q499">
        <v>0</v>
      </c>
      <c r="R499">
        <f t="shared" si="31"/>
        <v>30400000</v>
      </c>
      <c r="S499" t="s">
        <v>215</v>
      </c>
      <c r="T499">
        <v>11281</v>
      </c>
      <c r="U499" s="2">
        <v>33480000</v>
      </c>
      <c r="V499" s="2">
        <v>37200000</v>
      </c>
      <c r="W499" s="2">
        <v>45017</v>
      </c>
      <c r="X499" s="2">
        <v>425529349</v>
      </c>
      <c r="Y499" s="2">
        <v>576576259</v>
      </c>
      <c r="Z499" s="2">
        <v>1206</v>
      </c>
      <c r="AA499" s="2">
        <v>11970975</v>
      </c>
      <c r="AB499" s="2">
        <v>13862450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>
        <v>0</v>
      </c>
      <c r="AK499">
        <v>0</v>
      </c>
      <c r="AL499">
        <v>0</v>
      </c>
      <c r="AM499">
        <v>0</v>
      </c>
      <c r="AN499" s="2">
        <v>0</v>
      </c>
      <c r="AO499" s="2">
        <v>0</v>
      </c>
      <c r="AP499">
        <v>0</v>
      </c>
      <c r="AQ499">
        <v>0</v>
      </c>
      <c r="AR499" s="2">
        <v>604381</v>
      </c>
      <c r="AS499" s="2">
        <v>-708695</v>
      </c>
      <c r="AT499" s="2">
        <v>44232</v>
      </c>
      <c r="AU499" s="2">
        <v>419084727</v>
      </c>
      <c r="AV499" s="2">
        <v>565584209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  <c r="BF499">
        <v>0</v>
      </c>
      <c r="BG499" s="2">
        <v>0</v>
      </c>
      <c r="BH499" s="2">
        <v>0</v>
      </c>
      <c r="BI499">
        <v>0</v>
      </c>
      <c r="BJ499" s="2">
        <v>-919341</v>
      </c>
      <c r="BK499" s="2">
        <v>2654800</v>
      </c>
      <c r="BL499" s="2">
        <v>139290010</v>
      </c>
      <c r="BM499" s="2">
        <v>185253550</v>
      </c>
      <c r="BN499" s="2">
        <v>65200844</v>
      </c>
      <c r="BO499" s="2">
        <v>86575150</v>
      </c>
      <c r="BP499" s="2">
        <v>86206629</v>
      </c>
      <c r="BQ499" s="2">
        <v>116604750</v>
      </c>
      <c r="BR499" s="2">
        <v>128387244</v>
      </c>
      <c r="BS499" s="2">
        <v>177150759</v>
      </c>
      <c r="BT499" s="3">
        <v>44414</v>
      </c>
      <c r="BU499" s="3">
        <v>44412</v>
      </c>
      <c r="BV499" s="3">
        <v>44416</v>
      </c>
      <c r="BW499">
        <v>44232</v>
      </c>
      <c r="BX499">
        <v>44232</v>
      </c>
      <c r="BY499" t="s">
        <v>178</v>
      </c>
      <c r="BZ499" s="2">
        <v>0</v>
      </c>
      <c r="CA499" s="2">
        <v>0</v>
      </c>
      <c r="CB499" s="2">
        <v>0</v>
      </c>
    </row>
    <row r="500" spans="1:80" x14ac:dyDescent="0.25">
      <c r="A500" t="str">
        <f t="shared" si="29"/>
        <v>11083</v>
      </c>
      <c r="B500" t="s">
        <v>386</v>
      </c>
      <c r="C500" t="s">
        <v>80</v>
      </c>
      <c r="D500" t="s">
        <v>387</v>
      </c>
      <c r="E500" t="s">
        <v>89</v>
      </c>
      <c r="F500" t="s">
        <v>82</v>
      </c>
      <c r="G500" t="s">
        <v>83</v>
      </c>
      <c r="H500" t="s">
        <v>90</v>
      </c>
      <c r="I500" t="s">
        <v>214</v>
      </c>
      <c r="J500" t="s">
        <v>99</v>
      </c>
      <c r="K500" t="s">
        <v>178</v>
      </c>
      <c r="L500" t="s">
        <v>93</v>
      </c>
      <c r="M500">
        <f t="shared" si="30"/>
        <v>11282</v>
      </c>
      <c r="N500" t="s">
        <v>469</v>
      </c>
      <c r="O500" t="str">
        <f t="shared" si="28"/>
        <v>S083M8B</v>
      </c>
      <c r="P500">
        <v>90200000</v>
      </c>
      <c r="Q500">
        <v>0</v>
      </c>
      <c r="R500">
        <f t="shared" si="31"/>
        <v>90200000</v>
      </c>
      <c r="S500" t="s">
        <v>215</v>
      </c>
      <c r="T500">
        <v>11282</v>
      </c>
      <c r="U500" s="2">
        <v>99180000</v>
      </c>
      <c r="V500" s="2">
        <v>110200000</v>
      </c>
      <c r="W500" s="2">
        <v>50168</v>
      </c>
      <c r="X500" s="2">
        <v>408035452</v>
      </c>
      <c r="Y500" s="2">
        <v>530905300</v>
      </c>
      <c r="Z500" s="2">
        <v>2223</v>
      </c>
      <c r="AA500" s="2">
        <v>14569064</v>
      </c>
      <c r="AB500" s="2">
        <v>16628025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>
        <v>0</v>
      </c>
      <c r="AK500" s="2">
        <v>0</v>
      </c>
      <c r="AL500" s="2">
        <v>0</v>
      </c>
      <c r="AM500">
        <v>0</v>
      </c>
      <c r="AN500" s="2">
        <v>0</v>
      </c>
      <c r="AO500" s="2">
        <v>0</v>
      </c>
      <c r="AP500">
        <v>0</v>
      </c>
      <c r="AQ500">
        <v>0</v>
      </c>
      <c r="AR500" s="2">
        <v>706788</v>
      </c>
      <c r="AS500" s="2">
        <v>1027698</v>
      </c>
      <c r="AT500" s="2">
        <v>48483</v>
      </c>
      <c r="AU500" s="2">
        <v>399113066</v>
      </c>
      <c r="AV500" s="2">
        <v>519532700</v>
      </c>
      <c r="AW500" s="2">
        <v>0</v>
      </c>
      <c r="AX500" s="2">
        <v>0</v>
      </c>
      <c r="AY500" s="2">
        <v>0</v>
      </c>
      <c r="AZ500" s="2">
        <v>40</v>
      </c>
      <c r="BA500" s="2">
        <v>225293</v>
      </c>
      <c r="BB500" s="2">
        <v>316000</v>
      </c>
      <c r="BC500" s="2">
        <v>0</v>
      </c>
      <c r="BD500" s="2">
        <v>0</v>
      </c>
      <c r="BE500" s="2">
        <v>0</v>
      </c>
      <c r="BF500">
        <v>0</v>
      </c>
      <c r="BG500" s="2">
        <v>0</v>
      </c>
      <c r="BH500" s="2">
        <v>0</v>
      </c>
      <c r="BI500">
        <v>-10</v>
      </c>
      <c r="BJ500" s="2">
        <v>-166365</v>
      </c>
      <c r="BK500" s="2">
        <v>-50000</v>
      </c>
      <c r="BL500" s="2">
        <v>240439310</v>
      </c>
      <c r="BM500" s="2">
        <v>296465175</v>
      </c>
      <c r="BN500" s="2">
        <v>111930779</v>
      </c>
      <c r="BO500" s="2">
        <v>158373900</v>
      </c>
      <c r="BP500" s="2">
        <v>9966160</v>
      </c>
      <c r="BQ500" s="2">
        <v>14173650</v>
      </c>
      <c r="BR500" s="2">
        <v>35918058</v>
      </c>
      <c r="BS500" s="2">
        <v>49322000</v>
      </c>
      <c r="BT500" s="3">
        <v>44414</v>
      </c>
      <c r="BU500" s="3">
        <v>44415</v>
      </c>
      <c r="BV500" s="3">
        <v>44416</v>
      </c>
      <c r="BW500">
        <v>48483</v>
      </c>
      <c r="BX500">
        <v>48483</v>
      </c>
      <c r="BY500" t="s">
        <v>178</v>
      </c>
      <c r="BZ500" s="2">
        <v>0</v>
      </c>
      <c r="CA500" s="2">
        <v>0</v>
      </c>
      <c r="CB500" s="2">
        <v>0</v>
      </c>
    </row>
    <row r="501" spans="1:80" x14ac:dyDescent="0.25">
      <c r="A501" t="str">
        <f t="shared" si="29"/>
        <v>11083</v>
      </c>
      <c r="B501" t="s">
        <v>386</v>
      </c>
      <c r="C501" t="s">
        <v>80</v>
      </c>
      <c r="D501" t="s">
        <v>387</v>
      </c>
      <c r="E501" t="s">
        <v>89</v>
      </c>
      <c r="F501" t="s">
        <v>82</v>
      </c>
      <c r="G501" t="s">
        <v>83</v>
      </c>
      <c r="H501" t="s">
        <v>90</v>
      </c>
      <c r="I501" t="s">
        <v>214</v>
      </c>
      <c r="J501" t="s">
        <v>99</v>
      </c>
      <c r="K501" t="s">
        <v>178</v>
      </c>
      <c r="L501" t="s">
        <v>93</v>
      </c>
      <c r="M501">
        <f t="shared" si="30"/>
        <v>11283</v>
      </c>
      <c r="N501" t="s">
        <v>470</v>
      </c>
      <c r="O501" t="str">
        <f t="shared" si="28"/>
        <v>S083M8C</v>
      </c>
      <c r="P501">
        <v>18900000</v>
      </c>
      <c r="Q501">
        <v>0</v>
      </c>
      <c r="R501">
        <f t="shared" si="31"/>
        <v>18900000</v>
      </c>
      <c r="S501" t="s">
        <v>215</v>
      </c>
      <c r="T501">
        <v>11283</v>
      </c>
      <c r="U501" s="2">
        <v>20832000</v>
      </c>
      <c r="V501" s="2">
        <v>22400000</v>
      </c>
      <c r="W501" s="2">
        <v>13863</v>
      </c>
      <c r="X501" s="2">
        <v>103457378</v>
      </c>
      <c r="Y501" s="2">
        <v>127866400</v>
      </c>
      <c r="Z501" s="2">
        <v>1771</v>
      </c>
      <c r="AA501" s="2">
        <v>16724467</v>
      </c>
      <c r="AB501" s="2">
        <v>18493265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>
        <v>9</v>
      </c>
      <c r="AK501" s="2">
        <v>41981</v>
      </c>
      <c r="AL501" s="2">
        <v>56300</v>
      </c>
      <c r="AM501" s="2">
        <v>0</v>
      </c>
      <c r="AN501" s="2">
        <v>0</v>
      </c>
      <c r="AO501" s="2">
        <v>0</v>
      </c>
      <c r="AP501">
        <v>0</v>
      </c>
      <c r="AQ501">
        <v>0</v>
      </c>
      <c r="AR501" s="2">
        <v>96350</v>
      </c>
      <c r="AS501" s="2">
        <v>2239187</v>
      </c>
      <c r="AT501" s="2">
        <v>12555</v>
      </c>
      <c r="AU501" s="2">
        <v>90231414</v>
      </c>
      <c r="AV501" s="2">
        <v>111162210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408</v>
      </c>
      <c r="BD501" s="2">
        <v>2935841</v>
      </c>
      <c r="BE501" s="2">
        <v>3616800</v>
      </c>
      <c r="BF501">
        <v>0</v>
      </c>
      <c r="BG501" s="2">
        <v>0</v>
      </c>
      <c r="BH501" s="2">
        <v>0</v>
      </c>
      <c r="BI501">
        <v>10</v>
      </c>
      <c r="BJ501" s="2">
        <v>2477211</v>
      </c>
      <c r="BK501" s="2">
        <v>3182600</v>
      </c>
      <c r="BL501" s="2">
        <v>48755602</v>
      </c>
      <c r="BM501" s="2">
        <v>58267960</v>
      </c>
      <c r="BN501" s="2">
        <v>10663959</v>
      </c>
      <c r="BO501" s="2">
        <v>13294600</v>
      </c>
      <c r="BP501" s="2">
        <v>3311748</v>
      </c>
      <c r="BQ501" s="2">
        <v>4459430</v>
      </c>
      <c r="BR501" s="2">
        <v>26374412</v>
      </c>
      <c r="BS501" s="2">
        <v>33606820</v>
      </c>
      <c r="BT501" s="3">
        <v>44414</v>
      </c>
      <c r="BU501" s="3">
        <v>44412</v>
      </c>
      <c r="BV501" s="3">
        <v>44416</v>
      </c>
      <c r="BW501">
        <v>12555</v>
      </c>
      <c r="BX501">
        <v>12555</v>
      </c>
      <c r="BY501" t="s">
        <v>178</v>
      </c>
      <c r="BZ501" s="2">
        <v>0</v>
      </c>
      <c r="CA501" s="2">
        <v>0</v>
      </c>
      <c r="CB501" s="2">
        <v>0</v>
      </c>
    </row>
    <row r="502" spans="1:80" x14ac:dyDescent="0.25">
      <c r="A502" t="str">
        <f t="shared" si="29"/>
        <v>11083</v>
      </c>
      <c r="B502" t="s">
        <v>386</v>
      </c>
      <c r="C502" t="s">
        <v>80</v>
      </c>
      <c r="D502" t="s">
        <v>387</v>
      </c>
      <c r="E502" t="s">
        <v>89</v>
      </c>
      <c r="F502" t="s">
        <v>82</v>
      </c>
      <c r="G502" t="s">
        <v>140</v>
      </c>
      <c r="H502" t="s">
        <v>166</v>
      </c>
      <c r="I502" t="s">
        <v>216</v>
      </c>
      <c r="J502" t="s">
        <v>86</v>
      </c>
      <c r="K502" t="s">
        <v>86</v>
      </c>
      <c r="L502" t="s">
        <v>105</v>
      </c>
      <c r="M502">
        <f t="shared" si="30"/>
        <v>11384</v>
      </c>
      <c r="N502" t="s">
        <v>471</v>
      </c>
      <c r="O502" t="str">
        <f t="shared" si="28"/>
        <v>S083M8D</v>
      </c>
      <c r="P502">
        <v>219000000</v>
      </c>
      <c r="Q502">
        <v>0</v>
      </c>
      <c r="R502">
        <f t="shared" si="31"/>
        <v>219000000</v>
      </c>
      <c r="S502" t="s">
        <v>215</v>
      </c>
      <c r="T502">
        <v>11384</v>
      </c>
      <c r="U502" s="2">
        <v>240884000</v>
      </c>
      <c r="V502" s="2">
        <v>245800000</v>
      </c>
      <c r="W502" s="2">
        <v>11389</v>
      </c>
      <c r="X502" s="2">
        <v>192676939</v>
      </c>
      <c r="Y502" s="2">
        <v>249236600</v>
      </c>
      <c r="Z502" s="2">
        <v>973</v>
      </c>
      <c r="AA502" s="2">
        <v>23204447</v>
      </c>
      <c r="AB502" s="2">
        <v>22743500</v>
      </c>
      <c r="AC502" s="2">
        <v>80</v>
      </c>
      <c r="AD502" s="2">
        <v>690042</v>
      </c>
      <c r="AE502" s="2">
        <v>831000</v>
      </c>
      <c r="AF502" s="2">
        <v>755453</v>
      </c>
      <c r="AG502" s="2">
        <v>0</v>
      </c>
      <c r="AH502" s="2">
        <v>0</v>
      </c>
      <c r="AI502" s="2">
        <v>0</v>
      </c>
      <c r="AJ50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>
        <v>0</v>
      </c>
      <c r="AQ502">
        <v>0</v>
      </c>
      <c r="AR502" s="2">
        <v>146621</v>
      </c>
      <c r="AS502" s="2">
        <v>4976683</v>
      </c>
      <c r="AT502" s="2">
        <v>10635</v>
      </c>
      <c r="AU502" s="2">
        <v>177777073</v>
      </c>
      <c r="AV502" s="2">
        <v>231424650</v>
      </c>
      <c r="AW502" s="2">
        <v>0</v>
      </c>
      <c r="AX502" s="2">
        <v>0</v>
      </c>
      <c r="AY502" s="2">
        <v>0</v>
      </c>
      <c r="AZ502">
        <v>0</v>
      </c>
      <c r="BA502">
        <v>0</v>
      </c>
      <c r="BB502">
        <v>0</v>
      </c>
      <c r="BC502" s="2">
        <v>821</v>
      </c>
      <c r="BD502" s="2">
        <v>8198630</v>
      </c>
      <c r="BE502" s="2">
        <v>10011000</v>
      </c>
      <c r="BF502" s="2">
        <v>70</v>
      </c>
      <c r="BG502" s="2">
        <v>859144</v>
      </c>
      <c r="BH502" s="2">
        <v>516000</v>
      </c>
      <c r="BI502">
        <v>0</v>
      </c>
      <c r="BJ502" s="2">
        <v>56029</v>
      </c>
      <c r="BK502" s="2">
        <v>-191200</v>
      </c>
      <c r="BL502" s="2">
        <v>138223995</v>
      </c>
      <c r="BM502" s="2">
        <v>177704650</v>
      </c>
      <c r="BN502" s="2">
        <v>18422878</v>
      </c>
      <c r="BO502" s="2">
        <v>25876750</v>
      </c>
      <c r="BP502" s="2">
        <v>9115179</v>
      </c>
      <c r="BQ502" s="2">
        <v>11819900</v>
      </c>
      <c r="BR502" s="2">
        <v>6196223</v>
      </c>
      <c r="BS502" s="2">
        <v>8221650</v>
      </c>
      <c r="BT502" s="3">
        <v>44414</v>
      </c>
      <c r="BU502" s="3">
        <v>44412</v>
      </c>
      <c r="BV502" s="3">
        <v>44416</v>
      </c>
      <c r="BW502">
        <v>10635</v>
      </c>
      <c r="BX502">
        <v>10632</v>
      </c>
      <c r="BY502" t="s">
        <v>178</v>
      </c>
      <c r="BZ502">
        <v>0</v>
      </c>
      <c r="CA502" s="2">
        <v>0</v>
      </c>
      <c r="CB502" s="2">
        <v>0</v>
      </c>
    </row>
    <row r="503" spans="1:80" x14ac:dyDescent="0.25">
      <c r="A503" t="str">
        <f t="shared" si="29"/>
        <v>11085</v>
      </c>
      <c r="B503" t="s">
        <v>388</v>
      </c>
      <c r="C503" t="s">
        <v>80</v>
      </c>
      <c r="D503" t="s">
        <v>217</v>
      </c>
      <c r="E503" t="s">
        <v>89</v>
      </c>
      <c r="F503" t="s">
        <v>82</v>
      </c>
      <c r="G503" t="s">
        <v>140</v>
      </c>
      <c r="H503" t="s">
        <v>166</v>
      </c>
      <c r="I503" t="s">
        <v>216</v>
      </c>
      <c r="J503" t="s">
        <v>86</v>
      </c>
      <c r="K503" t="s">
        <v>86</v>
      </c>
      <c r="L503" t="s">
        <v>105</v>
      </c>
      <c r="M503">
        <f t="shared" si="30"/>
        <v>11161</v>
      </c>
      <c r="N503" t="s">
        <v>463</v>
      </c>
      <c r="O503" t="str">
        <f t="shared" si="28"/>
        <v>S085M6A</v>
      </c>
      <c r="P503">
        <v>0</v>
      </c>
      <c r="Q503">
        <v>0</v>
      </c>
      <c r="R503">
        <f t="shared" si="31"/>
        <v>0</v>
      </c>
      <c r="S503" t="s">
        <v>217</v>
      </c>
      <c r="T503">
        <v>11161</v>
      </c>
      <c r="U503">
        <v>0</v>
      </c>
      <c r="V503">
        <v>0</v>
      </c>
      <c r="W503">
        <v>-18</v>
      </c>
      <c r="X503" s="2">
        <v>-535777</v>
      </c>
      <c r="Y503" s="2">
        <v>-806400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-18</v>
      </c>
      <c r="AU503" s="2">
        <v>-535777</v>
      </c>
      <c r="AV503" s="2">
        <v>-806400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 s="2">
        <v>-535777</v>
      </c>
      <c r="BS503" s="2">
        <v>-806400</v>
      </c>
      <c r="BU503" s="3">
        <v>43558</v>
      </c>
      <c r="BV503" s="3">
        <v>44416</v>
      </c>
      <c r="BW503">
        <v>-18</v>
      </c>
      <c r="BX503">
        <v>-18</v>
      </c>
      <c r="BY503" t="s">
        <v>86</v>
      </c>
      <c r="BZ503">
        <v>0</v>
      </c>
      <c r="CA503">
        <v>0</v>
      </c>
      <c r="CB503">
        <v>0</v>
      </c>
    </row>
    <row r="504" spans="1:80" x14ac:dyDescent="0.25">
      <c r="A504" t="str">
        <f t="shared" si="29"/>
        <v>11085</v>
      </c>
      <c r="B504" t="s">
        <v>388</v>
      </c>
      <c r="C504" t="s">
        <v>80</v>
      </c>
      <c r="D504" t="s">
        <v>217</v>
      </c>
      <c r="E504" t="s">
        <v>89</v>
      </c>
      <c r="F504" t="s">
        <v>82</v>
      </c>
      <c r="G504" t="s">
        <v>140</v>
      </c>
      <c r="H504" t="s">
        <v>166</v>
      </c>
      <c r="I504" t="s">
        <v>216</v>
      </c>
      <c r="J504" t="s">
        <v>86</v>
      </c>
      <c r="K504" t="s">
        <v>86</v>
      </c>
      <c r="L504" t="s">
        <v>105</v>
      </c>
      <c r="M504">
        <f t="shared" si="30"/>
        <v>11162</v>
      </c>
      <c r="N504" t="s">
        <v>464</v>
      </c>
      <c r="O504" t="str">
        <f t="shared" si="28"/>
        <v>S085M6B</v>
      </c>
      <c r="P504">
        <v>0</v>
      </c>
      <c r="Q504">
        <v>0</v>
      </c>
      <c r="R504">
        <f t="shared" si="31"/>
        <v>0</v>
      </c>
      <c r="S504" t="s">
        <v>217</v>
      </c>
      <c r="T504">
        <v>11162</v>
      </c>
      <c r="U504">
        <v>0</v>
      </c>
      <c r="V504">
        <v>0</v>
      </c>
      <c r="W504">
        <v>-932</v>
      </c>
      <c r="X504" s="2">
        <v>-21365191</v>
      </c>
      <c r="Y504" s="2">
        <v>-30959600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-932</v>
      </c>
      <c r="AU504" s="2">
        <v>-21365191</v>
      </c>
      <c r="AV504" s="2">
        <v>-30959600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 s="2">
        <v>-21365191</v>
      </c>
      <c r="BS504" s="2">
        <v>-30959600</v>
      </c>
      <c r="BU504" s="3">
        <v>43799</v>
      </c>
      <c r="BV504" s="3">
        <v>44416</v>
      </c>
      <c r="BW504">
        <v>-932</v>
      </c>
      <c r="BX504">
        <v>-932</v>
      </c>
      <c r="BY504" t="s">
        <v>86</v>
      </c>
      <c r="BZ504">
        <v>0</v>
      </c>
      <c r="CA504">
        <v>0</v>
      </c>
      <c r="CB504">
        <v>0</v>
      </c>
    </row>
    <row r="505" spans="1:80" x14ac:dyDescent="0.25">
      <c r="A505" t="str">
        <f t="shared" si="29"/>
        <v>11085</v>
      </c>
      <c r="B505" t="s">
        <v>388</v>
      </c>
      <c r="C505" t="s">
        <v>80</v>
      </c>
      <c r="D505" t="s">
        <v>217</v>
      </c>
      <c r="E505" t="s">
        <v>89</v>
      </c>
      <c r="F505" t="s">
        <v>82</v>
      </c>
      <c r="G505" t="s">
        <v>140</v>
      </c>
      <c r="H505" t="s">
        <v>166</v>
      </c>
      <c r="I505" t="s">
        <v>216</v>
      </c>
      <c r="J505" t="s">
        <v>86</v>
      </c>
      <c r="K505" t="s">
        <v>86</v>
      </c>
      <c r="L505" t="s">
        <v>105</v>
      </c>
      <c r="M505">
        <f t="shared" si="30"/>
        <v>11171</v>
      </c>
      <c r="N505" t="s">
        <v>465</v>
      </c>
      <c r="O505" t="str">
        <f t="shared" si="28"/>
        <v>S085M7A</v>
      </c>
      <c r="P505">
        <v>0</v>
      </c>
      <c r="Q505">
        <v>0</v>
      </c>
      <c r="R505">
        <f t="shared" si="31"/>
        <v>0</v>
      </c>
      <c r="S505" t="s">
        <v>217</v>
      </c>
      <c r="T505">
        <v>11171</v>
      </c>
      <c r="U505">
        <v>0</v>
      </c>
      <c r="V505">
        <v>0</v>
      </c>
      <c r="W505">
        <v>-302</v>
      </c>
      <c r="X505" s="2">
        <v>-17207143</v>
      </c>
      <c r="Y505" s="2">
        <v>-29655400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-302</v>
      </c>
      <c r="AU505" s="2">
        <v>-17207143</v>
      </c>
      <c r="AV505" s="2">
        <v>-29655400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 s="2">
        <v>-17207143</v>
      </c>
      <c r="BS505" s="2">
        <v>-29655400</v>
      </c>
      <c r="BU505" s="3">
        <v>43760</v>
      </c>
      <c r="BV505" s="3">
        <v>44416</v>
      </c>
      <c r="BW505">
        <v>-302</v>
      </c>
      <c r="BX505">
        <v>-302</v>
      </c>
      <c r="BY505" t="s">
        <v>86</v>
      </c>
      <c r="BZ505">
        <v>0</v>
      </c>
      <c r="CA505">
        <v>0</v>
      </c>
      <c r="CB505">
        <v>0</v>
      </c>
    </row>
    <row r="506" spans="1:80" x14ac:dyDescent="0.25">
      <c r="A506" t="str">
        <f t="shared" si="29"/>
        <v>11085</v>
      </c>
      <c r="B506" t="s">
        <v>388</v>
      </c>
      <c r="C506" t="s">
        <v>80</v>
      </c>
      <c r="D506" t="s">
        <v>217</v>
      </c>
      <c r="E506" t="s">
        <v>89</v>
      </c>
      <c r="F506" t="s">
        <v>82</v>
      </c>
      <c r="G506" t="s">
        <v>140</v>
      </c>
      <c r="H506" t="s">
        <v>166</v>
      </c>
      <c r="I506" t="s">
        <v>216</v>
      </c>
      <c r="J506" t="s">
        <v>86</v>
      </c>
      <c r="K506" t="s">
        <v>86</v>
      </c>
      <c r="L506" t="s">
        <v>105</v>
      </c>
      <c r="M506">
        <f t="shared" si="30"/>
        <v>11172</v>
      </c>
      <c r="N506" t="s">
        <v>466</v>
      </c>
      <c r="O506" t="str">
        <f t="shared" si="28"/>
        <v>S085M7B</v>
      </c>
      <c r="P506">
        <v>0</v>
      </c>
      <c r="Q506">
        <v>0</v>
      </c>
      <c r="R506">
        <f t="shared" si="31"/>
        <v>0</v>
      </c>
      <c r="S506" t="s">
        <v>217</v>
      </c>
      <c r="T506">
        <v>11172</v>
      </c>
      <c r="U506">
        <v>0</v>
      </c>
      <c r="V506">
        <v>0</v>
      </c>
      <c r="W506">
        <v>-162</v>
      </c>
      <c r="X506" s="2">
        <v>-4437667</v>
      </c>
      <c r="Y506" s="2">
        <v>-7503000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-162</v>
      </c>
      <c r="AU506" s="2">
        <v>-4437667</v>
      </c>
      <c r="AV506" s="2">
        <v>-7503000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 s="2">
        <v>-4437667</v>
      </c>
      <c r="BS506" s="2">
        <v>-7503000</v>
      </c>
      <c r="BU506" s="3">
        <v>43643</v>
      </c>
      <c r="BV506" s="3">
        <v>44416</v>
      </c>
      <c r="BW506">
        <v>-162</v>
      </c>
      <c r="BX506">
        <v>-162</v>
      </c>
      <c r="BY506" t="s">
        <v>86</v>
      </c>
      <c r="BZ506">
        <v>0</v>
      </c>
      <c r="CA506">
        <v>0</v>
      </c>
      <c r="CB506">
        <v>0</v>
      </c>
    </row>
    <row r="507" spans="1:80" x14ac:dyDescent="0.25">
      <c r="A507" t="str">
        <f t="shared" si="29"/>
        <v>11085</v>
      </c>
      <c r="B507" t="s">
        <v>388</v>
      </c>
      <c r="C507" t="s">
        <v>80</v>
      </c>
      <c r="D507" t="s">
        <v>217</v>
      </c>
      <c r="E507" t="s">
        <v>89</v>
      </c>
      <c r="F507" t="s">
        <v>82</v>
      </c>
      <c r="G507" t="s">
        <v>140</v>
      </c>
      <c r="H507" t="s">
        <v>166</v>
      </c>
      <c r="I507" t="s">
        <v>216</v>
      </c>
      <c r="J507" t="s">
        <v>86</v>
      </c>
      <c r="K507" t="s">
        <v>86</v>
      </c>
      <c r="L507" t="s">
        <v>105</v>
      </c>
      <c r="M507">
        <f t="shared" si="30"/>
        <v>11173</v>
      </c>
      <c r="N507" t="s">
        <v>467</v>
      </c>
      <c r="O507" t="str">
        <f t="shared" si="28"/>
        <v>S085M7C</v>
      </c>
      <c r="P507">
        <v>0</v>
      </c>
      <c r="Q507">
        <v>0</v>
      </c>
      <c r="R507">
        <f t="shared" si="31"/>
        <v>0</v>
      </c>
      <c r="S507" t="s">
        <v>217</v>
      </c>
      <c r="T507">
        <v>11173</v>
      </c>
      <c r="U507">
        <v>0</v>
      </c>
      <c r="V507">
        <v>0</v>
      </c>
      <c r="W507">
        <v>-37</v>
      </c>
      <c r="X507" s="2">
        <v>-2608258</v>
      </c>
      <c r="Y507" s="2">
        <v>-1206500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-37</v>
      </c>
      <c r="AU507" s="2">
        <v>-2608258</v>
      </c>
      <c r="AV507" s="2">
        <v>-1206500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 s="2">
        <v>-2608258</v>
      </c>
      <c r="BS507" s="2">
        <v>-1206500</v>
      </c>
      <c r="BU507" s="3">
        <v>43364</v>
      </c>
      <c r="BV507" s="3">
        <v>44416</v>
      </c>
      <c r="BW507">
        <v>-37</v>
      </c>
      <c r="BX507">
        <v>-37</v>
      </c>
      <c r="BY507" t="s">
        <v>86</v>
      </c>
      <c r="BZ507">
        <v>0</v>
      </c>
      <c r="CA507">
        <v>0</v>
      </c>
      <c r="CB507">
        <v>0</v>
      </c>
    </row>
    <row r="508" spans="1:80" x14ac:dyDescent="0.25">
      <c r="A508" t="str">
        <f t="shared" si="29"/>
        <v>11085</v>
      </c>
      <c r="B508" t="s">
        <v>388</v>
      </c>
      <c r="C508" t="s">
        <v>80</v>
      </c>
      <c r="D508" t="s">
        <v>217</v>
      </c>
      <c r="E508" t="s">
        <v>89</v>
      </c>
      <c r="F508" t="s">
        <v>82</v>
      </c>
      <c r="G508" t="s">
        <v>140</v>
      </c>
      <c r="H508" t="s">
        <v>166</v>
      </c>
      <c r="I508" t="s">
        <v>216</v>
      </c>
      <c r="J508" t="s">
        <v>86</v>
      </c>
      <c r="K508" t="s">
        <v>86</v>
      </c>
      <c r="L508" t="s">
        <v>105</v>
      </c>
      <c r="M508">
        <f t="shared" si="30"/>
        <v>11281</v>
      </c>
      <c r="N508" t="s">
        <v>468</v>
      </c>
      <c r="O508" t="str">
        <f t="shared" si="28"/>
        <v>S085M8A</v>
      </c>
      <c r="P508">
        <v>0</v>
      </c>
      <c r="Q508">
        <v>0</v>
      </c>
      <c r="R508">
        <f t="shared" si="31"/>
        <v>0</v>
      </c>
      <c r="S508" t="s">
        <v>217</v>
      </c>
      <c r="T508">
        <v>11281</v>
      </c>
      <c r="U508">
        <v>0</v>
      </c>
      <c r="V508">
        <v>0</v>
      </c>
      <c r="W508">
        <v>-27</v>
      </c>
      <c r="X508" s="2">
        <v>-243510</v>
      </c>
      <c r="Y508" s="2">
        <v>-333600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-27</v>
      </c>
      <c r="AU508" s="2">
        <v>-243510</v>
      </c>
      <c r="AV508" s="2">
        <v>-333600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 s="2">
        <v>-243510</v>
      </c>
      <c r="BS508" s="2">
        <v>-333600</v>
      </c>
      <c r="BU508" s="3">
        <v>43537</v>
      </c>
      <c r="BV508" s="3">
        <v>44416</v>
      </c>
      <c r="BW508">
        <v>-27</v>
      </c>
      <c r="BX508">
        <v>-27</v>
      </c>
      <c r="BY508" t="s">
        <v>86</v>
      </c>
      <c r="BZ508">
        <v>0</v>
      </c>
      <c r="CA508">
        <v>0</v>
      </c>
      <c r="CB508">
        <v>0</v>
      </c>
    </row>
    <row r="509" spans="1:80" x14ac:dyDescent="0.25">
      <c r="A509" t="str">
        <f t="shared" si="29"/>
        <v>11085</v>
      </c>
      <c r="B509" t="s">
        <v>388</v>
      </c>
      <c r="C509" t="s">
        <v>80</v>
      </c>
      <c r="D509" t="s">
        <v>217</v>
      </c>
      <c r="E509" t="s">
        <v>89</v>
      </c>
      <c r="F509" t="s">
        <v>82</v>
      </c>
      <c r="G509" t="s">
        <v>140</v>
      </c>
      <c r="H509" t="s">
        <v>166</v>
      </c>
      <c r="I509" t="s">
        <v>216</v>
      </c>
      <c r="J509" t="s">
        <v>86</v>
      </c>
      <c r="K509" t="s">
        <v>86</v>
      </c>
      <c r="L509" t="s">
        <v>105</v>
      </c>
      <c r="M509">
        <f t="shared" si="30"/>
        <v>11282</v>
      </c>
      <c r="N509" t="s">
        <v>469</v>
      </c>
      <c r="O509" t="str">
        <f t="shared" si="28"/>
        <v>S085M8B</v>
      </c>
      <c r="P509">
        <v>0</v>
      </c>
      <c r="Q509">
        <v>0</v>
      </c>
      <c r="R509">
        <f t="shared" si="31"/>
        <v>0</v>
      </c>
      <c r="S509" t="s">
        <v>217</v>
      </c>
      <c r="T509">
        <v>11282</v>
      </c>
      <c r="U509">
        <v>0</v>
      </c>
      <c r="V509">
        <v>0</v>
      </c>
      <c r="W509">
        <v>-348</v>
      </c>
      <c r="X509" s="2">
        <v>-2656106</v>
      </c>
      <c r="Y509" s="2">
        <v>-2357250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-348</v>
      </c>
      <c r="AU509" s="2">
        <v>-2656106</v>
      </c>
      <c r="AV509" s="2">
        <v>-2357250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 s="2">
        <v>-2656106</v>
      </c>
      <c r="BS509" s="2">
        <v>-2357250</v>
      </c>
      <c r="BU509" s="3">
        <v>43558</v>
      </c>
      <c r="BV509" s="3">
        <v>44416</v>
      </c>
      <c r="BW509">
        <v>-348</v>
      </c>
      <c r="BX509">
        <v>-348</v>
      </c>
      <c r="BY509" t="s">
        <v>86</v>
      </c>
      <c r="BZ509">
        <v>0</v>
      </c>
      <c r="CA509">
        <v>0</v>
      </c>
      <c r="CB509">
        <v>0</v>
      </c>
    </row>
    <row r="510" spans="1:80" x14ac:dyDescent="0.25">
      <c r="A510" t="str">
        <f t="shared" si="29"/>
        <v>11085</v>
      </c>
      <c r="B510" t="s">
        <v>388</v>
      </c>
      <c r="C510" t="s">
        <v>80</v>
      </c>
      <c r="D510" t="s">
        <v>217</v>
      </c>
      <c r="E510" t="s">
        <v>89</v>
      </c>
      <c r="F510" t="s">
        <v>82</v>
      </c>
      <c r="G510" t="s">
        <v>140</v>
      </c>
      <c r="H510" t="s">
        <v>146</v>
      </c>
      <c r="I510" t="s">
        <v>218</v>
      </c>
      <c r="J510" t="s">
        <v>136</v>
      </c>
      <c r="K510" t="s">
        <v>147</v>
      </c>
      <c r="L510" t="s">
        <v>93</v>
      </c>
      <c r="M510">
        <f t="shared" si="30"/>
        <v>11384</v>
      </c>
      <c r="N510" t="s">
        <v>471</v>
      </c>
      <c r="O510" t="str">
        <f t="shared" si="28"/>
        <v>S085M8D</v>
      </c>
      <c r="P510">
        <v>0</v>
      </c>
      <c r="Q510">
        <v>0</v>
      </c>
      <c r="R510">
        <f t="shared" si="31"/>
        <v>0</v>
      </c>
      <c r="S510" t="s">
        <v>217</v>
      </c>
      <c r="T510">
        <v>11384</v>
      </c>
      <c r="U510">
        <v>0</v>
      </c>
      <c r="V510">
        <v>0</v>
      </c>
      <c r="W510">
        <v>-204</v>
      </c>
      <c r="X510" s="2">
        <v>-1839444</v>
      </c>
      <c r="Y510" s="2">
        <v>-2317200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-204</v>
      </c>
      <c r="AU510" s="2">
        <v>-1839444</v>
      </c>
      <c r="AV510" s="2">
        <v>-2317200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 s="2">
        <v>-1839444</v>
      </c>
      <c r="BS510" s="2">
        <v>-2317200</v>
      </c>
      <c r="BU510" s="3">
        <v>43659</v>
      </c>
      <c r="BV510" s="3">
        <v>44416</v>
      </c>
      <c r="BW510">
        <v>-204</v>
      </c>
      <c r="BX510">
        <v>-204</v>
      </c>
      <c r="BY510" t="s">
        <v>86</v>
      </c>
      <c r="BZ510">
        <v>0</v>
      </c>
      <c r="CA510">
        <v>0</v>
      </c>
      <c r="CB510">
        <v>0</v>
      </c>
    </row>
    <row r="511" spans="1:80" x14ac:dyDescent="0.25">
      <c r="A511" t="str">
        <f t="shared" si="29"/>
        <v>11086</v>
      </c>
      <c r="B511" t="s">
        <v>389</v>
      </c>
      <c r="C511" t="s">
        <v>80</v>
      </c>
      <c r="D511" t="s">
        <v>390</v>
      </c>
      <c r="E511" t="s">
        <v>89</v>
      </c>
      <c r="F511" t="s">
        <v>82</v>
      </c>
      <c r="G511" t="s">
        <v>140</v>
      </c>
      <c r="H511" t="s">
        <v>146</v>
      </c>
      <c r="I511" t="s">
        <v>218</v>
      </c>
      <c r="J511" t="s">
        <v>136</v>
      </c>
      <c r="K511" t="s">
        <v>147</v>
      </c>
      <c r="L511" t="s">
        <v>93</v>
      </c>
      <c r="M511">
        <f t="shared" si="30"/>
        <v>11161</v>
      </c>
      <c r="N511" t="s">
        <v>463</v>
      </c>
      <c r="O511" t="str">
        <f t="shared" si="28"/>
        <v>S086M6A</v>
      </c>
      <c r="P511">
        <v>5800000</v>
      </c>
      <c r="Q511">
        <v>0</v>
      </c>
      <c r="R511">
        <f t="shared" si="31"/>
        <v>5800000</v>
      </c>
      <c r="S511" t="s">
        <v>219</v>
      </c>
      <c r="T511">
        <v>11161</v>
      </c>
      <c r="U511" s="2">
        <v>6370000</v>
      </c>
      <c r="V511" s="2">
        <v>9100000</v>
      </c>
      <c r="W511" s="2">
        <v>2404</v>
      </c>
      <c r="X511" s="2">
        <v>73981445</v>
      </c>
      <c r="Y511" s="2">
        <v>134863690</v>
      </c>
      <c r="Z511">
        <v>56</v>
      </c>
      <c r="AA511" s="2">
        <v>1922945</v>
      </c>
      <c r="AB511" s="2">
        <v>2933400</v>
      </c>
      <c r="AC511">
        <v>0</v>
      </c>
      <c r="AD511">
        <v>0</v>
      </c>
      <c r="AE511">
        <v>0</v>
      </c>
      <c r="AF511">
        <v>0</v>
      </c>
      <c r="AG511">
        <v>0</v>
      </c>
      <c r="AH511" s="2">
        <v>0</v>
      </c>
      <c r="AI511" s="2">
        <v>0</v>
      </c>
      <c r="AJ511">
        <v>0</v>
      </c>
      <c r="AK511">
        <v>0</v>
      </c>
      <c r="AL511">
        <v>0</v>
      </c>
      <c r="AM511">
        <v>0</v>
      </c>
      <c r="AN511" s="2">
        <v>0</v>
      </c>
      <c r="AO511" s="2">
        <v>0</v>
      </c>
      <c r="AP511">
        <v>0</v>
      </c>
      <c r="AQ511">
        <v>0</v>
      </c>
      <c r="AR511" s="2">
        <v>818160</v>
      </c>
      <c r="AS511" s="2">
        <v>294907</v>
      </c>
      <c r="AT511" s="2">
        <v>2365</v>
      </c>
      <c r="AU511" s="2">
        <v>72940552</v>
      </c>
      <c r="AV511" s="2">
        <v>133023790</v>
      </c>
      <c r="AW511">
        <v>0</v>
      </c>
      <c r="AX511" s="2">
        <v>0</v>
      </c>
      <c r="AY511" s="2">
        <v>0</v>
      </c>
      <c r="AZ511">
        <v>0</v>
      </c>
      <c r="BA511" s="2">
        <v>0</v>
      </c>
      <c r="BB511" s="2">
        <v>0</v>
      </c>
      <c r="BC511">
        <v>0</v>
      </c>
      <c r="BD511">
        <v>0</v>
      </c>
      <c r="BE511">
        <v>0</v>
      </c>
      <c r="BF511">
        <v>0</v>
      </c>
      <c r="BG511" s="2">
        <v>0</v>
      </c>
      <c r="BH511" s="2">
        <v>0</v>
      </c>
      <c r="BI511">
        <v>0</v>
      </c>
      <c r="BJ511">
        <v>0</v>
      </c>
      <c r="BK511">
        <v>0</v>
      </c>
      <c r="BL511" s="2">
        <v>36720904</v>
      </c>
      <c r="BM511" s="2">
        <v>67870900</v>
      </c>
      <c r="BN511" s="2">
        <v>7142084</v>
      </c>
      <c r="BO511" s="2">
        <v>13603790</v>
      </c>
      <c r="BP511" s="2">
        <v>7514617</v>
      </c>
      <c r="BQ511" s="2">
        <v>14378400</v>
      </c>
      <c r="BR511" s="2">
        <v>21562947</v>
      </c>
      <c r="BS511" s="2">
        <v>37170700</v>
      </c>
      <c r="BT511" s="3">
        <v>44414</v>
      </c>
      <c r="BU511" s="3">
        <v>44389</v>
      </c>
      <c r="BV511" s="3">
        <v>44416</v>
      </c>
      <c r="BW511">
        <v>2365</v>
      </c>
      <c r="BX511">
        <v>2365</v>
      </c>
      <c r="BY511" t="s">
        <v>147</v>
      </c>
      <c r="BZ511">
        <v>0</v>
      </c>
      <c r="CA511" s="2">
        <v>0</v>
      </c>
      <c r="CB511" s="2">
        <v>0</v>
      </c>
    </row>
    <row r="512" spans="1:80" x14ac:dyDescent="0.25">
      <c r="A512" t="str">
        <f t="shared" si="29"/>
        <v>11086</v>
      </c>
      <c r="B512" t="s">
        <v>389</v>
      </c>
      <c r="C512" t="s">
        <v>80</v>
      </c>
      <c r="D512" t="s">
        <v>390</v>
      </c>
      <c r="E512" t="s">
        <v>89</v>
      </c>
      <c r="F512" t="s">
        <v>82</v>
      </c>
      <c r="G512" t="s">
        <v>140</v>
      </c>
      <c r="H512" t="s">
        <v>146</v>
      </c>
      <c r="I512" t="s">
        <v>218</v>
      </c>
      <c r="J512" t="s">
        <v>136</v>
      </c>
      <c r="K512" t="s">
        <v>147</v>
      </c>
      <c r="L512" t="s">
        <v>93</v>
      </c>
      <c r="M512">
        <f t="shared" si="30"/>
        <v>11162</v>
      </c>
      <c r="N512" t="s">
        <v>464</v>
      </c>
      <c r="O512" t="str">
        <f t="shared" si="28"/>
        <v>S086M6B</v>
      </c>
      <c r="P512">
        <v>1200000</v>
      </c>
      <c r="Q512">
        <v>0</v>
      </c>
      <c r="R512">
        <f t="shared" si="31"/>
        <v>1200000</v>
      </c>
      <c r="S512" t="s">
        <v>219</v>
      </c>
      <c r="T512">
        <v>11162</v>
      </c>
      <c r="U512" s="2">
        <v>1330000</v>
      </c>
      <c r="V512" s="2">
        <v>1900000</v>
      </c>
      <c r="W512">
        <v>13</v>
      </c>
      <c r="X512" s="2">
        <v>-31907</v>
      </c>
      <c r="Y512" s="2">
        <v>-9200</v>
      </c>
      <c r="Z512">
        <v>0</v>
      </c>
      <c r="AA512" s="2">
        <v>0</v>
      </c>
      <c r="AB512" s="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 s="2">
        <v>0</v>
      </c>
      <c r="AT512">
        <v>13</v>
      </c>
      <c r="AU512" s="2">
        <v>-31907</v>
      </c>
      <c r="AV512" s="2">
        <v>-9200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 s="2">
        <v>0</v>
      </c>
      <c r="BM512" s="2">
        <v>0</v>
      </c>
      <c r="BN512" s="2">
        <v>-94090</v>
      </c>
      <c r="BO512" s="2">
        <v>-94000</v>
      </c>
      <c r="BP512">
        <v>0</v>
      </c>
      <c r="BQ512">
        <v>0</v>
      </c>
      <c r="BR512" s="2">
        <v>62183</v>
      </c>
      <c r="BS512" s="2">
        <v>84800</v>
      </c>
      <c r="BT512" s="3">
        <v>44372</v>
      </c>
      <c r="BU512" s="3">
        <v>44301</v>
      </c>
      <c r="BV512" s="3">
        <v>44416</v>
      </c>
      <c r="BW512">
        <v>13</v>
      </c>
      <c r="BX512">
        <v>13</v>
      </c>
      <c r="BY512" t="s">
        <v>147</v>
      </c>
      <c r="BZ512">
        <v>0</v>
      </c>
      <c r="CA512">
        <v>0</v>
      </c>
      <c r="CB512">
        <v>0</v>
      </c>
    </row>
    <row r="513" spans="1:80" x14ac:dyDescent="0.25">
      <c r="A513" t="str">
        <f t="shared" si="29"/>
        <v>11086</v>
      </c>
      <c r="B513" t="s">
        <v>389</v>
      </c>
      <c r="C513" t="s">
        <v>80</v>
      </c>
      <c r="D513" t="s">
        <v>390</v>
      </c>
      <c r="E513" t="s">
        <v>89</v>
      </c>
      <c r="F513" t="s">
        <v>82</v>
      </c>
      <c r="G513" t="s">
        <v>140</v>
      </c>
      <c r="H513" t="s">
        <v>146</v>
      </c>
      <c r="I513" t="s">
        <v>218</v>
      </c>
      <c r="J513" t="s">
        <v>136</v>
      </c>
      <c r="K513" t="s">
        <v>147</v>
      </c>
      <c r="L513" t="s">
        <v>93</v>
      </c>
      <c r="M513">
        <f t="shared" si="30"/>
        <v>11171</v>
      </c>
      <c r="N513" t="s">
        <v>465</v>
      </c>
      <c r="O513" t="str">
        <f t="shared" si="28"/>
        <v>S086M7A</v>
      </c>
      <c r="P513">
        <v>7600000</v>
      </c>
      <c r="Q513">
        <v>0</v>
      </c>
      <c r="R513">
        <f t="shared" si="31"/>
        <v>7600000</v>
      </c>
      <c r="S513" t="s">
        <v>219</v>
      </c>
      <c r="T513">
        <v>11171</v>
      </c>
      <c r="U513" s="2">
        <v>8325000</v>
      </c>
      <c r="V513" s="2">
        <v>11100000</v>
      </c>
      <c r="W513" s="2">
        <v>4198</v>
      </c>
      <c r="X513" s="2">
        <v>150341767</v>
      </c>
      <c r="Y513" s="2">
        <v>263280600</v>
      </c>
      <c r="Z513" s="2">
        <v>86</v>
      </c>
      <c r="AA513" s="2">
        <v>4166364</v>
      </c>
      <c r="AB513" s="2">
        <v>6064700</v>
      </c>
      <c r="AC513">
        <v>0</v>
      </c>
      <c r="AD513">
        <v>0</v>
      </c>
      <c r="AE513">
        <v>0</v>
      </c>
      <c r="AF513">
        <v>0</v>
      </c>
      <c r="AG513" s="2">
        <v>0</v>
      </c>
      <c r="AH513" s="2">
        <v>0</v>
      </c>
      <c r="AI513" s="2">
        <v>0</v>
      </c>
      <c r="AJ513">
        <v>0</v>
      </c>
      <c r="AK513">
        <v>0</v>
      </c>
      <c r="AL513">
        <v>0</v>
      </c>
      <c r="AM513">
        <v>0</v>
      </c>
      <c r="AN513" s="2">
        <v>0</v>
      </c>
      <c r="AO513" s="2">
        <v>0</v>
      </c>
      <c r="AP513">
        <v>0</v>
      </c>
      <c r="AQ513">
        <v>0</v>
      </c>
      <c r="AR513" s="2">
        <v>1481700</v>
      </c>
      <c r="AS513" s="2">
        <v>849961</v>
      </c>
      <c r="AT513" s="2">
        <v>4147</v>
      </c>
      <c r="AU513" s="2">
        <v>148451463</v>
      </c>
      <c r="AV513" s="2">
        <v>259846300</v>
      </c>
      <c r="AW513">
        <v>0</v>
      </c>
      <c r="AX513" s="2">
        <v>0</v>
      </c>
      <c r="AY513" s="2">
        <v>0</v>
      </c>
      <c r="AZ513">
        <v>0</v>
      </c>
      <c r="BA513" s="2">
        <v>0</v>
      </c>
      <c r="BB513" s="2">
        <v>0</v>
      </c>
      <c r="BC513">
        <v>0</v>
      </c>
      <c r="BD513">
        <v>0</v>
      </c>
      <c r="BE513">
        <v>0</v>
      </c>
      <c r="BF513">
        <v>0</v>
      </c>
      <c r="BG513" s="2">
        <v>0</v>
      </c>
      <c r="BH513" s="2">
        <v>0</v>
      </c>
      <c r="BI513">
        <v>0</v>
      </c>
      <c r="BJ513">
        <v>0</v>
      </c>
      <c r="BK513">
        <v>0</v>
      </c>
      <c r="BL513" s="2">
        <v>97016016</v>
      </c>
      <c r="BM513" s="2">
        <v>185235200</v>
      </c>
      <c r="BN513" s="2">
        <v>29342521</v>
      </c>
      <c r="BO513" s="2">
        <v>40000200</v>
      </c>
      <c r="BP513" s="2">
        <v>1514628</v>
      </c>
      <c r="BQ513" s="2">
        <v>2885400</v>
      </c>
      <c r="BR513" s="2">
        <v>20578298</v>
      </c>
      <c r="BS513" s="2">
        <v>31725500</v>
      </c>
      <c r="BT513" s="3">
        <v>44414</v>
      </c>
      <c r="BU513" s="3">
        <v>44403</v>
      </c>
      <c r="BV513" s="3">
        <v>44416</v>
      </c>
      <c r="BW513">
        <v>4147</v>
      </c>
      <c r="BX513">
        <v>4147</v>
      </c>
      <c r="BY513" t="s">
        <v>147</v>
      </c>
      <c r="BZ513">
        <v>0</v>
      </c>
      <c r="CA513" s="2">
        <v>0</v>
      </c>
      <c r="CB513" s="2">
        <v>0</v>
      </c>
    </row>
    <row r="514" spans="1:80" x14ac:dyDescent="0.25">
      <c r="A514" t="str">
        <f t="shared" si="29"/>
        <v>11086</v>
      </c>
      <c r="B514" t="s">
        <v>389</v>
      </c>
      <c r="C514" t="s">
        <v>80</v>
      </c>
      <c r="D514" t="s">
        <v>390</v>
      </c>
      <c r="E514" t="s">
        <v>89</v>
      </c>
      <c r="F514" t="s">
        <v>82</v>
      </c>
      <c r="G514" t="s">
        <v>140</v>
      </c>
      <c r="H514" t="s">
        <v>146</v>
      </c>
      <c r="I514" t="s">
        <v>218</v>
      </c>
      <c r="J514" t="s">
        <v>136</v>
      </c>
      <c r="K514" t="s">
        <v>147</v>
      </c>
      <c r="L514" t="s">
        <v>93</v>
      </c>
      <c r="M514">
        <f t="shared" si="30"/>
        <v>11172</v>
      </c>
      <c r="N514" t="s">
        <v>466</v>
      </c>
      <c r="O514" t="str">
        <f t="shared" ref="O514:O577" si="32">CONCATENATE(B514,N514)</f>
        <v>S086M7B</v>
      </c>
      <c r="P514">
        <v>6000000</v>
      </c>
      <c r="Q514">
        <v>0</v>
      </c>
      <c r="R514">
        <f t="shared" si="31"/>
        <v>6000000</v>
      </c>
      <c r="S514" t="s">
        <v>219</v>
      </c>
      <c r="T514">
        <v>11172</v>
      </c>
      <c r="U514" s="2">
        <v>6622000</v>
      </c>
      <c r="V514" s="2">
        <v>8600000</v>
      </c>
      <c r="W514" s="2">
        <v>3447</v>
      </c>
      <c r="X514" s="2">
        <v>72109303</v>
      </c>
      <c r="Y514" s="2">
        <v>132707300</v>
      </c>
      <c r="Z514" s="2">
        <v>47</v>
      </c>
      <c r="AA514" s="2">
        <v>1329955</v>
      </c>
      <c r="AB514" s="2">
        <v>1806500</v>
      </c>
      <c r="AC514">
        <v>0</v>
      </c>
      <c r="AD514">
        <v>0</v>
      </c>
      <c r="AE514">
        <v>0</v>
      </c>
      <c r="AF514">
        <v>0</v>
      </c>
      <c r="AG514" s="2">
        <v>0</v>
      </c>
      <c r="AH514" s="2">
        <v>0</v>
      </c>
      <c r="AI514" s="2">
        <v>0</v>
      </c>
      <c r="AJ514">
        <v>0</v>
      </c>
      <c r="AK514">
        <v>0</v>
      </c>
      <c r="AL514">
        <v>0</v>
      </c>
      <c r="AM514">
        <v>0</v>
      </c>
      <c r="AN514" s="2">
        <v>0</v>
      </c>
      <c r="AO514" s="2">
        <v>0</v>
      </c>
      <c r="AP514">
        <v>0</v>
      </c>
      <c r="AQ514">
        <v>0</v>
      </c>
      <c r="AR514" s="2">
        <v>343550</v>
      </c>
      <c r="AS514" s="2">
        <v>378601</v>
      </c>
      <c r="AT514" s="2">
        <v>3420</v>
      </c>
      <c r="AU514" s="2">
        <v>71493767</v>
      </c>
      <c r="AV514" s="2">
        <v>131532800</v>
      </c>
      <c r="AW514">
        <v>0</v>
      </c>
      <c r="AX514" s="2">
        <v>0</v>
      </c>
      <c r="AY514" s="2">
        <v>0</v>
      </c>
      <c r="AZ514">
        <v>218</v>
      </c>
      <c r="BA514" s="2">
        <v>4265924</v>
      </c>
      <c r="BB514" s="2">
        <v>7766000</v>
      </c>
      <c r="BC514">
        <v>0</v>
      </c>
      <c r="BD514">
        <v>0</v>
      </c>
      <c r="BE514">
        <v>0</v>
      </c>
      <c r="BF514">
        <v>0</v>
      </c>
      <c r="BG514" s="2">
        <v>0</v>
      </c>
      <c r="BH514" s="2">
        <v>0</v>
      </c>
      <c r="BI514">
        <v>0</v>
      </c>
      <c r="BJ514">
        <v>0</v>
      </c>
      <c r="BK514">
        <v>0</v>
      </c>
      <c r="BL514" s="2">
        <v>51841326</v>
      </c>
      <c r="BM514" s="2">
        <v>98171800</v>
      </c>
      <c r="BN514" s="2">
        <v>9372748</v>
      </c>
      <c r="BO514" s="2">
        <v>17516000</v>
      </c>
      <c r="BP514" s="2">
        <v>2294069</v>
      </c>
      <c r="BQ514" s="2">
        <v>4751000</v>
      </c>
      <c r="BR514" s="2">
        <v>7985624</v>
      </c>
      <c r="BS514" s="2">
        <v>11094000</v>
      </c>
      <c r="BT514" s="3">
        <v>44414</v>
      </c>
      <c r="BU514" s="3">
        <v>44398</v>
      </c>
      <c r="BV514" s="3">
        <v>44416</v>
      </c>
      <c r="BW514">
        <v>3420</v>
      </c>
      <c r="BX514">
        <v>3420</v>
      </c>
      <c r="BY514" t="s">
        <v>147</v>
      </c>
      <c r="BZ514" s="2">
        <v>0</v>
      </c>
      <c r="CA514" s="2">
        <v>0</v>
      </c>
      <c r="CB514" s="2">
        <v>0</v>
      </c>
    </row>
    <row r="515" spans="1:80" x14ac:dyDescent="0.25">
      <c r="A515" t="str">
        <f t="shared" ref="A515:A578" si="33">LEFT(S515,5)</f>
        <v>11086</v>
      </c>
      <c r="B515" t="s">
        <v>389</v>
      </c>
      <c r="C515" t="s">
        <v>80</v>
      </c>
      <c r="D515" t="s">
        <v>390</v>
      </c>
      <c r="E515" t="s">
        <v>89</v>
      </c>
      <c r="F515" t="s">
        <v>82</v>
      </c>
      <c r="G515" t="s">
        <v>140</v>
      </c>
      <c r="H515" t="s">
        <v>146</v>
      </c>
      <c r="I515" t="s">
        <v>218</v>
      </c>
      <c r="J515" t="s">
        <v>136</v>
      </c>
      <c r="K515" t="s">
        <v>147</v>
      </c>
      <c r="L515" t="s">
        <v>93</v>
      </c>
      <c r="M515">
        <f t="shared" ref="M515:M578" si="34">T515</f>
        <v>11173</v>
      </c>
      <c r="N515" t="s">
        <v>467</v>
      </c>
      <c r="O515" t="str">
        <f t="shared" si="32"/>
        <v>S086M7C</v>
      </c>
      <c r="P515">
        <v>4800000</v>
      </c>
      <c r="Q515">
        <v>700000</v>
      </c>
      <c r="R515">
        <f t="shared" ref="R515:R578" si="35">SUM(P515:Q515)</f>
        <v>5500000</v>
      </c>
      <c r="S515" t="s">
        <v>219</v>
      </c>
      <c r="T515">
        <v>11173</v>
      </c>
      <c r="U515" s="2">
        <v>5270000</v>
      </c>
      <c r="V515" s="2">
        <v>6200000</v>
      </c>
      <c r="W515" s="2">
        <v>2127</v>
      </c>
      <c r="X515" s="2">
        <v>93363959</v>
      </c>
      <c r="Y515" s="2">
        <v>142140500</v>
      </c>
      <c r="Z515">
        <v>26</v>
      </c>
      <c r="AA515" s="2">
        <v>1247911</v>
      </c>
      <c r="AB515" s="2">
        <v>1667500</v>
      </c>
      <c r="AC515">
        <v>0</v>
      </c>
      <c r="AD515">
        <v>0</v>
      </c>
      <c r="AE515">
        <v>0</v>
      </c>
      <c r="AF515">
        <v>0</v>
      </c>
      <c r="AG515">
        <v>0</v>
      </c>
      <c r="AH515" s="2">
        <v>0</v>
      </c>
      <c r="AI515" s="2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 s="2">
        <v>294800</v>
      </c>
      <c r="AS515" s="2">
        <v>218712</v>
      </c>
      <c r="AT515" s="2">
        <v>2110</v>
      </c>
      <c r="AU515" s="2">
        <v>92830600</v>
      </c>
      <c r="AV515" s="2">
        <v>141258500</v>
      </c>
      <c r="AW515">
        <v>0</v>
      </c>
      <c r="AX515" s="2">
        <v>0</v>
      </c>
      <c r="AY515" s="2">
        <v>0</v>
      </c>
      <c r="AZ515">
        <v>0</v>
      </c>
      <c r="BA515" s="2">
        <v>0</v>
      </c>
      <c r="BB515" s="2">
        <v>0</v>
      </c>
      <c r="BC515">
        <v>0</v>
      </c>
      <c r="BD515">
        <v>0</v>
      </c>
      <c r="BE515">
        <v>0</v>
      </c>
      <c r="BF515">
        <v>0</v>
      </c>
      <c r="BG515" s="2">
        <v>0</v>
      </c>
      <c r="BH515" s="2">
        <v>0</v>
      </c>
      <c r="BI515">
        <v>0</v>
      </c>
      <c r="BJ515">
        <v>0</v>
      </c>
      <c r="BK515">
        <v>0</v>
      </c>
      <c r="BL515" s="2">
        <v>46804193</v>
      </c>
      <c r="BM515" s="2">
        <v>74083500</v>
      </c>
      <c r="BN515" s="2">
        <v>9385098</v>
      </c>
      <c r="BO515" s="2">
        <v>14522500</v>
      </c>
      <c r="BP515" s="2">
        <v>1076463</v>
      </c>
      <c r="BQ515" s="2">
        <v>1649000</v>
      </c>
      <c r="BR515" s="2">
        <v>35564846</v>
      </c>
      <c r="BS515" s="2">
        <v>51003500</v>
      </c>
      <c r="BT515" s="3">
        <v>44414</v>
      </c>
      <c r="BU515" s="3">
        <v>44389</v>
      </c>
      <c r="BV515" s="3">
        <v>44416</v>
      </c>
      <c r="BW515">
        <v>2110</v>
      </c>
      <c r="BX515">
        <v>2110</v>
      </c>
      <c r="BY515" t="s">
        <v>147</v>
      </c>
      <c r="BZ515">
        <v>0</v>
      </c>
      <c r="CA515" s="2">
        <v>0</v>
      </c>
      <c r="CB515" s="2">
        <v>0</v>
      </c>
    </row>
    <row r="516" spans="1:80" x14ac:dyDescent="0.25">
      <c r="A516" t="str">
        <f t="shared" si="33"/>
        <v>11086</v>
      </c>
      <c r="B516" t="s">
        <v>389</v>
      </c>
      <c r="C516" t="s">
        <v>80</v>
      </c>
      <c r="D516" t="s">
        <v>390</v>
      </c>
      <c r="E516" t="s">
        <v>89</v>
      </c>
      <c r="F516" t="s">
        <v>82</v>
      </c>
      <c r="G516" t="s">
        <v>140</v>
      </c>
      <c r="H516" t="s">
        <v>146</v>
      </c>
      <c r="I516" t="s">
        <v>218</v>
      </c>
      <c r="J516" t="s">
        <v>136</v>
      </c>
      <c r="K516" t="s">
        <v>147</v>
      </c>
      <c r="L516" t="s">
        <v>93</v>
      </c>
      <c r="M516">
        <f t="shared" si="34"/>
        <v>11281</v>
      </c>
      <c r="N516" t="s">
        <v>468</v>
      </c>
      <c r="O516" t="str">
        <f t="shared" si="32"/>
        <v>S086M8A</v>
      </c>
      <c r="P516">
        <v>48900000</v>
      </c>
      <c r="Q516">
        <v>0</v>
      </c>
      <c r="R516">
        <f t="shared" si="35"/>
        <v>48900000</v>
      </c>
      <c r="S516" t="s">
        <v>219</v>
      </c>
      <c r="T516">
        <v>11281</v>
      </c>
      <c r="U516" s="2">
        <v>53820000</v>
      </c>
      <c r="V516" s="2">
        <v>59800000</v>
      </c>
      <c r="W516" s="2">
        <v>52433</v>
      </c>
      <c r="X516" s="2">
        <v>542344403</v>
      </c>
      <c r="Y516" s="2">
        <v>740551100</v>
      </c>
      <c r="Z516" s="2">
        <v>956</v>
      </c>
      <c r="AA516" s="2">
        <v>12112965</v>
      </c>
      <c r="AB516" s="2">
        <v>14806500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>
        <v>0</v>
      </c>
      <c r="AK516">
        <v>0</v>
      </c>
      <c r="AL516">
        <v>0</v>
      </c>
      <c r="AM516" s="2">
        <v>0</v>
      </c>
      <c r="AN516" s="2">
        <v>0</v>
      </c>
      <c r="AO516" s="2">
        <v>0</v>
      </c>
      <c r="AP516">
        <v>0</v>
      </c>
      <c r="AQ516">
        <v>0</v>
      </c>
      <c r="AR516" s="2">
        <v>1337928</v>
      </c>
      <c r="AS516" s="2">
        <v>1014761</v>
      </c>
      <c r="AT516" s="2">
        <v>51755</v>
      </c>
      <c r="AU516" s="2">
        <v>534796738</v>
      </c>
      <c r="AV516" s="2">
        <v>730629825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486</v>
      </c>
      <c r="BD516" s="2">
        <v>7747443</v>
      </c>
      <c r="BE516" s="2">
        <v>10099200</v>
      </c>
      <c r="BF516">
        <v>0</v>
      </c>
      <c r="BG516" s="2">
        <v>0</v>
      </c>
      <c r="BH516" s="2">
        <v>0</v>
      </c>
      <c r="BI516">
        <v>0</v>
      </c>
      <c r="BJ516" s="2">
        <v>0</v>
      </c>
      <c r="BK516" s="2">
        <v>0</v>
      </c>
      <c r="BL516" s="2">
        <v>248493338</v>
      </c>
      <c r="BM516" s="2">
        <v>336113825</v>
      </c>
      <c r="BN516" s="2">
        <v>158136090</v>
      </c>
      <c r="BO516" s="2">
        <v>217633000</v>
      </c>
      <c r="BP516" s="2">
        <v>27694878</v>
      </c>
      <c r="BQ516" s="2">
        <v>37611650</v>
      </c>
      <c r="BR516" s="2">
        <v>98484228</v>
      </c>
      <c r="BS516" s="2">
        <v>136288400</v>
      </c>
      <c r="BT516" s="3">
        <v>44414</v>
      </c>
      <c r="BU516" s="3">
        <v>44403</v>
      </c>
      <c r="BV516" s="3">
        <v>44416</v>
      </c>
      <c r="BW516">
        <v>51755</v>
      </c>
      <c r="BX516">
        <v>51755</v>
      </c>
      <c r="BY516" t="s">
        <v>147</v>
      </c>
      <c r="BZ516" s="2">
        <v>0</v>
      </c>
      <c r="CA516" s="2">
        <v>0</v>
      </c>
      <c r="CB516" s="2">
        <v>0</v>
      </c>
    </row>
    <row r="517" spans="1:80" x14ac:dyDescent="0.25">
      <c r="A517" t="str">
        <f t="shared" si="33"/>
        <v>11086</v>
      </c>
      <c r="B517" t="s">
        <v>389</v>
      </c>
      <c r="C517" t="s">
        <v>80</v>
      </c>
      <c r="D517" t="s">
        <v>390</v>
      </c>
      <c r="E517" t="s">
        <v>89</v>
      </c>
      <c r="F517" t="s">
        <v>82</v>
      </c>
      <c r="G517" t="s">
        <v>140</v>
      </c>
      <c r="H517" t="s">
        <v>146</v>
      </c>
      <c r="I517" t="s">
        <v>218</v>
      </c>
      <c r="J517" t="s">
        <v>136</v>
      </c>
      <c r="K517" t="s">
        <v>147</v>
      </c>
      <c r="L517" t="s">
        <v>93</v>
      </c>
      <c r="M517">
        <f t="shared" si="34"/>
        <v>11282</v>
      </c>
      <c r="N517" t="s">
        <v>469</v>
      </c>
      <c r="O517" t="str">
        <f t="shared" si="32"/>
        <v>S086M8B</v>
      </c>
      <c r="P517">
        <v>74700000</v>
      </c>
      <c r="Q517">
        <v>0</v>
      </c>
      <c r="R517">
        <f t="shared" si="35"/>
        <v>74700000</v>
      </c>
      <c r="S517" t="s">
        <v>219</v>
      </c>
      <c r="T517">
        <v>11282</v>
      </c>
      <c r="U517" s="2">
        <v>82170000</v>
      </c>
      <c r="V517" s="2">
        <v>91300000</v>
      </c>
      <c r="W517" s="2">
        <v>39597</v>
      </c>
      <c r="X517" s="2">
        <v>371465447</v>
      </c>
      <c r="Y517" s="2">
        <v>467399450</v>
      </c>
      <c r="Z517" s="2">
        <v>1725</v>
      </c>
      <c r="AA517" s="2">
        <v>17350779</v>
      </c>
      <c r="AB517" s="2">
        <v>19656000</v>
      </c>
      <c r="AC517" s="2">
        <v>1252</v>
      </c>
      <c r="AD517" s="2">
        <v>6888160</v>
      </c>
      <c r="AE517" s="2">
        <v>9999000</v>
      </c>
      <c r="AF517" s="2">
        <v>9090000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>
        <v>0</v>
      </c>
      <c r="AQ517">
        <v>0</v>
      </c>
      <c r="AR517" s="2">
        <v>471869</v>
      </c>
      <c r="AS517" s="2">
        <v>986518</v>
      </c>
      <c r="AT517" s="2">
        <v>39566</v>
      </c>
      <c r="AU517" s="2">
        <v>369361408</v>
      </c>
      <c r="AV517" s="2">
        <v>466425150</v>
      </c>
      <c r="AW517" s="2">
        <v>0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4950</v>
      </c>
      <c r="BD517" s="2">
        <v>44896925</v>
      </c>
      <c r="BE517" s="2">
        <v>56429800</v>
      </c>
      <c r="BF517" s="2">
        <v>0</v>
      </c>
      <c r="BG517" s="2">
        <v>0</v>
      </c>
      <c r="BH517" s="2">
        <v>0</v>
      </c>
      <c r="BI517">
        <v>0</v>
      </c>
      <c r="BJ517" s="2">
        <v>0</v>
      </c>
      <c r="BK517" s="2">
        <v>0</v>
      </c>
      <c r="BL517" s="2">
        <v>229741197</v>
      </c>
      <c r="BM517" s="2">
        <v>289805000</v>
      </c>
      <c r="BN517" s="2">
        <v>86278292</v>
      </c>
      <c r="BO517" s="2">
        <v>105689050</v>
      </c>
      <c r="BP517" s="2">
        <v>26704044</v>
      </c>
      <c r="BQ517" s="2">
        <v>34598100</v>
      </c>
      <c r="BR517" s="2">
        <v>25258765</v>
      </c>
      <c r="BS517" s="2">
        <v>34545000</v>
      </c>
      <c r="BT517" s="3">
        <v>44414</v>
      </c>
      <c r="BU517" s="3">
        <v>44414</v>
      </c>
      <c r="BV517" s="3">
        <v>44416</v>
      </c>
      <c r="BW517">
        <v>39566</v>
      </c>
      <c r="BX517">
        <v>39566</v>
      </c>
      <c r="BY517" t="s">
        <v>147</v>
      </c>
      <c r="BZ517" s="2">
        <v>0</v>
      </c>
      <c r="CA517" s="2">
        <v>0</v>
      </c>
      <c r="CB517" s="2">
        <v>0</v>
      </c>
    </row>
    <row r="518" spans="1:80" x14ac:dyDescent="0.25">
      <c r="A518" t="str">
        <f t="shared" si="33"/>
        <v>11086</v>
      </c>
      <c r="B518" t="s">
        <v>389</v>
      </c>
      <c r="C518" t="s">
        <v>80</v>
      </c>
      <c r="D518" t="s">
        <v>390</v>
      </c>
      <c r="E518" t="s">
        <v>89</v>
      </c>
      <c r="F518" t="s">
        <v>82</v>
      </c>
      <c r="G518" t="s">
        <v>140</v>
      </c>
      <c r="H518" t="s">
        <v>146</v>
      </c>
      <c r="I518" t="s">
        <v>218</v>
      </c>
      <c r="J518" t="s">
        <v>136</v>
      </c>
      <c r="K518" t="s">
        <v>147</v>
      </c>
      <c r="L518" t="s">
        <v>93</v>
      </c>
      <c r="M518">
        <f t="shared" si="34"/>
        <v>11283</v>
      </c>
      <c r="N518" t="s">
        <v>470</v>
      </c>
      <c r="O518" t="str">
        <f t="shared" si="32"/>
        <v>S086M8C</v>
      </c>
      <c r="P518">
        <v>25000000</v>
      </c>
      <c r="Q518">
        <v>0</v>
      </c>
      <c r="R518">
        <f t="shared" si="35"/>
        <v>25000000</v>
      </c>
      <c r="S518" t="s">
        <v>219</v>
      </c>
      <c r="T518">
        <v>11283</v>
      </c>
      <c r="U518" s="2">
        <v>27528000</v>
      </c>
      <c r="V518" s="2">
        <v>29600000</v>
      </c>
      <c r="W518" s="2">
        <v>18418</v>
      </c>
      <c r="X518" s="2">
        <v>179257476</v>
      </c>
      <c r="Y518" s="2">
        <v>221234100</v>
      </c>
      <c r="Z518" s="2">
        <v>638</v>
      </c>
      <c r="AA518" s="2">
        <v>6834562</v>
      </c>
      <c r="AB518" s="2">
        <v>7861950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>
        <v>0</v>
      </c>
      <c r="AQ518">
        <v>0</v>
      </c>
      <c r="AR518" s="2">
        <v>343933</v>
      </c>
      <c r="AS518" s="2">
        <v>500968</v>
      </c>
      <c r="AT518" s="2">
        <v>17963</v>
      </c>
      <c r="AU518" s="2">
        <v>175106785</v>
      </c>
      <c r="AV518" s="2">
        <v>210629550</v>
      </c>
      <c r="AW518" s="2">
        <v>0</v>
      </c>
      <c r="AX518" s="2">
        <v>0</v>
      </c>
      <c r="AY518" s="2">
        <v>0</v>
      </c>
      <c r="AZ518" s="2">
        <v>0</v>
      </c>
      <c r="BA518" s="2">
        <v>0</v>
      </c>
      <c r="BB518" s="2">
        <v>0</v>
      </c>
      <c r="BC518" s="2">
        <v>528</v>
      </c>
      <c r="BD518" s="2">
        <v>4610316</v>
      </c>
      <c r="BE518" s="2">
        <v>5966400</v>
      </c>
      <c r="BF518" s="2">
        <v>0</v>
      </c>
      <c r="BG518" s="2">
        <v>0</v>
      </c>
      <c r="BH518" s="2">
        <v>0</v>
      </c>
      <c r="BI518">
        <v>0</v>
      </c>
      <c r="BJ518" s="2">
        <v>-135434</v>
      </c>
      <c r="BK518" s="2">
        <v>5260050</v>
      </c>
      <c r="BL518" s="2">
        <v>91350187</v>
      </c>
      <c r="BM518" s="2">
        <v>103718525</v>
      </c>
      <c r="BN518" s="2">
        <v>26922572</v>
      </c>
      <c r="BO518" s="2">
        <v>34389600</v>
      </c>
      <c r="BP518" s="2">
        <v>23215098</v>
      </c>
      <c r="BQ518" s="2">
        <v>30212300</v>
      </c>
      <c r="BR518" s="2">
        <v>33278161</v>
      </c>
      <c r="BS518" s="2">
        <v>41863825</v>
      </c>
      <c r="BT518" s="3">
        <v>44414</v>
      </c>
      <c r="BU518" s="3">
        <v>44414</v>
      </c>
      <c r="BV518" s="3">
        <v>44416</v>
      </c>
      <c r="BW518">
        <v>17963</v>
      </c>
      <c r="BX518">
        <v>17963</v>
      </c>
      <c r="BY518" t="s">
        <v>147</v>
      </c>
      <c r="BZ518" s="2">
        <v>0</v>
      </c>
      <c r="CA518" s="2">
        <v>0</v>
      </c>
      <c r="CB518" s="2">
        <v>0</v>
      </c>
    </row>
    <row r="519" spans="1:80" x14ac:dyDescent="0.25">
      <c r="A519" t="str">
        <f t="shared" si="33"/>
        <v>11086</v>
      </c>
      <c r="B519" t="s">
        <v>389</v>
      </c>
      <c r="C519" t="s">
        <v>80</v>
      </c>
      <c r="D519" t="s">
        <v>390</v>
      </c>
      <c r="E519" t="s">
        <v>89</v>
      </c>
      <c r="F519" t="s">
        <v>82</v>
      </c>
      <c r="G519" t="s">
        <v>140</v>
      </c>
      <c r="H519" t="s">
        <v>184</v>
      </c>
      <c r="I519" t="s">
        <v>220</v>
      </c>
      <c r="J519" t="s">
        <v>86</v>
      </c>
      <c r="K519" t="s">
        <v>86</v>
      </c>
      <c r="L519" t="s">
        <v>105</v>
      </c>
      <c r="M519">
        <f t="shared" si="34"/>
        <v>11384</v>
      </c>
      <c r="N519" t="s">
        <v>471</v>
      </c>
      <c r="O519" t="str">
        <f t="shared" si="32"/>
        <v>S086M8D</v>
      </c>
      <c r="P519">
        <v>59100000</v>
      </c>
      <c r="Q519">
        <v>0</v>
      </c>
      <c r="R519">
        <f t="shared" si="35"/>
        <v>59100000</v>
      </c>
      <c r="S519" t="s">
        <v>219</v>
      </c>
      <c r="T519">
        <v>11384</v>
      </c>
      <c r="U519" s="2">
        <v>64974000</v>
      </c>
      <c r="V519" s="2">
        <v>66300000</v>
      </c>
      <c r="W519" s="2">
        <v>4689</v>
      </c>
      <c r="X519" s="2">
        <v>75254755</v>
      </c>
      <c r="Y519" s="2">
        <v>92208175</v>
      </c>
      <c r="Z519" s="2">
        <v>274</v>
      </c>
      <c r="AA519" s="2">
        <v>7254333</v>
      </c>
      <c r="AB519" s="2">
        <v>7826250</v>
      </c>
      <c r="AC519" s="2">
        <v>1013</v>
      </c>
      <c r="AD519" s="2">
        <v>9673064</v>
      </c>
      <c r="AE519" s="2">
        <v>12822100</v>
      </c>
      <c r="AF519" s="2">
        <v>11656453</v>
      </c>
      <c r="AG519" s="2">
        <v>0</v>
      </c>
      <c r="AH519" s="2">
        <v>0</v>
      </c>
      <c r="AI519" s="2">
        <v>0</v>
      </c>
      <c r="AJ519">
        <v>0</v>
      </c>
      <c r="AK519" s="2">
        <v>0</v>
      </c>
      <c r="AL519" s="2">
        <v>0</v>
      </c>
      <c r="AM519">
        <v>0</v>
      </c>
      <c r="AN519" s="2">
        <v>0</v>
      </c>
      <c r="AO519" s="2">
        <v>0</v>
      </c>
      <c r="AP519">
        <v>0</v>
      </c>
      <c r="AQ519">
        <v>0</v>
      </c>
      <c r="AR519" s="2">
        <v>379932</v>
      </c>
      <c r="AS519" s="2">
        <v>423984</v>
      </c>
      <c r="AT519" s="2">
        <v>5395</v>
      </c>
      <c r="AU519" s="2">
        <v>75669542</v>
      </c>
      <c r="AV519" s="2">
        <v>93926525</v>
      </c>
      <c r="AW519" s="2">
        <v>0</v>
      </c>
      <c r="AX519" s="2">
        <v>0</v>
      </c>
      <c r="AY519" s="2">
        <v>0</v>
      </c>
      <c r="AZ519">
        <v>0</v>
      </c>
      <c r="BA519" s="2">
        <v>0</v>
      </c>
      <c r="BB519" s="2">
        <v>0</v>
      </c>
      <c r="BC519" s="2">
        <v>1629</v>
      </c>
      <c r="BD519" s="2">
        <v>25460417</v>
      </c>
      <c r="BE519" s="2">
        <v>35587150</v>
      </c>
      <c r="BF519">
        <v>21</v>
      </c>
      <c r="BG519" s="2">
        <v>724157</v>
      </c>
      <c r="BH519" s="2">
        <v>775600</v>
      </c>
      <c r="BI519">
        <v>-1</v>
      </c>
      <c r="BJ519" s="2">
        <v>-59735</v>
      </c>
      <c r="BK519" s="2">
        <v>92400</v>
      </c>
      <c r="BL519" s="2">
        <v>58424104</v>
      </c>
      <c r="BM519" s="2">
        <v>71780425</v>
      </c>
      <c r="BN519" s="2">
        <v>9923441</v>
      </c>
      <c r="BO519" s="2">
        <v>12019600</v>
      </c>
      <c r="BP519" s="2">
        <v>762055</v>
      </c>
      <c r="BQ519" s="2">
        <v>1001200</v>
      </c>
      <c r="BR519" s="2">
        <v>6559942</v>
      </c>
      <c r="BS519" s="2">
        <v>9125300</v>
      </c>
      <c r="BT519" s="3">
        <v>44414</v>
      </c>
      <c r="BU519" s="3">
        <v>44414</v>
      </c>
      <c r="BV519" s="3">
        <v>44416</v>
      </c>
      <c r="BW519">
        <v>5395</v>
      </c>
      <c r="BX519">
        <v>5395</v>
      </c>
      <c r="BY519" t="s">
        <v>147</v>
      </c>
      <c r="BZ519">
        <v>0</v>
      </c>
      <c r="CA519" s="2">
        <v>0</v>
      </c>
      <c r="CB519" s="2">
        <v>0</v>
      </c>
    </row>
    <row r="520" spans="1:80" x14ac:dyDescent="0.25">
      <c r="A520" t="str">
        <f t="shared" si="33"/>
        <v>11088</v>
      </c>
      <c r="B520" t="s">
        <v>391</v>
      </c>
      <c r="C520" t="s">
        <v>80</v>
      </c>
      <c r="D520" t="s">
        <v>221</v>
      </c>
      <c r="E520" t="s">
        <v>89</v>
      </c>
      <c r="F520" t="s">
        <v>82</v>
      </c>
      <c r="G520" t="s">
        <v>140</v>
      </c>
      <c r="H520" t="s">
        <v>184</v>
      </c>
      <c r="I520" t="s">
        <v>220</v>
      </c>
      <c r="J520" t="s">
        <v>86</v>
      </c>
      <c r="K520" t="s">
        <v>86</v>
      </c>
      <c r="L520" t="s">
        <v>105</v>
      </c>
      <c r="M520">
        <f t="shared" si="34"/>
        <v>11161</v>
      </c>
      <c r="N520" t="s">
        <v>463</v>
      </c>
      <c r="O520" t="str">
        <f t="shared" si="32"/>
        <v>S088M6A</v>
      </c>
      <c r="P520">
        <v>0</v>
      </c>
      <c r="Q520">
        <v>0</v>
      </c>
      <c r="R520">
        <f t="shared" si="35"/>
        <v>0</v>
      </c>
      <c r="S520" t="s">
        <v>221</v>
      </c>
      <c r="T520">
        <v>11161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 s="3">
        <v>43916</v>
      </c>
      <c r="BU520" s="3">
        <v>44222</v>
      </c>
      <c r="BV520" s="3">
        <v>44416</v>
      </c>
      <c r="BW520">
        <v>0</v>
      </c>
      <c r="BX520">
        <v>0</v>
      </c>
      <c r="BY520" t="s">
        <v>86</v>
      </c>
      <c r="BZ520">
        <v>0</v>
      </c>
      <c r="CA520">
        <v>0</v>
      </c>
      <c r="CB520">
        <v>0</v>
      </c>
    </row>
    <row r="521" spans="1:80" x14ac:dyDescent="0.25">
      <c r="A521" t="str">
        <f t="shared" si="33"/>
        <v>11088</v>
      </c>
      <c r="B521" t="s">
        <v>391</v>
      </c>
      <c r="C521" t="s">
        <v>80</v>
      </c>
      <c r="D521" t="s">
        <v>221</v>
      </c>
      <c r="E521" t="s">
        <v>89</v>
      </c>
      <c r="F521" t="s">
        <v>82</v>
      </c>
      <c r="G521" t="s">
        <v>140</v>
      </c>
      <c r="H521" t="s">
        <v>184</v>
      </c>
      <c r="I521" t="s">
        <v>220</v>
      </c>
      <c r="J521" t="s">
        <v>86</v>
      </c>
      <c r="K521" t="s">
        <v>86</v>
      </c>
      <c r="L521" t="s">
        <v>105</v>
      </c>
      <c r="M521">
        <f t="shared" si="34"/>
        <v>11162</v>
      </c>
      <c r="N521" t="s">
        <v>464</v>
      </c>
      <c r="O521" t="str">
        <f t="shared" si="32"/>
        <v>S088M6B</v>
      </c>
      <c r="P521">
        <v>0</v>
      </c>
      <c r="Q521">
        <v>0</v>
      </c>
      <c r="R521">
        <f t="shared" si="35"/>
        <v>0</v>
      </c>
      <c r="S521" t="s">
        <v>221</v>
      </c>
      <c r="T521">
        <v>11162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 s="3">
        <v>43904</v>
      </c>
      <c r="BU521" s="3">
        <v>43990</v>
      </c>
      <c r="BV521" s="3">
        <v>44416</v>
      </c>
      <c r="BW521">
        <v>0</v>
      </c>
      <c r="BX521">
        <v>0</v>
      </c>
      <c r="BY521" t="s">
        <v>86</v>
      </c>
      <c r="BZ521">
        <v>0</v>
      </c>
      <c r="CA521">
        <v>0</v>
      </c>
      <c r="CB521">
        <v>0</v>
      </c>
    </row>
    <row r="522" spans="1:80" x14ac:dyDescent="0.25">
      <c r="A522" t="str">
        <f t="shared" si="33"/>
        <v>11088</v>
      </c>
      <c r="B522" t="s">
        <v>391</v>
      </c>
      <c r="C522" t="s">
        <v>80</v>
      </c>
      <c r="D522" t="s">
        <v>221</v>
      </c>
      <c r="E522" t="s">
        <v>89</v>
      </c>
      <c r="F522" t="s">
        <v>82</v>
      </c>
      <c r="G522" t="s">
        <v>140</v>
      </c>
      <c r="H522" t="s">
        <v>184</v>
      </c>
      <c r="I522" t="s">
        <v>220</v>
      </c>
      <c r="J522" t="s">
        <v>86</v>
      </c>
      <c r="K522" t="s">
        <v>86</v>
      </c>
      <c r="L522" t="s">
        <v>105</v>
      </c>
      <c r="M522">
        <f t="shared" si="34"/>
        <v>11171</v>
      </c>
      <c r="N522" t="s">
        <v>465</v>
      </c>
      <c r="O522" t="str">
        <f t="shared" si="32"/>
        <v>S088M7A</v>
      </c>
      <c r="P522">
        <v>0</v>
      </c>
      <c r="Q522">
        <v>0</v>
      </c>
      <c r="R522">
        <f t="shared" si="35"/>
        <v>0</v>
      </c>
      <c r="S522" t="s">
        <v>221</v>
      </c>
      <c r="T522">
        <v>11171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 s="3">
        <v>43916</v>
      </c>
      <c r="BU522" s="3">
        <v>44222</v>
      </c>
      <c r="BV522" s="3">
        <v>44416</v>
      </c>
      <c r="BW522">
        <v>0</v>
      </c>
      <c r="BX522">
        <v>0</v>
      </c>
      <c r="BY522" t="s">
        <v>86</v>
      </c>
      <c r="BZ522">
        <v>0</v>
      </c>
      <c r="CA522">
        <v>0</v>
      </c>
      <c r="CB522">
        <v>0</v>
      </c>
    </row>
    <row r="523" spans="1:80" x14ac:dyDescent="0.25">
      <c r="A523" t="str">
        <f t="shared" si="33"/>
        <v>11088</v>
      </c>
      <c r="B523" t="s">
        <v>391</v>
      </c>
      <c r="C523" t="s">
        <v>80</v>
      </c>
      <c r="D523" t="s">
        <v>221</v>
      </c>
      <c r="E523" t="s">
        <v>89</v>
      </c>
      <c r="F523" t="s">
        <v>82</v>
      </c>
      <c r="G523" t="s">
        <v>140</v>
      </c>
      <c r="H523" t="s">
        <v>184</v>
      </c>
      <c r="I523" t="s">
        <v>220</v>
      </c>
      <c r="J523" t="s">
        <v>86</v>
      </c>
      <c r="K523" t="s">
        <v>86</v>
      </c>
      <c r="L523" t="s">
        <v>105</v>
      </c>
      <c r="M523">
        <f t="shared" si="34"/>
        <v>11172</v>
      </c>
      <c r="N523" t="s">
        <v>466</v>
      </c>
      <c r="O523" t="str">
        <f t="shared" si="32"/>
        <v>S088M7B</v>
      </c>
      <c r="P523">
        <v>0</v>
      </c>
      <c r="Q523">
        <v>0</v>
      </c>
      <c r="R523">
        <f t="shared" si="35"/>
        <v>0</v>
      </c>
      <c r="S523" t="s">
        <v>221</v>
      </c>
      <c r="T523">
        <v>11172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 s="3">
        <v>43916</v>
      </c>
      <c r="BU523" s="3">
        <v>44222</v>
      </c>
      <c r="BV523" s="3">
        <v>44416</v>
      </c>
      <c r="BW523">
        <v>0</v>
      </c>
      <c r="BX523">
        <v>0</v>
      </c>
      <c r="BY523" t="s">
        <v>86</v>
      </c>
      <c r="BZ523">
        <v>0</v>
      </c>
      <c r="CA523">
        <v>0</v>
      </c>
      <c r="CB523">
        <v>0</v>
      </c>
    </row>
    <row r="524" spans="1:80" x14ac:dyDescent="0.25">
      <c r="A524" t="str">
        <f t="shared" si="33"/>
        <v>11088</v>
      </c>
      <c r="B524" t="s">
        <v>391</v>
      </c>
      <c r="C524" t="s">
        <v>80</v>
      </c>
      <c r="D524" t="s">
        <v>221</v>
      </c>
      <c r="E524" t="s">
        <v>89</v>
      </c>
      <c r="F524" t="s">
        <v>82</v>
      </c>
      <c r="G524" t="s">
        <v>140</v>
      </c>
      <c r="H524" t="s">
        <v>184</v>
      </c>
      <c r="I524" t="s">
        <v>220</v>
      </c>
      <c r="J524" t="s">
        <v>86</v>
      </c>
      <c r="K524" t="s">
        <v>86</v>
      </c>
      <c r="L524" t="s">
        <v>105</v>
      </c>
      <c r="M524">
        <f t="shared" si="34"/>
        <v>11173</v>
      </c>
      <c r="N524" t="s">
        <v>467</v>
      </c>
      <c r="O524" t="str">
        <f t="shared" si="32"/>
        <v>S088M7C</v>
      </c>
      <c r="P524">
        <v>0</v>
      </c>
      <c r="Q524">
        <v>0</v>
      </c>
      <c r="R524">
        <f t="shared" si="35"/>
        <v>0</v>
      </c>
      <c r="S524" t="s">
        <v>221</v>
      </c>
      <c r="T524">
        <v>11173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 s="3">
        <v>43916</v>
      </c>
      <c r="BU524" s="3">
        <v>44222</v>
      </c>
      <c r="BV524" s="3">
        <v>44416</v>
      </c>
      <c r="BW524">
        <v>0</v>
      </c>
      <c r="BX524">
        <v>0</v>
      </c>
      <c r="BY524" t="s">
        <v>86</v>
      </c>
      <c r="BZ524">
        <v>0</v>
      </c>
      <c r="CA524">
        <v>0</v>
      </c>
      <c r="CB524">
        <v>0</v>
      </c>
    </row>
    <row r="525" spans="1:80" x14ac:dyDescent="0.25">
      <c r="A525" t="str">
        <f t="shared" si="33"/>
        <v>11088</v>
      </c>
      <c r="B525" t="s">
        <v>391</v>
      </c>
      <c r="C525" t="s">
        <v>80</v>
      </c>
      <c r="D525" t="s">
        <v>221</v>
      </c>
      <c r="E525" t="s">
        <v>89</v>
      </c>
      <c r="F525" t="s">
        <v>82</v>
      </c>
      <c r="G525" t="s">
        <v>140</v>
      </c>
      <c r="H525" t="s">
        <v>184</v>
      </c>
      <c r="I525" t="s">
        <v>220</v>
      </c>
      <c r="J525" t="s">
        <v>86</v>
      </c>
      <c r="K525" t="s">
        <v>86</v>
      </c>
      <c r="L525" t="s">
        <v>105</v>
      </c>
      <c r="M525">
        <f t="shared" si="34"/>
        <v>11281</v>
      </c>
      <c r="N525" t="s">
        <v>468</v>
      </c>
      <c r="O525" t="str">
        <f t="shared" si="32"/>
        <v>S088M8A</v>
      </c>
      <c r="P525">
        <v>0</v>
      </c>
      <c r="Q525">
        <v>0</v>
      </c>
      <c r="R525">
        <f t="shared" si="35"/>
        <v>0</v>
      </c>
      <c r="S525" t="s">
        <v>221</v>
      </c>
      <c r="T525">
        <v>11281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 s="3">
        <v>43916</v>
      </c>
      <c r="BU525" s="3">
        <v>43970</v>
      </c>
      <c r="BV525" s="3">
        <v>44416</v>
      </c>
      <c r="BW525">
        <v>0</v>
      </c>
      <c r="BX525">
        <v>0</v>
      </c>
      <c r="BY525" t="s">
        <v>86</v>
      </c>
      <c r="BZ525">
        <v>0</v>
      </c>
      <c r="CA525">
        <v>0</v>
      </c>
      <c r="CB525">
        <v>0</v>
      </c>
    </row>
    <row r="526" spans="1:80" x14ac:dyDescent="0.25">
      <c r="A526" t="str">
        <f t="shared" si="33"/>
        <v>11088</v>
      </c>
      <c r="B526" t="s">
        <v>391</v>
      </c>
      <c r="C526" t="s">
        <v>80</v>
      </c>
      <c r="D526" t="s">
        <v>221</v>
      </c>
      <c r="E526" t="s">
        <v>89</v>
      </c>
      <c r="F526" t="s">
        <v>82</v>
      </c>
      <c r="G526" t="s">
        <v>140</v>
      </c>
      <c r="H526" t="s">
        <v>184</v>
      </c>
      <c r="I526" t="s">
        <v>220</v>
      </c>
      <c r="J526" t="s">
        <v>86</v>
      </c>
      <c r="K526" t="s">
        <v>86</v>
      </c>
      <c r="L526" t="s">
        <v>105</v>
      </c>
      <c r="M526">
        <f t="shared" si="34"/>
        <v>11282</v>
      </c>
      <c r="N526" t="s">
        <v>469</v>
      </c>
      <c r="O526" t="str">
        <f t="shared" si="32"/>
        <v>S088M8B</v>
      </c>
      <c r="P526">
        <v>0</v>
      </c>
      <c r="Q526">
        <v>0</v>
      </c>
      <c r="R526">
        <f t="shared" si="35"/>
        <v>0</v>
      </c>
      <c r="S526" t="s">
        <v>221</v>
      </c>
      <c r="T526">
        <v>11282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 s="3">
        <v>43916</v>
      </c>
      <c r="BU526" s="3">
        <v>44066</v>
      </c>
      <c r="BV526" s="3">
        <v>44416</v>
      </c>
      <c r="BW526">
        <v>0</v>
      </c>
      <c r="BX526">
        <v>0</v>
      </c>
      <c r="BY526" t="s">
        <v>86</v>
      </c>
      <c r="BZ526">
        <v>0</v>
      </c>
      <c r="CA526">
        <v>0</v>
      </c>
      <c r="CB526">
        <v>0</v>
      </c>
    </row>
    <row r="527" spans="1:80" x14ac:dyDescent="0.25">
      <c r="A527" t="str">
        <f t="shared" si="33"/>
        <v>11088</v>
      </c>
      <c r="B527" t="s">
        <v>391</v>
      </c>
      <c r="C527" t="s">
        <v>80</v>
      </c>
      <c r="D527" t="s">
        <v>221</v>
      </c>
      <c r="E527" t="s">
        <v>89</v>
      </c>
      <c r="F527" t="s">
        <v>82</v>
      </c>
      <c r="G527" t="s">
        <v>140</v>
      </c>
      <c r="H527" t="s">
        <v>184</v>
      </c>
      <c r="I527" t="s">
        <v>220</v>
      </c>
      <c r="J527" t="s">
        <v>86</v>
      </c>
      <c r="K527" t="s">
        <v>86</v>
      </c>
      <c r="L527" t="s">
        <v>105</v>
      </c>
      <c r="M527">
        <f t="shared" si="34"/>
        <v>11283</v>
      </c>
      <c r="N527" t="s">
        <v>470</v>
      </c>
      <c r="O527" t="str">
        <f t="shared" si="32"/>
        <v>S088M8C</v>
      </c>
      <c r="P527">
        <v>0</v>
      </c>
      <c r="Q527">
        <v>0</v>
      </c>
      <c r="R527">
        <f t="shared" si="35"/>
        <v>0</v>
      </c>
      <c r="S527" t="s">
        <v>221</v>
      </c>
      <c r="T527">
        <v>11283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 s="3">
        <v>43916</v>
      </c>
      <c r="BU527" s="3">
        <v>43990</v>
      </c>
      <c r="BV527" s="3">
        <v>44416</v>
      </c>
      <c r="BW527">
        <v>0</v>
      </c>
      <c r="BX527">
        <v>0</v>
      </c>
      <c r="BY527" t="s">
        <v>86</v>
      </c>
      <c r="BZ527">
        <v>0</v>
      </c>
      <c r="CA527">
        <v>0</v>
      </c>
      <c r="CB527">
        <v>0</v>
      </c>
    </row>
    <row r="528" spans="1:80" x14ac:dyDescent="0.25">
      <c r="A528" t="str">
        <f t="shared" si="33"/>
        <v>11088</v>
      </c>
      <c r="B528" t="s">
        <v>391</v>
      </c>
      <c r="C528" t="s">
        <v>80</v>
      </c>
      <c r="D528" t="s">
        <v>221</v>
      </c>
      <c r="E528" t="s">
        <v>89</v>
      </c>
      <c r="F528" t="s">
        <v>82</v>
      </c>
      <c r="G528" t="s">
        <v>140</v>
      </c>
      <c r="H528" t="s">
        <v>141</v>
      </c>
      <c r="I528" t="s">
        <v>222</v>
      </c>
      <c r="J528" t="s">
        <v>121</v>
      </c>
      <c r="K528" t="s">
        <v>172</v>
      </c>
      <c r="L528" t="s">
        <v>93</v>
      </c>
      <c r="M528">
        <f t="shared" si="34"/>
        <v>11384</v>
      </c>
      <c r="N528" t="s">
        <v>471</v>
      </c>
      <c r="O528" t="str">
        <f t="shared" si="32"/>
        <v>S088M8D</v>
      </c>
      <c r="P528">
        <v>0</v>
      </c>
      <c r="Q528">
        <v>0</v>
      </c>
      <c r="R528">
        <f t="shared" si="35"/>
        <v>0</v>
      </c>
      <c r="S528" t="s">
        <v>221</v>
      </c>
      <c r="T528">
        <v>11384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 s="3">
        <v>43916</v>
      </c>
      <c r="BU528" s="3">
        <v>43949</v>
      </c>
      <c r="BV528" s="3">
        <v>44416</v>
      </c>
      <c r="BW528">
        <v>0</v>
      </c>
      <c r="BX528">
        <v>0</v>
      </c>
      <c r="BY528" t="s">
        <v>86</v>
      </c>
      <c r="BZ528">
        <v>0</v>
      </c>
      <c r="CA528">
        <v>0</v>
      </c>
      <c r="CB528">
        <v>0</v>
      </c>
    </row>
    <row r="529" spans="1:80" x14ac:dyDescent="0.25">
      <c r="A529" t="str">
        <f t="shared" si="33"/>
        <v>11089</v>
      </c>
      <c r="B529" t="s">
        <v>392</v>
      </c>
      <c r="C529" t="s">
        <v>80</v>
      </c>
      <c r="D529" t="s">
        <v>393</v>
      </c>
      <c r="E529" t="s">
        <v>89</v>
      </c>
      <c r="F529" t="s">
        <v>82</v>
      </c>
      <c r="G529" t="s">
        <v>140</v>
      </c>
      <c r="H529" t="s">
        <v>141</v>
      </c>
      <c r="I529" t="s">
        <v>222</v>
      </c>
      <c r="J529" t="s">
        <v>121</v>
      </c>
      <c r="K529" t="s">
        <v>172</v>
      </c>
      <c r="L529" t="s">
        <v>93</v>
      </c>
      <c r="M529">
        <f t="shared" si="34"/>
        <v>11161</v>
      </c>
      <c r="N529" t="s">
        <v>463</v>
      </c>
      <c r="O529" t="str">
        <f t="shared" si="32"/>
        <v>S089M6A</v>
      </c>
      <c r="P529">
        <v>4400000</v>
      </c>
      <c r="Q529">
        <v>0</v>
      </c>
      <c r="R529">
        <f t="shared" si="35"/>
        <v>4400000</v>
      </c>
      <c r="S529" t="s">
        <v>223</v>
      </c>
      <c r="T529">
        <v>11161</v>
      </c>
      <c r="U529" s="2">
        <v>4830000</v>
      </c>
      <c r="V529" s="2">
        <v>6900000</v>
      </c>
      <c r="W529" s="2">
        <v>1469</v>
      </c>
      <c r="X529" s="2">
        <v>51548240</v>
      </c>
      <c r="Y529" s="2">
        <v>96889160</v>
      </c>
      <c r="Z529">
        <v>41</v>
      </c>
      <c r="AA529" s="2">
        <v>1743225</v>
      </c>
      <c r="AB529" s="2">
        <v>2529590</v>
      </c>
      <c r="AC529">
        <v>0</v>
      </c>
      <c r="AD529">
        <v>0</v>
      </c>
      <c r="AE529">
        <v>0</v>
      </c>
      <c r="AF529">
        <v>0</v>
      </c>
      <c r="AG529">
        <v>0</v>
      </c>
      <c r="AH529" s="2">
        <v>0</v>
      </c>
      <c r="AI529" s="2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 s="2">
        <v>612040</v>
      </c>
      <c r="AS529" s="2">
        <v>-70066</v>
      </c>
      <c r="AT529" s="2">
        <v>1441</v>
      </c>
      <c r="AU529" s="2">
        <v>50093462</v>
      </c>
      <c r="AV529" s="2">
        <v>94950860</v>
      </c>
      <c r="AW529">
        <v>0</v>
      </c>
      <c r="AX529" s="2">
        <v>0</v>
      </c>
      <c r="AY529" s="2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 s="2">
        <v>0</v>
      </c>
      <c r="BK529" s="2">
        <v>0</v>
      </c>
      <c r="BL529" s="2">
        <v>12661842</v>
      </c>
      <c r="BM529" s="2">
        <v>22393960</v>
      </c>
      <c r="BN529" s="2">
        <v>9594135</v>
      </c>
      <c r="BO529" s="2">
        <v>19746500</v>
      </c>
      <c r="BP529" s="2">
        <v>5446605</v>
      </c>
      <c r="BQ529" s="2">
        <v>10617600</v>
      </c>
      <c r="BR529" s="2">
        <v>22390880</v>
      </c>
      <c r="BS529" s="2">
        <v>42192800</v>
      </c>
      <c r="BT529" s="3">
        <v>44414</v>
      </c>
      <c r="BU529" s="3">
        <v>44408</v>
      </c>
      <c r="BV529" s="3">
        <v>44416</v>
      </c>
      <c r="BW529">
        <v>1441</v>
      </c>
      <c r="BX529">
        <v>1441</v>
      </c>
      <c r="BY529" t="s">
        <v>172</v>
      </c>
      <c r="BZ529">
        <v>0</v>
      </c>
      <c r="CA529">
        <v>0</v>
      </c>
      <c r="CB529">
        <v>0</v>
      </c>
    </row>
    <row r="530" spans="1:80" x14ac:dyDescent="0.25">
      <c r="A530" t="str">
        <f t="shared" si="33"/>
        <v>11089</v>
      </c>
      <c r="B530" t="s">
        <v>392</v>
      </c>
      <c r="C530" t="s">
        <v>80</v>
      </c>
      <c r="D530" t="s">
        <v>393</v>
      </c>
      <c r="E530" t="s">
        <v>89</v>
      </c>
      <c r="F530" t="s">
        <v>82</v>
      </c>
      <c r="G530" t="s">
        <v>140</v>
      </c>
      <c r="H530" t="s">
        <v>141</v>
      </c>
      <c r="I530" t="s">
        <v>222</v>
      </c>
      <c r="J530" t="s">
        <v>121</v>
      </c>
      <c r="K530" t="s">
        <v>172</v>
      </c>
      <c r="L530" t="s">
        <v>93</v>
      </c>
      <c r="M530">
        <f t="shared" si="34"/>
        <v>11162</v>
      </c>
      <c r="N530" t="s">
        <v>464</v>
      </c>
      <c r="O530" t="str">
        <f t="shared" si="32"/>
        <v>S089M6B</v>
      </c>
      <c r="P530">
        <v>1400000</v>
      </c>
      <c r="Q530">
        <v>200000</v>
      </c>
      <c r="R530">
        <f t="shared" si="35"/>
        <v>1600000</v>
      </c>
      <c r="S530" t="s">
        <v>223</v>
      </c>
      <c r="T530">
        <v>11162</v>
      </c>
      <c r="U530" s="2">
        <v>1540000</v>
      </c>
      <c r="V530" s="2">
        <v>2200000</v>
      </c>
      <c r="W530">
        <v>-293</v>
      </c>
      <c r="X530" s="2">
        <v>-10284408</v>
      </c>
      <c r="Y530" s="2">
        <v>-16808200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-293</v>
      </c>
      <c r="AU530" s="2">
        <v>-10284408</v>
      </c>
      <c r="AV530" s="2">
        <v>-16808200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 s="2">
        <v>-10284408</v>
      </c>
      <c r="BS530" s="2">
        <v>-16808200</v>
      </c>
      <c r="BT530" s="3">
        <v>44278</v>
      </c>
      <c r="BU530" s="3">
        <v>44278</v>
      </c>
      <c r="BV530" s="3">
        <v>44416</v>
      </c>
      <c r="BW530">
        <v>-293</v>
      </c>
      <c r="BX530">
        <v>-293</v>
      </c>
      <c r="BY530" t="s">
        <v>172</v>
      </c>
      <c r="BZ530">
        <v>0</v>
      </c>
      <c r="CA530">
        <v>0</v>
      </c>
      <c r="CB530">
        <v>0</v>
      </c>
    </row>
    <row r="531" spans="1:80" x14ac:dyDescent="0.25">
      <c r="A531" t="str">
        <f t="shared" si="33"/>
        <v>11089</v>
      </c>
      <c r="B531" t="s">
        <v>392</v>
      </c>
      <c r="C531" t="s">
        <v>80</v>
      </c>
      <c r="D531" t="s">
        <v>393</v>
      </c>
      <c r="E531" t="s">
        <v>89</v>
      </c>
      <c r="F531" t="s">
        <v>82</v>
      </c>
      <c r="G531" t="s">
        <v>140</v>
      </c>
      <c r="H531" t="s">
        <v>141</v>
      </c>
      <c r="I531" t="s">
        <v>222</v>
      </c>
      <c r="J531" t="s">
        <v>121</v>
      </c>
      <c r="K531" t="s">
        <v>172</v>
      </c>
      <c r="L531" t="s">
        <v>93</v>
      </c>
      <c r="M531">
        <f t="shared" si="34"/>
        <v>11171</v>
      </c>
      <c r="N531" t="s">
        <v>465</v>
      </c>
      <c r="O531" t="str">
        <f t="shared" si="32"/>
        <v>S089M7A</v>
      </c>
      <c r="P531">
        <v>5200000</v>
      </c>
      <c r="Q531">
        <v>0</v>
      </c>
      <c r="R531">
        <f t="shared" si="35"/>
        <v>5200000</v>
      </c>
      <c r="S531" t="s">
        <v>223</v>
      </c>
      <c r="T531">
        <v>11171</v>
      </c>
      <c r="U531" s="2">
        <v>5700000</v>
      </c>
      <c r="V531" s="2">
        <v>7600000</v>
      </c>
      <c r="W531" s="2">
        <v>2669</v>
      </c>
      <c r="X531" s="2">
        <v>80505516</v>
      </c>
      <c r="Y531" s="2">
        <v>149426400</v>
      </c>
      <c r="Z531">
        <v>30</v>
      </c>
      <c r="AA531" s="2">
        <v>1435453</v>
      </c>
      <c r="AB531" s="2">
        <v>2147400</v>
      </c>
      <c r="AC531">
        <v>0</v>
      </c>
      <c r="AD531">
        <v>0</v>
      </c>
      <c r="AE531">
        <v>0</v>
      </c>
      <c r="AF531">
        <v>0</v>
      </c>
      <c r="AG531">
        <v>0</v>
      </c>
      <c r="AH531" s="2">
        <v>0</v>
      </c>
      <c r="AI531" s="2">
        <v>0</v>
      </c>
      <c r="AJ531">
        <v>0</v>
      </c>
      <c r="AK531">
        <v>0</v>
      </c>
      <c r="AL531">
        <v>0</v>
      </c>
      <c r="AM531">
        <v>0</v>
      </c>
      <c r="AN531" s="2">
        <v>0</v>
      </c>
      <c r="AO531" s="2">
        <v>0</v>
      </c>
      <c r="AP531">
        <v>0</v>
      </c>
      <c r="AQ531">
        <v>0</v>
      </c>
      <c r="AR531" s="2">
        <v>568400</v>
      </c>
      <c r="AS531" s="2">
        <v>196969</v>
      </c>
      <c r="AT531" s="2">
        <v>2651</v>
      </c>
      <c r="AU531" s="2">
        <v>79835617</v>
      </c>
      <c r="AV531" s="2">
        <v>148355000</v>
      </c>
      <c r="AW531">
        <v>0</v>
      </c>
      <c r="AX531" s="2">
        <v>0</v>
      </c>
      <c r="AY531" s="2">
        <v>0</v>
      </c>
      <c r="AZ531">
        <v>0</v>
      </c>
      <c r="BA531" s="2">
        <v>0</v>
      </c>
      <c r="BB531" s="2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 s="2">
        <v>37412346</v>
      </c>
      <c r="BM531" s="2">
        <v>70599900</v>
      </c>
      <c r="BN531" s="2">
        <v>13847162</v>
      </c>
      <c r="BO531" s="2">
        <v>25131900</v>
      </c>
      <c r="BP531" s="2">
        <v>4253772</v>
      </c>
      <c r="BQ531" s="2">
        <v>8298700</v>
      </c>
      <c r="BR531" s="2">
        <v>24329137</v>
      </c>
      <c r="BS531" s="2">
        <v>44334400</v>
      </c>
      <c r="BT531" s="3">
        <v>44414</v>
      </c>
      <c r="BU531" s="3">
        <v>44400</v>
      </c>
      <c r="BV531" s="3">
        <v>44416</v>
      </c>
      <c r="BW531">
        <v>2651</v>
      </c>
      <c r="BX531">
        <v>2651</v>
      </c>
      <c r="BY531" t="s">
        <v>172</v>
      </c>
      <c r="BZ531">
        <v>0</v>
      </c>
      <c r="CA531" s="2">
        <v>0</v>
      </c>
      <c r="CB531" s="2">
        <v>0</v>
      </c>
    </row>
    <row r="532" spans="1:80" x14ac:dyDescent="0.25">
      <c r="A532" t="str">
        <f t="shared" si="33"/>
        <v>11089</v>
      </c>
      <c r="B532" t="s">
        <v>392</v>
      </c>
      <c r="C532" t="s">
        <v>80</v>
      </c>
      <c r="D532" t="s">
        <v>393</v>
      </c>
      <c r="E532" t="s">
        <v>89</v>
      </c>
      <c r="F532" t="s">
        <v>82</v>
      </c>
      <c r="G532" t="s">
        <v>140</v>
      </c>
      <c r="H532" t="s">
        <v>141</v>
      </c>
      <c r="I532" t="s">
        <v>222</v>
      </c>
      <c r="J532" t="s">
        <v>121</v>
      </c>
      <c r="K532" t="s">
        <v>172</v>
      </c>
      <c r="L532" t="s">
        <v>93</v>
      </c>
      <c r="M532">
        <f t="shared" si="34"/>
        <v>11172</v>
      </c>
      <c r="N532" t="s">
        <v>466</v>
      </c>
      <c r="O532" t="str">
        <f t="shared" si="32"/>
        <v>S089M7B</v>
      </c>
      <c r="P532">
        <v>5300000</v>
      </c>
      <c r="Q532">
        <v>0</v>
      </c>
      <c r="R532">
        <f t="shared" si="35"/>
        <v>5300000</v>
      </c>
      <c r="S532" t="s">
        <v>223</v>
      </c>
      <c r="T532">
        <v>11172</v>
      </c>
      <c r="U532" s="2">
        <v>5852000</v>
      </c>
      <c r="V532" s="2">
        <v>7600000</v>
      </c>
      <c r="W532" s="2">
        <v>3476</v>
      </c>
      <c r="X532" s="2">
        <v>80363641</v>
      </c>
      <c r="Y532" s="2">
        <v>145732500</v>
      </c>
      <c r="Z532">
        <v>35</v>
      </c>
      <c r="AA532" s="2">
        <v>937047</v>
      </c>
      <c r="AB532" s="2">
        <v>1117000</v>
      </c>
      <c r="AC532">
        <v>0</v>
      </c>
      <c r="AD532">
        <v>0</v>
      </c>
      <c r="AE532">
        <v>0</v>
      </c>
      <c r="AF532">
        <v>0</v>
      </c>
      <c r="AG532" s="2">
        <v>0</v>
      </c>
      <c r="AH532" s="2">
        <v>0</v>
      </c>
      <c r="AI532" s="2">
        <v>0</v>
      </c>
      <c r="AJ532">
        <v>0</v>
      </c>
      <c r="AK532">
        <v>0</v>
      </c>
      <c r="AL532">
        <v>0</v>
      </c>
      <c r="AM532">
        <v>0</v>
      </c>
      <c r="AN532" s="2">
        <v>0</v>
      </c>
      <c r="AO532" s="2">
        <v>0</v>
      </c>
      <c r="AP532">
        <v>0</v>
      </c>
      <c r="AQ532">
        <v>0</v>
      </c>
      <c r="AR532" s="2">
        <v>86250</v>
      </c>
      <c r="AS532" s="2">
        <v>219002</v>
      </c>
      <c r="AT532" s="2">
        <v>3444</v>
      </c>
      <c r="AU532" s="2">
        <v>79671814</v>
      </c>
      <c r="AV532" s="2">
        <v>144666500</v>
      </c>
      <c r="AW532">
        <v>0</v>
      </c>
      <c r="AX532" s="2">
        <v>0</v>
      </c>
      <c r="AY532" s="2">
        <v>0</v>
      </c>
      <c r="AZ532">
        <v>0</v>
      </c>
      <c r="BA532" s="2">
        <v>0</v>
      </c>
      <c r="BB532" s="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s="2">
        <v>0</v>
      </c>
      <c r="BK532" s="2">
        <v>0</v>
      </c>
      <c r="BL532" s="2">
        <v>34400857</v>
      </c>
      <c r="BM532" s="2">
        <v>62797000</v>
      </c>
      <c r="BN532" s="2">
        <v>24029522</v>
      </c>
      <c r="BO532" s="2">
        <v>44608500</v>
      </c>
      <c r="BP532" s="2">
        <v>6670918</v>
      </c>
      <c r="BQ532" s="2">
        <v>13123000</v>
      </c>
      <c r="BR532" s="2">
        <v>14570517</v>
      </c>
      <c r="BS532" s="2">
        <v>24138000</v>
      </c>
      <c r="BT532" s="3">
        <v>44414</v>
      </c>
      <c r="BU532" s="3">
        <v>44408</v>
      </c>
      <c r="BV532" s="3">
        <v>44416</v>
      </c>
      <c r="BW532">
        <v>3444</v>
      </c>
      <c r="BX532">
        <v>3444</v>
      </c>
      <c r="BY532" t="s">
        <v>172</v>
      </c>
      <c r="BZ532">
        <v>0</v>
      </c>
      <c r="CA532" s="2">
        <v>0</v>
      </c>
      <c r="CB532" s="2">
        <v>0</v>
      </c>
    </row>
    <row r="533" spans="1:80" x14ac:dyDescent="0.25">
      <c r="A533" t="str">
        <f t="shared" si="33"/>
        <v>11089</v>
      </c>
      <c r="B533" t="s">
        <v>392</v>
      </c>
      <c r="C533" t="s">
        <v>80</v>
      </c>
      <c r="D533" t="s">
        <v>393</v>
      </c>
      <c r="E533" t="s">
        <v>89</v>
      </c>
      <c r="F533" t="s">
        <v>82</v>
      </c>
      <c r="G533" t="s">
        <v>140</v>
      </c>
      <c r="H533" t="s">
        <v>141</v>
      </c>
      <c r="I533" t="s">
        <v>222</v>
      </c>
      <c r="J533" t="s">
        <v>121</v>
      </c>
      <c r="K533" t="s">
        <v>172</v>
      </c>
      <c r="L533" t="s">
        <v>93</v>
      </c>
      <c r="M533">
        <f t="shared" si="34"/>
        <v>11173</v>
      </c>
      <c r="N533" t="s">
        <v>467</v>
      </c>
      <c r="O533" t="str">
        <f t="shared" si="32"/>
        <v>S089M7C</v>
      </c>
      <c r="P533">
        <v>4200000</v>
      </c>
      <c r="Q533">
        <v>200000</v>
      </c>
      <c r="R533">
        <f t="shared" si="35"/>
        <v>4400000</v>
      </c>
      <c r="S533" t="s">
        <v>223</v>
      </c>
      <c r="T533">
        <v>11173</v>
      </c>
      <c r="U533" s="2">
        <v>4590000</v>
      </c>
      <c r="V533" s="2">
        <v>5400000</v>
      </c>
      <c r="W533" s="2">
        <v>2334</v>
      </c>
      <c r="X533" s="2">
        <v>109024137</v>
      </c>
      <c r="Y533" s="2">
        <v>168491100</v>
      </c>
      <c r="Z533">
        <v>16</v>
      </c>
      <c r="AA533" s="2">
        <v>895001</v>
      </c>
      <c r="AB533" s="2">
        <v>1149500</v>
      </c>
      <c r="AC533">
        <v>0</v>
      </c>
      <c r="AD533">
        <v>0</v>
      </c>
      <c r="AE533">
        <v>0</v>
      </c>
      <c r="AF533">
        <v>0</v>
      </c>
      <c r="AG533">
        <v>0</v>
      </c>
      <c r="AH533" s="2">
        <v>0</v>
      </c>
      <c r="AI533" s="2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 s="2">
        <v>165000</v>
      </c>
      <c r="AS533" s="2">
        <v>200369</v>
      </c>
      <c r="AT533" s="2">
        <v>2324</v>
      </c>
      <c r="AU533" s="2">
        <v>108520894</v>
      </c>
      <c r="AV533" s="2">
        <v>167715600</v>
      </c>
      <c r="AW533">
        <v>0</v>
      </c>
      <c r="AX533" s="2">
        <v>0</v>
      </c>
      <c r="AY533" s="2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2">
        <v>0</v>
      </c>
      <c r="BK533" s="2">
        <v>0</v>
      </c>
      <c r="BL533" s="2">
        <v>54434904</v>
      </c>
      <c r="BM533" s="2">
        <v>84850100</v>
      </c>
      <c r="BN533" s="2">
        <v>20853391</v>
      </c>
      <c r="BO533" s="2">
        <v>34377500</v>
      </c>
      <c r="BP533" s="2">
        <v>160574</v>
      </c>
      <c r="BQ533" s="2">
        <v>298500</v>
      </c>
      <c r="BR533" s="2">
        <v>33072025</v>
      </c>
      <c r="BS533" s="2">
        <v>48189500</v>
      </c>
      <c r="BT533" s="3">
        <v>44414</v>
      </c>
      <c r="BU533" s="3">
        <v>44408</v>
      </c>
      <c r="BV533" s="3">
        <v>44416</v>
      </c>
      <c r="BW533">
        <v>2324</v>
      </c>
      <c r="BX533">
        <v>2324</v>
      </c>
      <c r="BY533" t="s">
        <v>172</v>
      </c>
      <c r="BZ533">
        <v>0</v>
      </c>
      <c r="CA533" s="2">
        <v>0</v>
      </c>
      <c r="CB533" s="2">
        <v>0</v>
      </c>
    </row>
    <row r="534" spans="1:80" x14ac:dyDescent="0.25">
      <c r="A534" t="str">
        <f t="shared" si="33"/>
        <v>11089</v>
      </c>
      <c r="B534" t="s">
        <v>392</v>
      </c>
      <c r="C534" t="s">
        <v>80</v>
      </c>
      <c r="D534" t="s">
        <v>393</v>
      </c>
      <c r="E534" t="s">
        <v>89</v>
      </c>
      <c r="F534" t="s">
        <v>82</v>
      </c>
      <c r="G534" t="s">
        <v>140</v>
      </c>
      <c r="H534" t="s">
        <v>141</v>
      </c>
      <c r="I534" t="s">
        <v>222</v>
      </c>
      <c r="J534" t="s">
        <v>121</v>
      </c>
      <c r="K534" t="s">
        <v>172</v>
      </c>
      <c r="L534" t="s">
        <v>93</v>
      </c>
      <c r="M534">
        <f t="shared" si="34"/>
        <v>11281</v>
      </c>
      <c r="N534" t="s">
        <v>468</v>
      </c>
      <c r="O534" t="str">
        <f t="shared" si="32"/>
        <v>S089M8A</v>
      </c>
      <c r="P534">
        <v>24900000</v>
      </c>
      <c r="Q534">
        <v>0</v>
      </c>
      <c r="R534">
        <f t="shared" si="35"/>
        <v>24900000</v>
      </c>
      <c r="S534" t="s">
        <v>223</v>
      </c>
      <c r="T534">
        <v>11281</v>
      </c>
      <c r="U534" s="2">
        <v>27360000</v>
      </c>
      <c r="V534" s="2">
        <v>30400000</v>
      </c>
      <c r="W534" s="2">
        <v>32700</v>
      </c>
      <c r="X534" s="2">
        <v>313606624</v>
      </c>
      <c r="Y534" s="2">
        <v>431977982</v>
      </c>
      <c r="Z534" s="2">
        <v>453</v>
      </c>
      <c r="AA534" s="2">
        <v>4746336</v>
      </c>
      <c r="AB534" s="2">
        <v>6063625</v>
      </c>
      <c r="AC534" s="2">
        <v>0</v>
      </c>
      <c r="AD534" s="2">
        <v>0</v>
      </c>
      <c r="AE534" s="2">
        <v>0</v>
      </c>
      <c r="AF534" s="2">
        <v>0</v>
      </c>
      <c r="AG534">
        <v>0</v>
      </c>
      <c r="AH534" s="2">
        <v>0</v>
      </c>
      <c r="AI534" s="2">
        <v>0</v>
      </c>
      <c r="AJ534">
        <v>0</v>
      </c>
      <c r="AK534">
        <v>0</v>
      </c>
      <c r="AL534">
        <v>0</v>
      </c>
      <c r="AM534">
        <v>0</v>
      </c>
      <c r="AN534" s="2">
        <v>0</v>
      </c>
      <c r="AO534" s="2">
        <v>0</v>
      </c>
      <c r="AP534">
        <v>0</v>
      </c>
      <c r="AQ534">
        <v>0</v>
      </c>
      <c r="AR534" s="2">
        <v>822173</v>
      </c>
      <c r="AS534" s="2">
        <v>-696779</v>
      </c>
      <c r="AT534" s="2">
        <v>32319</v>
      </c>
      <c r="AU534" s="2">
        <v>308994778</v>
      </c>
      <c r="AV534" s="2">
        <v>423882107</v>
      </c>
      <c r="AW534">
        <v>0</v>
      </c>
      <c r="AX534" s="2">
        <v>0</v>
      </c>
      <c r="AY534" s="2">
        <v>0</v>
      </c>
      <c r="AZ534">
        <v>498</v>
      </c>
      <c r="BA534" s="2">
        <v>5557985</v>
      </c>
      <c r="BB534" s="2">
        <v>7473900</v>
      </c>
      <c r="BC534" s="2">
        <v>0</v>
      </c>
      <c r="BD534" s="2">
        <v>0</v>
      </c>
      <c r="BE534" s="2">
        <v>0</v>
      </c>
      <c r="BF534">
        <v>0</v>
      </c>
      <c r="BG534" s="2">
        <v>0</v>
      </c>
      <c r="BH534" s="2">
        <v>0</v>
      </c>
      <c r="BI534">
        <v>0</v>
      </c>
      <c r="BJ534" s="2">
        <v>8674</v>
      </c>
      <c r="BK534" s="2">
        <v>3393400</v>
      </c>
      <c r="BL534" s="2">
        <v>146464998</v>
      </c>
      <c r="BM534" s="2">
        <v>200264975</v>
      </c>
      <c r="BN534" s="2">
        <v>20016349</v>
      </c>
      <c r="BO534" s="2">
        <v>26075200</v>
      </c>
      <c r="BP534" s="2">
        <v>33377859</v>
      </c>
      <c r="BQ534" s="2">
        <v>46429100</v>
      </c>
      <c r="BR534" s="2">
        <v>109135572</v>
      </c>
      <c r="BS534" s="2">
        <v>151112832</v>
      </c>
      <c r="BT534" s="3">
        <v>44414</v>
      </c>
      <c r="BU534" s="3">
        <v>44412</v>
      </c>
      <c r="BV534" s="3">
        <v>44416</v>
      </c>
      <c r="BW534">
        <v>32319</v>
      </c>
      <c r="BX534">
        <v>32319</v>
      </c>
      <c r="BY534" t="s">
        <v>172</v>
      </c>
      <c r="BZ534">
        <v>0</v>
      </c>
      <c r="CA534" s="2">
        <v>0</v>
      </c>
      <c r="CB534" s="2">
        <v>0</v>
      </c>
    </row>
    <row r="535" spans="1:80" x14ac:dyDescent="0.25">
      <c r="A535" t="str">
        <f t="shared" si="33"/>
        <v>11089</v>
      </c>
      <c r="B535" t="s">
        <v>392</v>
      </c>
      <c r="C535" t="s">
        <v>80</v>
      </c>
      <c r="D535" t="s">
        <v>393</v>
      </c>
      <c r="E535" t="s">
        <v>89</v>
      </c>
      <c r="F535" t="s">
        <v>82</v>
      </c>
      <c r="G535" t="s">
        <v>140</v>
      </c>
      <c r="H535" t="s">
        <v>141</v>
      </c>
      <c r="I535" t="s">
        <v>222</v>
      </c>
      <c r="J535" t="s">
        <v>121</v>
      </c>
      <c r="K535" t="s">
        <v>172</v>
      </c>
      <c r="L535" t="s">
        <v>93</v>
      </c>
      <c r="M535">
        <f t="shared" si="34"/>
        <v>11282</v>
      </c>
      <c r="N535" t="s">
        <v>469</v>
      </c>
      <c r="O535" t="str">
        <f t="shared" si="32"/>
        <v>S089M8B</v>
      </c>
      <c r="P535">
        <v>40900000</v>
      </c>
      <c r="Q535">
        <v>0</v>
      </c>
      <c r="R535">
        <f t="shared" si="35"/>
        <v>40900000</v>
      </c>
      <c r="S535" t="s">
        <v>223</v>
      </c>
      <c r="T535">
        <v>11282</v>
      </c>
      <c r="U535" s="2">
        <v>45000000</v>
      </c>
      <c r="V535" s="2">
        <v>50000000</v>
      </c>
      <c r="W535" s="2">
        <v>36737</v>
      </c>
      <c r="X535" s="2">
        <v>353411940</v>
      </c>
      <c r="Y535" s="2">
        <v>423397348</v>
      </c>
      <c r="Z535" s="2">
        <v>1699</v>
      </c>
      <c r="AA535" s="2">
        <v>16718854</v>
      </c>
      <c r="AB535" s="2">
        <v>18792800</v>
      </c>
      <c r="AC535" s="2">
        <v>60</v>
      </c>
      <c r="AD535" s="2">
        <v>349860</v>
      </c>
      <c r="AE535" s="2">
        <v>432000</v>
      </c>
      <c r="AF535" s="2">
        <v>392727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1040</v>
      </c>
      <c r="AN535" s="2">
        <v>15962473</v>
      </c>
      <c r="AO535" s="2">
        <v>17896000</v>
      </c>
      <c r="AP535">
        <v>0</v>
      </c>
      <c r="AQ535">
        <v>0</v>
      </c>
      <c r="AR535" s="2">
        <v>922776</v>
      </c>
      <c r="AS535" s="2">
        <v>-265084</v>
      </c>
      <c r="AT535" s="2">
        <v>34767</v>
      </c>
      <c r="AU535" s="2">
        <v>330526535</v>
      </c>
      <c r="AV535" s="2">
        <v>398048848</v>
      </c>
      <c r="AW535" s="2">
        <v>0</v>
      </c>
      <c r="AX535" s="2">
        <v>0</v>
      </c>
      <c r="AY535" s="2">
        <v>0</v>
      </c>
      <c r="AZ535" s="2">
        <v>60</v>
      </c>
      <c r="BA535" s="2">
        <v>1695854</v>
      </c>
      <c r="BB535" s="2">
        <v>1998000</v>
      </c>
      <c r="BC535" s="2">
        <v>4510</v>
      </c>
      <c r="BD535" s="2">
        <v>12431411</v>
      </c>
      <c r="BE535" s="2">
        <v>15957000</v>
      </c>
      <c r="BF535">
        <v>1</v>
      </c>
      <c r="BG535" s="2">
        <v>6570</v>
      </c>
      <c r="BH535" s="2">
        <v>2000</v>
      </c>
      <c r="BI535">
        <v>0</v>
      </c>
      <c r="BJ535" s="2">
        <v>-4381</v>
      </c>
      <c r="BK535" s="2">
        <v>58500</v>
      </c>
      <c r="BL535" s="2">
        <v>109329843</v>
      </c>
      <c r="BM535" s="2">
        <v>128141600</v>
      </c>
      <c r="BN535" s="2">
        <v>178000101</v>
      </c>
      <c r="BO535" s="2">
        <v>212703650</v>
      </c>
      <c r="BP535" s="2">
        <v>14716568</v>
      </c>
      <c r="BQ535" s="2">
        <v>19836250</v>
      </c>
      <c r="BR535" s="2">
        <v>28480023</v>
      </c>
      <c r="BS535" s="2">
        <v>37367348</v>
      </c>
      <c r="BT535" s="3">
        <v>44414</v>
      </c>
      <c r="BU535" s="3">
        <v>44414</v>
      </c>
      <c r="BV535" s="3">
        <v>44416</v>
      </c>
      <c r="BW535">
        <v>34767</v>
      </c>
      <c r="BX535">
        <v>34767</v>
      </c>
      <c r="BY535" t="s">
        <v>172</v>
      </c>
      <c r="BZ535" s="2">
        <v>520</v>
      </c>
      <c r="CA535" s="2">
        <v>7981237</v>
      </c>
      <c r="CB535" s="2">
        <v>8948000</v>
      </c>
    </row>
    <row r="536" spans="1:80" x14ac:dyDescent="0.25">
      <c r="A536" t="str">
        <f t="shared" si="33"/>
        <v>11089</v>
      </c>
      <c r="B536" t="s">
        <v>392</v>
      </c>
      <c r="C536" t="s">
        <v>80</v>
      </c>
      <c r="D536" t="s">
        <v>393</v>
      </c>
      <c r="E536" t="s">
        <v>89</v>
      </c>
      <c r="F536" t="s">
        <v>82</v>
      </c>
      <c r="G536" t="s">
        <v>140</v>
      </c>
      <c r="H536" t="s">
        <v>141</v>
      </c>
      <c r="I536" t="s">
        <v>222</v>
      </c>
      <c r="J536" t="s">
        <v>121</v>
      </c>
      <c r="K536" t="s">
        <v>172</v>
      </c>
      <c r="L536" t="s">
        <v>93</v>
      </c>
      <c r="M536">
        <f t="shared" si="34"/>
        <v>11283</v>
      </c>
      <c r="N536" t="s">
        <v>470</v>
      </c>
      <c r="O536" t="str">
        <f t="shared" si="32"/>
        <v>S089M8C</v>
      </c>
      <c r="P536">
        <v>28000000</v>
      </c>
      <c r="Q536">
        <v>0</v>
      </c>
      <c r="R536">
        <f t="shared" si="35"/>
        <v>28000000</v>
      </c>
      <c r="S536" t="s">
        <v>223</v>
      </c>
      <c r="T536">
        <v>11283</v>
      </c>
      <c r="U536" s="2">
        <v>30783000</v>
      </c>
      <c r="V536" s="2">
        <v>33100000</v>
      </c>
      <c r="W536" s="2">
        <v>15960</v>
      </c>
      <c r="X536" s="2">
        <v>163575632</v>
      </c>
      <c r="Y536" s="2">
        <v>201514070</v>
      </c>
      <c r="Z536" s="2">
        <v>1097</v>
      </c>
      <c r="AA536" s="2">
        <v>8703094</v>
      </c>
      <c r="AB536" s="2">
        <v>9646490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>
        <v>0</v>
      </c>
      <c r="AK536" s="2">
        <v>0</v>
      </c>
      <c r="AL536" s="2">
        <v>0</v>
      </c>
      <c r="AM536">
        <v>0</v>
      </c>
      <c r="AN536" s="2">
        <v>0</v>
      </c>
      <c r="AO536" s="2">
        <v>0</v>
      </c>
      <c r="AP536">
        <v>0</v>
      </c>
      <c r="AQ536">
        <v>0</v>
      </c>
      <c r="AR536" s="2">
        <v>77676</v>
      </c>
      <c r="AS536" s="2">
        <v>1150809</v>
      </c>
      <c r="AT536" s="2">
        <v>15565</v>
      </c>
      <c r="AU536" s="2">
        <v>161618570</v>
      </c>
      <c r="AV536" s="2">
        <v>198841580</v>
      </c>
      <c r="AW536" s="2">
        <v>0</v>
      </c>
      <c r="AX536" s="2">
        <v>0</v>
      </c>
      <c r="AY536" s="2">
        <v>0</v>
      </c>
      <c r="AZ536" s="2">
        <v>151</v>
      </c>
      <c r="BA536" s="2">
        <v>868037</v>
      </c>
      <c r="BB536" s="2">
        <v>1167900</v>
      </c>
      <c r="BC536" s="2">
        <v>156</v>
      </c>
      <c r="BD536" s="2">
        <v>933063</v>
      </c>
      <c r="BE536" s="2">
        <v>1234200</v>
      </c>
      <c r="BF536">
        <v>0</v>
      </c>
      <c r="BG536" s="2">
        <v>0</v>
      </c>
      <c r="BH536" s="2">
        <v>0</v>
      </c>
      <c r="BI536">
        <v>0</v>
      </c>
      <c r="BJ536" s="2">
        <v>18235</v>
      </c>
      <c r="BK536" s="2">
        <v>486690</v>
      </c>
      <c r="BL536" s="2">
        <v>42611214</v>
      </c>
      <c r="BM536" s="2">
        <v>51610255</v>
      </c>
      <c r="BN536" s="2">
        <v>26288910</v>
      </c>
      <c r="BO536" s="2">
        <v>33656350</v>
      </c>
      <c r="BP536" s="2">
        <v>11813020</v>
      </c>
      <c r="BQ536" s="2">
        <v>14802575</v>
      </c>
      <c r="BR536" s="2">
        <v>59871744</v>
      </c>
      <c r="BS536" s="2">
        <v>72674300</v>
      </c>
      <c r="BT536" s="3">
        <v>44414</v>
      </c>
      <c r="BU536" s="3">
        <v>44412</v>
      </c>
      <c r="BV536" s="3">
        <v>44416</v>
      </c>
      <c r="BW536">
        <v>15565</v>
      </c>
      <c r="BX536">
        <v>15565</v>
      </c>
      <c r="BY536" t="s">
        <v>172</v>
      </c>
      <c r="BZ536" s="2">
        <v>384</v>
      </c>
      <c r="CA536" s="2">
        <v>3762562</v>
      </c>
      <c r="CB536" s="2">
        <v>4910400</v>
      </c>
    </row>
    <row r="537" spans="1:80" x14ac:dyDescent="0.25">
      <c r="A537" t="str">
        <f t="shared" si="33"/>
        <v>11089</v>
      </c>
      <c r="B537" t="s">
        <v>392</v>
      </c>
      <c r="C537" t="s">
        <v>80</v>
      </c>
      <c r="D537" t="s">
        <v>393</v>
      </c>
      <c r="E537" t="s">
        <v>89</v>
      </c>
      <c r="F537" t="s">
        <v>82</v>
      </c>
      <c r="G537" t="s">
        <v>140</v>
      </c>
      <c r="H537" t="s">
        <v>152</v>
      </c>
      <c r="I537" t="s">
        <v>224</v>
      </c>
      <c r="J537" t="s">
        <v>136</v>
      </c>
      <c r="K537" t="s">
        <v>86</v>
      </c>
      <c r="L537" t="s">
        <v>93</v>
      </c>
      <c r="M537">
        <f t="shared" si="34"/>
        <v>11384</v>
      </c>
      <c r="N537" t="s">
        <v>471</v>
      </c>
      <c r="O537" t="str">
        <f t="shared" si="32"/>
        <v>S089M8D</v>
      </c>
      <c r="P537">
        <v>20800000</v>
      </c>
      <c r="Q537">
        <v>0</v>
      </c>
      <c r="R537">
        <f t="shared" si="35"/>
        <v>20800000</v>
      </c>
      <c r="S537" t="s">
        <v>223</v>
      </c>
      <c r="T537">
        <v>11384</v>
      </c>
      <c r="U537" s="2">
        <v>22834000</v>
      </c>
      <c r="V537" s="2">
        <v>23300000</v>
      </c>
      <c r="W537" s="2">
        <v>1906</v>
      </c>
      <c r="X537" s="2">
        <v>23158984</v>
      </c>
      <c r="Y537" s="2">
        <v>32513920</v>
      </c>
      <c r="Z537" s="2">
        <v>84</v>
      </c>
      <c r="AA537" s="2">
        <v>2370688</v>
      </c>
      <c r="AB537" s="2">
        <v>2474196</v>
      </c>
      <c r="AC537" s="2">
        <v>27</v>
      </c>
      <c r="AD537" s="2">
        <v>1497953</v>
      </c>
      <c r="AE537" s="2">
        <v>1617300</v>
      </c>
      <c r="AF537" s="2">
        <v>1470273</v>
      </c>
      <c r="AG537" s="2">
        <v>0</v>
      </c>
      <c r="AH537" s="2">
        <v>0</v>
      </c>
      <c r="AI537" s="2">
        <v>0</v>
      </c>
      <c r="AJ537">
        <v>0</v>
      </c>
      <c r="AK537">
        <v>0</v>
      </c>
      <c r="AL537">
        <v>0</v>
      </c>
      <c r="AM537">
        <v>0</v>
      </c>
      <c r="AN537" s="2">
        <v>0</v>
      </c>
      <c r="AO537" s="2">
        <v>0</v>
      </c>
      <c r="AP537">
        <v>0</v>
      </c>
      <c r="AQ537">
        <v>0</v>
      </c>
      <c r="AR537" s="2">
        <v>86026</v>
      </c>
      <c r="AS537" s="2">
        <v>196671</v>
      </c>
      <c r="AT537" s="2">
        <v>1818</v>
      </c>
      <c r="AU537" s="2">
        <v>21324177</v>
      </c>
      <c r="AV537" s="2">
        <v>30624970</v>
      </c>
      <c r="AW537" s="2">
        <v>0</v>
      </c>
      <c r="AX537" s="2">
        <v>0</v>
      </c>
      <c r="AY537" s="2">
        <v>0</v>
      </c>
      <c r="AZ537">
        <v>0</v>
      </c>
      <c r="BA537">
        <v>0</v>
      </c>
      <c r="BB537">
        <v>0</v>
      </c>
      <c r="BC537">
        <v>77</v>
      </c>
      <c r="BD537" s="2">
        <v>1866134</v>
      </c>
      <c r="BE537" s="2">
        <v>2092300</v>
      </c>
      <c r="BF537">
        <v>55</v>
      </c>
      <c r="BG537" s="2">
        <v>1360341</v>
      </c>
      <c r="BH537" s="2">
        <v>818000</v>
      </c>
      <c r="BI537">
        <v>-1</v>
      </c>
      <c r="BJ537" s="2">
        <v>-31639</v>
      </c>
      <c r="BK537" s="2">
        <v>532200</v>
      </c>
      <c r="BL537" s="2">
        <v>9400630</v>
      </c>
      <c r="BM537" s="2">
        <v>12992050</v>
      </c>
      <c r="BN537" s="2">
        <v>7319631</v>
      </c>
      <c r="BO537" s="2">
        <v>11032620</v>
      </c>
      <c r="BP537" s="2">
        <v>2201661</v>
      </c>
      <c r="BQ537" s="2">
        <v>2953900</v>
      </c>
      <c r="BR537" s="2">
        <v>2402255</v>
      </c>
      <c r="BS537" s="2">
        <v>3646400</v>
      </c>
      <c r="BT537" s="3">
        <v>44414</v>
      </c>
      <c r="BU537" s="3">
        <v>44412</v>
      </c>
      <c r="BV537" s="3">
        <v>44416</v>
      </c>
      <c r="BW537">
        <v>1818</v>
      </c>
      <c r="BX537">
        <v>1818</v>
      </c>
      <c r="BY537" t="s">
        <v>172</v>
      </c>
      <c r="BZ537">
        <v>0</v>
      </c>
      <c r="CA537" s="2">
        <v>0</v>
      </c>
      <c r="CB537" s="2">
        <v>0</v>
      </c>
    </row>
    <row r="538" spans="1:80" x14ac:dyDescent="0.25">
      <c r="A538" t="str">
        <f t="shared" si="33"/>
        <v>11090</v>
      </c>
      <c r="B538" t="s">
        <v>394</v>
      </c>
      <c r="C538" t="s">
        <v>80</v>
      </c>
      <c r="D538" t="s">
        <v>395</v>
      </c>
      <c r="E538" t="s">
        <v>89</v>
      </c>
      <c r="F538" t="s">
        <v>82</v>
      </c>
      <c r="G538" t="s">
        <v>140</v>
      </c>
      <c r="H538" t="s">
        <v>152</v>
      </c>
      <c r="I538" t="s">
        <v>224</v>
      </c>
      <c r="J538" t="s">
        <v>136</v>
      </c>
      <c r="K538" t="s">
        <v>86</v>
      </c>
      <c r="L538" t="s">
        <v>93</v>
      </c>
      <c r="M538">
        <f t="shared" si="34"/>
        <v>11161</v>
      </c>
      <c r="N538" t="s">
        <v>463</v>
      </c>
      <c r="O538" t="str">
        <f t="shared" si="32"/>
        <v>S090M6A</v>
      </c>
      <c r="P538">
        <v>8900000</v>
      </c>
      <c r="Q538">
        <v>0</v>
      </c>
      <c r="R538">
        <f t="shared" si="35"/>
        <v>8900000</v>
      </c>
      <c r="S538" t="s">
        <v>225</v>
      </c>
      <c r="T538">
        <v>11161</v>
      </c>
      <c r="U538" s="2">
        <v>9800000</v>
      </c>
      <c r="V538" s="2">
        <v>14000000</v>
      </c>
      <c r="W538" s="2">
        <v>1664</v>
      </c>
      <c r="X538" s="2">
        <v>63439834</v>
      </c>
      <c r="Y538" s="2">
        <v>114824300</v>
      </c>
      <c r="Z538" s="2">
        <v>69</v>
      </c>
      <c r="AA538" s="2">
        <v>3191189</v>
      </c>
      <c r="AB538" s="2">
        <v>5018300</v>
      </c>
      <c r="AC538">
        <v>0</v>
      </c>
      <c r="AD538">
        <v>0</v>
      </c>
      <c r="AE538">
        <v>0</v>
      </c>
      <c r="AF538">
        <v>0</v>
      </c>
      <c r="AG538">
        <v>0</v>
      </c>
      <c r="AH538" s="2">
        <v>0</v>
      </c>
      <c r="AI538" s="2">
        <v>0</v>
      </c>
      <c r="AJ538">
        <v>0</v>
      </c>
      <c r="AK538">
        <v>0</v>
      </c>
      <c r="AL538">
        <v>0</v>
      </c>
      <c r="AM538">
        <v>0</v>
      </c>
      <c r="AN538" s="2">
        <v>0</v>
      </c>
      <c r="AO538" s="2">
        <v>0</v>
      </c>
      <c r="AP538">
        <v>0</v>
      </c>
      <c r="AQ538">
        <v>0</v>
      </c>
      <c r="AR538" s="2">
        <v>1507990</v>
      </c>
      <c r="AS538" s="2">
        <v>407877</v>
      </c>
      <c r="AT538" s="2">
        <v>1611</v>
      </c>
      <c r="AU538" s="2">
        <v>61654103</v>
      </c>
      <c r="AV538" s="2">
        <v>111669300</v>
      </c>
      <c r="AW538">
        <v>0</v>
      </c>
      <c r="AX538" s="2">
        <v>0</v>
      </c>
      <c r="AY538" s="2">
        <v>0</v>
      </c>
      <c r="AZ538">
        <v>0</v>
      </c>
      <c r="BA538" s="2">
        <v>0</v>
      </c>
      <c r="BB538" s="2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s="2">
        <v>0</v>
      </c>
      <c r="BK538" s="2">
        <v>0</v>
      </c>
      <c r="BL538" s="2">
        <v>29555290</v>
      </c>
      <c r="BM538" s="2">
        <v>52463700</v>
      </c>
      <c r="BN538" s="2">
        <v>12362563</v>
      </c>
      <c r="BO538" s="2">
        <v>22988900</v>
      </c>
      <c r="BP538" s="2">
        <v>956212</v>
      </c>
      <c r="BQ538" s="2">
        <v>1512200</v>
      </c>
      <c r="BR538" s="2">
        <v>18780038</v>
      </c>
      <c r="BS538" s="2">
        <v>34704500</v>
      </c>
      <c r="BT538" s="3">
        <v>44414</v>
      </c>
      <c r="BU538" s="3">
        <v>44397</v>
      </c>
      <c r="BV538" s="3">
        <v>44416</v>
      </c>
      <c r="BW538">
        <v>1611</v>
      </c>
      <c r="BX538">
        <v>1611</v>
      </c>
      <c r="BY538" t="s">
        <v>86</v>
      </c>
      <c r="BZ538">
        <v>0</v>
      </c>
      <c r="CA538" s="2">
        <v>0</v>
      </c>
      <c r="CB538" s="2">
        <v>0</v>
      </c>
    </row>
    <row r="539" spans="1:80" x14ac:dyDescent="0.25">
      <c r="A539" t="str">
        <f t="shared" si="33"/>
        <v>11090</v>
      </c>
      <c r="B539" t="s">
        <v>394</v>
      </c>
      <c r="C539" t="s">
        <v>80</v>
      </c>
      <c r="D539" t="s">
        <v>395</v>
      </c>
      <c r="E539" t="s">
        <v>89</v>
      </c>
      <c r="F539" t="s">
        <v>82</v>
      </c>
      <c r="G539" t="s">
        <v>140</v>
      </c>
      <c r="H539" t="s">
        <v>152</v>
      </c>
      <c r="I539" t="s">
        <v>224</v>
      </c>
      <c r="J539" t="s">
        <v>136</v>
      </c>
      <c r="K539" t="s">
        <v>86</v>
      </c>
      <c r="L539" t="s">
        <v>93</v>
      </c>
      <c r="M539">
        <f t="shared" si="34"/>
        <v>11162</v>
      </c>
      <c r="N539" t="s">
        <v>464</v>
      </c>
      <c r="O539" t="str">
        <f t="shared" si="32"/>
        <v>S090M6B</v>
      </c>
      <c r="P539">
        <v>1100000</v>
      </c>
      <c r="Q539">
        <v>400000</v>
      </c>
      <c r="R539">
        <f t="shared" si="35"/>
        <v>1500000</v>
      </c>
      <c r="S539" t="s">
        <v>225</v>
      </c>
      <c r="T539">
        <v>11162</v>
      </c>
      <c r="U539" s="2">
        <v>1190000</v>
      </c>
      <c r="V539" s="2">
        <v>1700000</v>
      </c>
      <c r="W539" s="2">
        <v>2361</v>
      </c>
      <c r="X539" s="2">
        <v>28998535</v>
      </c>
      <c r="Y539" s="2">
        <v>37186000</v>
      </c>
      <c r="Z539">
        <v>26</v>
      </c>
      <c r="AA539" s="2">
        <v>455363</v>
      </c>
      <c r="AB539" s="2">
        <v>599800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 s="2">
        <v>98900</v>
      </c>
      <c r="AS539" s="2">
        <v>32551</v>
      </c>
      <c r="AT539" s="2">
        <v>2342</v>
      </c>
      <c r="AU539" s="2">
        <v>28746090</v>
      </c>
      <c r="AV539" s="2">
        <v>36842200</v>
      </c>
      <c r="AW539">
        <v>0</v>
      </c>
      <c r="AX539">
        <v>0</v>
      </c>
      <c r="AY539">
        <v>0</v>
      </c>
      <c r="AZ539">
        <v>0</v>
      </c>
      <c r="BA539" s="2">
        <v>0</v>
      </c>
      <c r="BB539" s="2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 s="2">
        <v>0</v>
      </c>
      <c r="BL539" s="2">
        <v>6587196</v>
      </c>
      <c r="BM539" s="2">
        <v>8310400</v>
      </c>
      <c r="BN539" s="2">
        <v>0</v>
      </c>
      <c r="BO539" s="2">
        <v>0</v>
      </c>
      <c r="BP539" s="2">
        <v>0</v>
      </c>
      <c r="BQ539" s="2">
        <v>0</v>
      </c>
      <c r="BR539" s="2">
        <v>22158894</v>
      </c>
      <c r="BS539" s="2">
        <v>28531800</v>
      </c>
      <c r="BT539" s="3">
        <v>44414</v>
      </c>
      <c r="BU539" s="3">
        <v>44348</v>
      </c>
      <c r="BV539" s="3">
        <v>44416</v>
      </c>
      <c r="BW539">
        <v>2342</v>
      </c>
      <c r="BX539">
        <v>2342</v>
      </c>
      <c r="BY539" t="s">
        <v>86</v>
      </c>
      <c r="BZ539">
        <v>0</v>
      </c>
      <c r="CA539" s="2">
        <v>0</v>
      </c>
      <c r="CB539" s="2">
        <v>0</v>
      </c>
    </row>
    <row r="540" spans="1:80" x14ac:dyDescent="0.25">
      <c r="A540" t="str">
        <f t="shared" si="33"/>
        <v>11090</v>
      </c>
      <c r="B540" t="s">
        <v>394</v>
      </c>
      <c r="C540" t="s">
        <v>80</v>
      </c>
      <c r="D540" t="s">
        <v>395</v>
      </c>
      <c r="E540" t="s">
        <v>89</v>
      </c>
      <c r="F540" t="s">
        <v>82</v>
      </c>
      <c r="G540" t="s">
        <v>140</v>
      </c>
      <c r="H540" t="s">
        <v>152</v>
      </c>
      <c r="I540" t="s">
        <v>224</v>
      </c>
      <c r="J540" t="s">
        <v>136</v>
      </c>
      <c r="K540" t="s">
        <v>86</v>
      </c>
      <c r="L540" t="s">
        <v>93</v>
      </c>
      <c r="M540">
        <f t="shared" si="34"/>
        <v>11171</v>
      </c>
      <c r="N540" t="s">
        <v>465</v>
      </c>
      <c r="O540" t="str">
        <f t="shared" si="32"/>
        <v>S090M7A</v>
      </c>
      <c r="P540">
        <v>8900000</v>
      </c>
      <c r="Q540">
        <v>0</v>
      </c>
      <c r="R540">
        <f t="shared" si="35"/>
        <v>8900000</v>
      </c>
      <c r="S540" t="s">
        <v>225</v>
      </c>
      <c r="T540">
        <v>11171</v>
      </c>
      <c r="U540" s="2">
        <v>9825000</v>
      </c>
      <c r="V540" s="2">
        <v>13100000</v>
      </c>
      <c r="W540" s="2">
        <v>2187</v>
      </c>
      <c r="X540" s="2">
        <v>67794708</v>
      </c>
      <c r="Y540" s="2">
        <v>122381700</v>
      </c>
      <c r="Z540">
        <v>43</v>
      </c>
      <c r="AA540" s="2">
        <v>1786016</v>
      </c>
      <c r="AB540" s="2">
        <v>2569600</v>
      </c>
      <c r="AC540">
        <v>0</v>
      </c>
      <c r="AD540">
        <v>0</v>
      </c>
      <c r="AE540">
        <v>0</v>
      </c>
      <c r="AF540">
        <v>0</v>
      </c>
      <c r="AG540">
        <v>0</v>
      </c>
      <c r="AH540" s="2">
        <v>0</v>
      </c>
      <c r="AI540" s="2">
        <v>0</v>
      </c>
      <c r="AJ540">
        <v>0</v>
      </c>
      <c r="AK540">
        <v>0</v>
      </c>
      <c r="AL540">
        <v>0</v>
      </c>
      <c r="AM540">
        <v>0</v>
      </c>
      <c r="AN540" s="2">
        <v>0</v>
      </c>
      <c r="AO540" s="2">
        <v>0</v>
      </c>
      <c r="AP540">
        <v>0</v>
      </c>
      <c r="AQ540">
        <v>0</v>
      </c>
      <c r="AR540" s="2">
        <v>604980</v>
      </c>
      <c r="AS540" s="2">
        <v>388565</v>
      </c>
      <c r="AT540" s="2">
        <v>2158</v>
      </c>
      <c r="AU540" s="2">
        <v>66867509</v>
      </c>
      <c r="AV540" s="2">
        <v>120677700</v>
      </c>
      <c r="AW540">
        <v>0</v>
      </c>
      <c r="AX540" s="2">
        <v>0</v>
      </c>
      <c r="AY540" s="2">
        <v>0</v>
      </c>
      <c r="AZ540">
        <v>0</v>
      </c>
      <c r="BA540" s="2">
        <v>0</v>
      </c>
      <c r="BB540" s="2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 s="2">
        <v>40221140</v>
      </c>
      <c r="BM540" s="2">
        <v>71392200</v>
      </c>
      <c r="BN540" s="2">
        <v>12028655</v>
      </c>
      <c r="BO540" s="2">
        <v>22658600</v>
      </c>
      <c r="BP540" s="2">
        <v>1396741</v>
      </c>
      <c r="BQ540" s="2">
        <v>2371500</v>
      </c>
      <c r="BR540" s="2">
        <v>13220973</v>
      </c>
      <c r="BS540" s="2">
        <v>24255400</v>
      </c>
      <c r="BT540" s="3">
        <v>44414</v>
      </c>
      <c r="BU540" s="3">
        <v>44397</v>
      </c>
      <c r="BV540" s="3">
        <v>44416</v>
      </c>
      <c r="BW540">
        <v>2158</v>
      </c>
      <c r="BX540">
        <v>2158</v>
      </c>
      <c r="BY540" t="s">
        <v>86</v>
      </c>
      <c r="BZ540">
        <v>0</v>
      </c>
      <c r="CA540" s="2">
        <v>0</v>
      </c>
      <c r="CB540" s="2">
        <v>0</v>
      </c>
    </row>
    <row r="541" spans="1:80" x14ac:dyDescent="0.25">
      <c r="A541" t="str">
        <f t="shared" si="33"/>
        <v>11090</v>
      </c>
      <c r="B541" t="s">
        <v>394</v>
      </c>
      <c r="C541" t="s">
        <v>80</v>
      </c>
      <c r="D541" t="s">
        <v>395</v>
      </c>
      <c r="E541" t="s">
        <v>89</v>
      </c>
      <c r="F541" t="s">
        <v>82</v>
      </c>
      <c r="G541" t="s">
        <v>140</v>
      </c>
      <c r="H541" t="s">
        <v>152</v>
      </c>
      <c r="I541" t="s">
        <v>224</v>
      </c>
      <c r="J541" t="s">
        <v>136</v>
      </c>
      <c r="K541" t="s">
        <v>86</v>
      </c>
      <c r="L541" t="s">
        <v>93</v>
      </c>
      <c r="M541">
        <f t="shared" si="34"/>
        <v>11172</v>
      </c>
      <c r="N541" t="s">
        <v>466</v>
      </c>
      <c r="O541" t="str">
        <f t="shared" si="32"/>
        <v>S090M7B</v>
      </c>
      <c r="P541">
        <v>13100000</v>
      </c>
      <c r="Q541">
        <v>0</v>
      </c>
      <c r="R541">
        <f t="shared" si="35"/>
        <v>13100000</v>
      </c>
      <c r="S541" t="s">
        <v>225</v>
      </c>
      <c r="T541">
        <v>11172</v>
      </c>
      <c r="U541" s="2">
        <v>14399000</v>
      </c>
      <c r="V541" s="2">
        <v>18700000</v>
      </c>
      <c r="W541" s="2">
        <v>3573</v>
      </c>
      <c r="X541" s="2">
        <v>77140724</v>
      </c>
      <c r="Y541" s="2">
        <v>129656200</v>
      </c>
      <c r="Z541" s="2">
        <v>80</v>
      </c>
      <c r="AA541" s="2">
        <v>1838362</v>
      </c>
      <c r="AB541" s="2">
        <v>2379000</v>
      </c>
      <c r="AC541">
        <v>0</v>
      </c>
      <c r="AD541">
        <v>0</v>
      </c>
      <c r="AE541">
        <v>0</v>
      </c>
      <c r="AF541">
        <v>0</v>
      </c>
      <c r="AG541" s="2">
        <v>0</v>
      </c>
      <c r="AH541" s="2">
        <v>0</v>
      </c>
      <c r="AI541" s="2">
        <v>0</v>
      </c>
      <c r="AJ541">
        <v>0</v>
      </c>
      <c r="AK541">
        <v>0</v>
      </c>
      <c r="AL541">
        <v>0</v>
      </c>
      <c r="AM541">
        <v>0</v>
      </c>
      <c r="AN541" s="2">
        <v>0</v>
      </c>
      <c r="AO541" s="2">
        <v>0</v>
      </c>
      <c r="AP541">
        <v>0</v>
      </c>
      <c r="AQ541">
        <v>0</v>
      </c>
      <c r="AR541" s="2">
        <v>386800</v>
      </c>
      <c r="AS541" s="2">
        <v>469193</v>
      </c>
      <c r="AT541" s="2">
        <v>3547</v>
      </c>
      <c r="AU541" s="2">
        <v>77091958</v>
      </c>
      <c r="AV541" s="2">
        <v>129867200</v>
      </c>
      <c r="AW541">
        <v>0</v>
      </c>
      <c r="AX541" s="2">
        <v>0</v>
      </c>
      <c r="AY541" s="2">
        <v>0</v>
      </c>
      <c r="AZ541">
        <v>24</v>
      </c>
      <c r="BA541" s="2">
        <v>520757</v>
      </c>
      <c r="BB541" s="2">
        <v>852000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s="2">
        <v>0</v>
      </c>
      <c r="BK541" s="2">
        <v>0</v>
      </c>
      <c r="BL541" s="2">
        <v>31050420</v>
      </c>
      <c r="BM541" s="2">
        <v>54839600</v>
      </c>
      <c r="BN541" s="2">
        <v>13686784</v>
      </c>
      <c r="BO541" s="2">
        <v>24003000</v>
      </c>
      <c r="BP541" s="2">
        <v>2100906</v>
      </c>
      <c r="BQ541" s="2">
        <v>4368000</v>
      </c>
      <c r="BR541" s="2">
        <v>30253848</v>
      </c>
      <c r="BS541" s="2">
        <v>46656600</v>
      </c>
      <c r="BT541" s="3">
        <v>44414</v>
      </c>
      <c r="BU541" s="3">
        <v>44411</v>
      </c>
      <c r="BV541" s="3">
        <v>44416</v>
      </c>
      <c r="BW541">
        <v>3547</v>
      </c>
      <c r="BX541">
        <v>3547</v>
      </c>
      <c r="BY541" t="s">
        <v>86</v>
      </c>
      <c r="BZ541">
        <v>37</v>
      </c>
      <c r="CA541" s="2">
        <v>1151773</v>
      </c>
      <c r="CB541" s="2">
        <v>2304000</v>
      </c>
    </row>
    <row r="542" spans="1:80" x14ac:dyDescent="0.25">
      <c r="A542" t="str">
        <f t="shared" si="33"/>
        <v>11090</v>
      </c>
      <c r="B542" t="s">
        <v>394</v>
      </c>
      <c r="C542" t="s">
        <v>80</v>
      </c>
      <c r="D542" t="s">
        <v>395</v>
      </c>
      <c r="E542" t="s">
        <v>89</v>
      </c>
      <c r="F542" t="s">
        <v>82</v>
      </c>
      <c r="G542" t="s">
        <v>140</v>
      </c>
      <c r="H542" t="s">
        <v>152</v>
      </c>
      <c r="I542" t="s">
        <v>224</v>
      </c>
      <c r="J542" t="s">
        <v>136</v>
      </c>
      <c r="K542" t="s">
        <v>86</v>
      </c>
      <c r="L542" t="s">
        <v>93</v>
      </c>
      <c r="M542">
        <f t="shared" si="34"/>
        <v>11173</v>
      </c>
      <c r="N542" t="s">
        <v>467</v>
      </c>
      <c r="O542" t="str">
        <f t="shared" si="32"/>
        <v>S090M7C</v>
      </c>
      <c r="P542">
        <v>8900000</v>
      </c>
      <c r="Q542">
        <v>0</v>
      </c>
      <c r="R542">
        <f t="shared" si="35"/>
        <v>8900000</v>
      </c>
      <c r="S542" t="s">
        <v>225</v>
      </c>
      <c r="T542">
        <v>11173</v>
      </c>
      <c r="U542" s="2">
        <v>9775000</v>
      </c>
      <c r="V542" s="2">
        <v>11500000</v>
      </c>
      <c r="W542" s="2">
        <v>2038</v>
      </c>
      <c r="X542" s="2">
        <v>89312491</v>
      </c>
      <c r="Y542" s="2">
        <v>134537100</v>
      </c>
      <c r="Z542">
        <v>31</v>
      </c>
      <c r="AA542" s="2">
        <v>1638183</v>
      </c>
      <c r="AB542" s="2">
        <v>2039500</v>
      </c>
      <c r="AC542">
        <v>0</v>
      </c>
      <c r="AD542">
        <v>0</v>
      </c>
      <c r="AE542">
        <v>0</v>
      </c>
      <c r="AF542">
        <v>0</v>
      </c>
      <c r="AG542">
        <v>0</v>
      </c>
      <c r="AH542" s="2">
        <v>0</v>
      </c>
      <c r="AI542" s="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 s="2">
        <v>237500</v>
      </c>
      <c r="AS542" s="2">
        <v>293495</v>
      </c>
      <c r="AT542" s="2">
        <v>2022</v>
      </c>
      <c r="AU542" s="2">
        <v>88587853</v>
      </c>
      <c r="AV542" s="2">
        <v>133297100</v>
      </c>
      <c r="AW542">
        <v>0</v>
      </c>
      <c r="AX542" s="2">
        <v>0</v>
      </c>
      <c r="AY542" s="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 s="2">
        <v>0</v>
      </c>
      <c r="BL542" s="2">
        <v>32288740</v>
      </c>
      <c r="BM542" s="2">
        <v>49278100</v>
      </c>
      <c r="BN542" s="2">
        <v>9643178</v>
      </c>
      <c r="BO542" s="2">
        <v>14651000</v>
      </c>
      <c r="BP542" s="2">
        <v>5780556</v>
      </c>
      <c r="BQ542" s="2">
        <v>8170000</v>
      </c>
      <c r="BR542" s="2">
        <v>40875379</v>
      </c>
      <c r="BS542" s="2">
        <v>61198000</v>
      </c>
      <c r="BT542" s="3">
        <v>44414</v>
      </c>
      <c r="BU542" s="3">
        <v>44397</v>
      </c>
      <c r="BV542" s="3">
        <v>44416</v>
      </c>
      <c r="BW542">
        <v>2022</v>
      </c>
      <c r="BX542">
        <v>2022</v>
      </c>
      <c r="BY542" t="s">
        <v>86</v>
      </c>
      <c r="BZ542">
        <v>0</v>
      </c>
      <c r="CA542">
        <v>0</v>
      </c>
      <c r="CB542">
        <v>0</v>
      </c>
    </row>
    <row r="543" spans="1:80" x14ac:dyDescent="0.25">
      <c r="A543" t="str">
        <f t="shared" si="33"/>
        <v>11090</v>
      </c>
      <c r="B543" t="s">
        <v>394</v>
      </c>
      <c r="C543" t="s">
        <v>80</v>
      </c>
      <c r="D543" t="s">
        <v>395</v>
      </c>
      <c r="E543" t="s">
        <v>89</v>
      </c>
      <c r="F543" t="s">
        <v>82</v>
      </c>
      <c r="G543" t="s">
        <v>140</v>
      </c>
      <c r="H543" t="s">
        <v>152</v>
      </c>
      <c r="I543" t="s">
        <v>224</v>
      </c>
      <c r="J543" t="s">
        <v>136</v>
      </c>
      <c r="K543" t="s">
        <v>86</v>
      </c>
      <c r="L543" t="s">
        <v>93</v>
      </c>
      <c r="M543">
        <f t="shared" si="34"/>
        <v>11281</v>
      </c>
      <c r="N543" t="s">
        <v>468</v>
      </c>
      <c r="O543" t="str">
        <f t="shared" si="32"/>
        <v>S090M8A</v>
      </c>
      <c r="P543">
        <v>27800000</v>
      </c>
      <c r="Q543">
        <v>0</v>
      </c>
      <c r="R543">
        <f t="shared" si="35"/>
        <v>27800000</v>
      </c>
      <c r="S543" t="s">
        <v>225</v>
      </c>
      <c r="T543">
        <v>11281</v>
      </c>
      <c r="U543" s="2">
        <v>30600000</v>
      </c>
      <c r="V543" s="2">
        <v>34000000</v>
      </c>
      <c r="W543" s="2">
        <v>44099</v>
      </c>
      <c r="X543" s="2">
        <v>419528392</v>
      </c>
      <c r="Y543" s="2">
        <v>580214975</v>
      </c>
      <c r="Z543" s="2">
        <v>353</v>
      </c>
      <c r="AA543" s="2">
        <v>4730908</v>
      </c>
      <c r="AB543" s="2">
        <v>5580450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>
        <v>0</v>
      </c>
      <c r="AK543" s="2">
        <v>0</v>
      </c>
      <c r="AL543" s="2">
        <v>0</v>
      </c>
      <c r="AM543">
        <v>0</v>
      </c>
      <c r="AN543" s="2">
        <v>0</v>
      </c>
      <c r="AO543" s="2">
        <v>0</v>
      </c>
      <c r="AP543">
        <v>0</v>
      </c>
      <c r="AQ543">
        <v>0</v>
      </c>
      <c r="AR543" s="2">
        <v>333399</v>
      </c>
      <c r="AS543" s="2">
        <v>638380</v>
      </c>
      <c r="AT543" s="2">
        <v>43838</v>
      </c>
      <c r="AU543" s="2">
        <v>416550038</v>
      </c>
      <c r="AV543" s="2">
        <v>576148150</v>
      </c>
      <c r="AW543">
        <v>0</v>
      </c>
      <c r="AX543" s="2">
        <v>0</v>
      </c>
      <c r="AY543" s="2">
        <v>0</v>
      </c>
      <c r="AZ543">
        <v>180</v>
      </c>
      <c r="BA543" s="2">
        <v>2381522</v>
      </c>
      <c r="BB543" s="2">
        <v>3154500</v>
      </c>
      <c r="BC543" s="2">
        <v>0</v>
      </c>
      <c r="BD543" s="2">
        <v>0</v>
      </c>
      <c r="BE543" s="2">
        <v>0</v>
      </c>
      <c r="BF543">
        <v>0</v>
      </c>
      <c r="BG543" s="2">
        <v>0</v>
      </c>
      <c r="BH543" s="2">
        <v>0</v>
      </c>
      <c r="BI543">
        <v>0</v>
      </c>
      <c r="BJ543" s="2">
        <v>0</v>
      </c>
      <c r="BK543" s="2">
        <v>0</v>
      </c>
      <c r="BL543" s="2">
        <v>60476076</v>
      </c>
      <c r="BM543" s="2">
        <v>81720700</v>
      </c>
      <c r="BN543" s="2">
        <v>98119785</v>
      </c>
      <c r="BO543" s="2">
        <v>135571875</v>
      </c>
      <c r="BP543" s="2">
        <v>30138624</v>
      </c>
      <c r="BQ543" s="2">
        <v>40240500</v>
      </c>
      <c r="BR543" s="2">
        <v>221626494</v>
      </c>
      <c r="BS543" s="2">
        <v>310154525</v>
      </c>
      <c r="BT543" s="3">
        <v>44414</v>
      </c>
      <c r="BU543" s="3">
        <v>44391</v>
      </c>
      <c r="BV543" s="3">
        <v>44416</v>
      </c>
      <c r="BW543">
        <v>43838</v>
      </c>
      <c r="BX543">
        <v>43838</v>
      </c>
      <c r="BY543" t="s">
        <v>86</v>
      </c>
      <c r="BZ543">
        <v>0</v>
      </c>
      <c r="CA543" s="2">
        <v>0</v>
      </c>
      <c r="CB543" s="2">
        <v>0</v>
      </c>
    </row>
    <row r="544" spans="1:80" x14ac:dyDescent="0.25">
      <c r="A544" t="str">
        <f t="shared" si="33"/>
        <v>11090</v>
      </c>
      <c r="B544" t="s">
        <v>394</v>
      </c>
      <c r="C544" t="s">
        <v>80</v>
      </c>
      <c r="D544" t="s">
        <v>395</v>
      </c>
      <c r="E544" t="s">
        <v>89</v>
      </c>
      <c r="F544" t="s">
        <v>82</v>
      </c>
      <c r="G544" t="s">
        <v>140</v>
      </c>
      <c r="H544" t="s">
        <v>152</v>
      </c>
      <c r="I544" t="s">
        <v>224</v>
      </c>
      <c r="J544" t="s">
        <v>136</v>
      </c>
      <c r="K544" t="s">
        <v>86</v>
      </c>
      <c r="L544" t="s">
        <v>93</v>
      </c>
      <c r="M544">
        <f t="shared" si="34"/>
        <v>11282</v>
      </c>
      <c r="N544" t="s">
        <v>469</v>
      </c>
      <c r="O544" t="str">
        <f t="shared" si="32"/>
        <v>S090M8B</v>
      </c>
      <c r="P544">
        <v>41800000</v>
      </c>
      <c r="Q544">
        <v>0</v>
      </c>
      <c r="R544">
        <f t="shared" si="35"/>
        <v>41800000</v>
      </c>
      <c r="S544" t="s">
        <v>225</v>
      </c>
      <c r="T544">
        <v>11282</v>
      </c>
      <c r="U544" s="2">
        <v>45990000</v>
      </c>
      <c r="V544" s="2">
        <v>51100000</v>
      </c>
      <c r="W544" s="2">
        <v>27846</v>
      </c>
      <c r="X544" s="2">
        <v>256635050</v>
      </c>
      <c r="Y544" s="2">
        <v>330907500</v>
      </c>
      <c r="Z544" s="2">
        <v>940</v>
      </c>
      <c r="AA544" s="2">
        <v>4407164</v>
      </c>
      <c r="AB544" s="2">
        <v>5035175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>
        <v>0</v>
      </c>
      <c r="AK544" s="2">
        <v>0</v>
      </c>
      <c r="AL544" s="2">
        <v>0</v>
      </c>
      <c r="AM544">
        <v>0</v>
      </c>
      <c r="AN544" s="2">
        <v>0</v>
      </c>
      <c r="AO544" s="2">
        <v>0</v>
      </c>
      <c r="AP544">
        <v>0</v>
      </c>
      <c r="AQ544">
        <v>0</v>
      </c>
      <c r="AR544" s="2">
        <v>204738</v>
      </c>
      <c r="AS544" s="2">
        <v>-690608</v>
      </c>
      <c r="AT544" s="2">
        <v>27004</v>
      </c>
      <c r="AU544" s="2">
        <v>252507581</v>
      </c>
      <c r="AV544" s="2">
        <v>322991675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120</v>
      </c>
      <c r="BD544" s="2">
        <v>306925</v>
      </c>
      <c r="BE544" s="2">
        <v>324000</v>
      </c>
      <c r="BF544">
        <v>0</v>
      </c>
      <c r="BG544" s="2">
        <v>0</v>
      </c>
      <c r="BH544" s="2">
        <v>0</v>
      </c>
      <c r="BI544">
        <v>0</v>
      </c>
      <c r="BJ544" s="2">
        <v>-108469</v>
      </c>
      <c r="BK544" s="2">
        <v>3828850</v>
      </c>
      <c r="BL544" s="2">
        <v>107711743</v>
      </c>
      <c r="BM544" s="2">
        <v>129734925</v>
      </c>
      <c r="BN544" s="2">
        <v>80596932</v>
      </c>
      <c r="BO544" s="2">
        <v>107651200</v>
      </c>
      <c r="BP544" s="2">
        <v>11619315</v>
      </c>
      <c r="BQ544" s="2">
        <v>15235550</v>
      </c>
      <c r="BR544" s="2">
        <v>52579591</v>
      </c>
      <c r="BS544" s="2">
        <v>70370000</v>
      </c>
      <c r="BT544" s="3">
        <v>44414</v>
      </c>
      <c r="BU544" s="3">
        <v>44411</v>
      </c>
      <c r="BV544" s="3">
        <v>44416</v>
      </c>
      <c r="BW544">
        <v>27004</v>
      </c>
      <c r="BX544">
        <v>27004</v>
      </c>
      <c r="BY544" t="s">
        <v>86</v>
      </c>
      <c r="BZ544" s="2">
        <v>0</v>
      </c>
      <c r="CA544" s="2">
        <v>0</v>
      </c>
      <c r="CB544" s="2">
        <v>0</v>
      </c>
    </row>
    <row r="545" spans="1:80" x14ac:dyDescent="0.25">
      <c r="A545" t="str">
        <f t="shared" si="33"/>
        <v>11090</v>
      </c>
      <c r="B545" t="s">
        <v>394</v>
      </c>
      <c r="C545" t="s">
        <v>80</v>
      </c>
      <c r="D545" t="s">
        <v>395</v>
      </c>
      <c r="E545" t="s">
        <v>89</v>
      </c>
      <c r="F545" t="s">
        <v>82</v>
      </c>
      <c r="G545" t="s">
        <v>140</v>
      </c>
      <c r="H545" t="s">
        <v>152</v>
      </c>
      <c r="I545" t="s">
        <v>224</v>
      </c>
      <c r="J545" t="s">
        <v>136</v>
      </c>
      <c r="K545" t="s">
        <v>86</v>
      </c>
      <c r="L545" t="s">
        <v>93</v>
      </c>
      <c r="M545">
        <f t="shared" si="34"/>
        <v>11283</v>
      </c>
      <c r="N545" t="s">
        <v>470</v>
      </c>
      <c r="O545" t="str">
        <f t="shared" si="32"/>
        <v>S090M8C</v>
      </c>
      <c r="P545">
        <v>55200000</v>
      </c>
      <c r="Q545">
        <v>0</v>
      </c>
      <c r="R545">
        <f t="shared" si="35"/>
        <v>55200000</v>
      </c>
      <c r="S545" t="s">
        <v>225</v>
      </c>
      <c r="T545">
        <v>11283</v>
      </c>
      <c r="U545" s="2">
        <v>60729000</v>
      </c>
      <c r="V545" s="2">
        <v>65300000</v>
      </c>
      <c r="W545" s="2">
        <v>10032</v>
      </c>
      <c r="X545" s="2">
        <v>116192187</v>
      </c>
      <c r="Y545" s="2">
        <v>143813410</v>
      </c>
      <c r="Z545" s="2">
        <v>340</v>
      </c>
      <c r="AA545" s="2">
        <v>3073285</v>
      </c>
      <c r="AB545" s="2">
        <v>3530850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>
        <v>0</v>
      </c>
      <c r="AK545" s="2">
        <v>0</v>
      </c>
      <c r="AL545" s="2">
        <v>0</v>
      </c>
      <c r="AM545">
        <v>0</v>
      </c>
      <c r="AN545" s="2">
        <v>0</v>
      </c>
      <c r="AO545" s="2">
        <v>0</v>
      </c>
      <c r="AP545">
        <v>0</v>
      </c>
      <c r="AQ545">
        <v>0</v>
      </c>
      <c r="AR545" s="2">
        <v>150230</v>
      </c>
      <c r="AS545" s="2">
        <v>213002</v>
      </c>
      <c r="AT545" s="2">
        <v>9811</v>
      </c>
      <c r="AU545" s="2">
        <v>114603016</v>
      </c>
      <c r="AV545" s="2">
        <v>140140760</v>
      </c>
      <c r="AW545" s="2">
        <v>0</v>
      </c>
      <c r="AX545" s="2">
        <v>0</v>
      </c>
      <c r="AY545" s="2">
        <v>0</v>
      </c>
      <c r="AZ545">
        <v>140</v>
      </c>
      <c r="BA545" s="2">
        <v>1307716</v>
      </c>
      <c r="BB545" s="2">
        <v>1694000</v>
      </c>
      <c r="BC545" s="2">
        <v>0</v>
      </c>
      <c r="BD545" s="2">
        <v>0</v>
      </c>
      <c r="BE545" s="2">
        <v>0</v>
      </c>
      <c r="BF545">
        <v>0</v>
      </c>
      <c r="BG545" s="2">
        <v>0</v>
      </c>
      <c r="BH545" s="2">
        <v>0</v>
      </c>
      <c r="BI545">
        <v>0</v>
      </c>
      <c r="BJ545" s="2">
        <v>-151660</v>
      </c>
      <c r="BK545" s="2">
        <v>1556050</v>
      </c>
      <c r="BL545" s="2">
        <v>35034015</v>
      </c>
      <c r="BM545" s="2">
        <v>40846675</v>
      </c>
      <c r="BN545" s="2">
        <v>16470132</v>
      </c>
      <c r="BO545" s="2">
        <v>22253210</v>
      </c>
      <c r="BP545" s="2">
        <v>6035962</v>
      </c>
      <c r="BQ545" s="2">
        <v>7417100</v>
      </c>
      <c r="BR545" s="2">
        <v>57062907</v>
      </c>
      <c r="BS545" s="2">
        <v>69623775</v>
      </c>
      <c r="BT545" s="3">
        <v>44414</v>
      </c>
      <c r="BU545" s="3">
        <v>44411</v>
      </c>
      <c r="BV545" s="3">
        <v>44416</v>
      </c>
      <c r="BW545">
        <v>9811</v>
      </c>
      <c r="BX545">
        <v>9811</v>
      </c>
      <c r="BY545" t="s">
        <v>86</v>
      </c>
      <c r="BZ545" s="2">
        <v>0</v>
      </c>
      <c r="CA545" s="2">
        <v>0</v>
      </c>
      <c r="CB545" s="2">
        <v>0</v>
      </c>
    </row>
    <row r="546" spans="1:80" x14ac:dyDescent="0.25">
      <c r="A546" t="str">
        <f t="shared" si="33"/>
        <v>11090</v>
      </c>
      <c r="B546" t="s">
        <v>394</v>
      </c>
      <c r="C546" t="s">
        <v>80</v>
      </c>
      <c r="D546" t="s">
        <v>395</v>
      </c>
      <c r="E546" t="s">
        <v>89</v>
      </c>
      <c r="F546" t="s">
        <v>226</v>
      </c>
      <c r="G546" t="s">
        <v>227</v>
      </c>
      <c r="H546" t="s">
        <v>227</v>
      </c>
      <c r="I546" t="s">
        <v>228</v>
      </c>
      <c r="J546" t="s">
        <v>103</v>
      </c>
      <c r="K546" t="s">
        <v>178</v>
      </c>
      <c r="L546" t="s">
        <v>93</v>
      </c>
      <c r="M546">
        <f t="shared" si="34"/>
        <v>11384</v>
      </c>
      <c r="N546" t="s">
        <v>471</v>
      </c>
      <c r="O546" t="str">
        <f t="shared" si="32"/>
        <v>S090M8D</v>
      </c>
      <c r="P546">
        <v>60600000</v>
      </c>
      <c r="Q546">
        <v>0</v>
      </c>
      <c r="R546">
        <f t="shared" si="35"/>
        <v>60600000</v>
      </c>
      <c r="S546" t="s">
        <v>225</v>
      </c>
      <c r="T546">
        <v>11384</v>
      </c>
      <c r="U546" s="2">
        <v>66640000</v>
      </c>
      <c r="V546" s="2">
        <v>68000000</v>
      </c>
      <c r="W546" s="2">
        <v>2596</v>
      </c>
      <c r="X546" s="2">
        <v>35717302</v>
      </c>
      <c r="Y546" s="2">
        <v>48929800</v>
      </c>
      <c r="Z546" s="2">
        <v>182</v>
      </c>
      <c r="AA546" s="2">
        <v>4672929</v>
      </c>
      <c r="AB546" s="2">
        <v>5214350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>
        <v>6</v>
      </c>
      <c r="AK546" s="2">
        <v>50045</v>
      </c>
      <c r="AL546" s="2">
        <v>66000</v>
      </c>
      <c r="AM546">
        <v>0</v>
      </c>
      <c r="AN546" s="2">
        <v>0</v>
      </c>
      <c r="AO546" s="2">
        <v>0</v>
      </c>
      <c r="AP546">
        <v>0</v>
      </c>
      <c r="AQ546">
        <v>0</v>
      </c>
      <c r="AR546" s="2">
        <v>368159</v>
      </c>
      <c r="AS546" s="2">
        <v>427453</v>
      </c>
      <c r="AT546" s="2">
        <v>2461</v>
      </c>
      <c r="AU546" s="2">
        <v>32436216</v>
      </c>
      <c r="AV546" s="2">
        <v>44986800</v>
      </c>
      <c r="AW546" s="2">
        <v>0</v>
      </c>
      <c r="AX546" s="2">
        <v>0</v>
      </c>
      <c r="AY546" s="2">
        <v>0</v>
      </c>
      <c r="AZ546">
        <v>0</v>
      </c>
      <c r="BA546">
        <v>0</v>
      </c>
      <c r="BB546">
        <v>0</v>
      </c>
      <c r="BC546" s="2">
        <v>90</v>
      </c>
      <c r="BD546" s="2">
        <v>2208818</v>
      </c>
      <c r="BE546" s="2">
        <v>2490000</v>
      </c>
      <c r="BF546">
        <v>0</v>
      </c>
      <c r="BG546" s="2">
        <v>0</v>
      </c>
      <c r="BH546" s="2">
        <v>0</v>
      </c>
      <c r="BI546">
        <v>0</v>
      </c>
      <c r="BJ546" s="2">
        <v>0</v>
      </c>
      <c r="BK546" s="2">
        <v>0</v>
      </c>
      <c r="BL546" s="2">
        <v>20330256</v>
      </c>
      <c r="BM546" s="2">
        <v>27341550</v>
      </c>
      <c r="BN546" s="2">
        <v>1916191</v>
      </c>
      <c r="BO546" s="2">
        <v>2737250</v>
      </c>
      <c r="BP546" s="2">
        <v>2365585</v>
      </c>
      <c r="BQ546" s="2">
        <v>3598850</v>
      </c>
      <c r="BR546" s="2">
        <v>1318659</v>
      </c>
      <c r="BS546" s="2">
        <v>1588100</v>
      </c>
      <c r="BT546" s="3">
        <v>44414</v>
      </c>
      <c r="BU546" s="3">
        <v>44407</v>
      </c>
      <c r="BV546" s="3">
        <v>44416</v>
      </c>
      <c r="BW546">
        <v>2461</v>
      </c>
      <c r="BX546">
        <v>2461</v>
      </c>
      <c r="BY546" t="s">
        <v>86</v>
      </c>
      <c r="BZ546">
        <v>0</v>
      </c>
      <c r="CA546" s="2">
        <v>0</v>
      </c>
      <c r="CB546" s="2">
        <v>0</v>
      </c>
    </row>
    <row r="547" spans="1:80" x14ac:dyDescent="0.25">
      <c r="A547" t="str">
        <f t="shared" si="33"/>
        <v>11091</v>
      </c>
      <c r="B547" t="s">
        <v>396</v>
      </c>
      <c r="C547" t="s">
        <v>80</v>
      </c>
      <c r="D547" t="s">
        <v>397</v>
      </c>
      <c r="E547" t="s">
        <v>89</v>
      </c>
      <c r="F547" t="s">
        <v>226</v>
      </c>
      <c r="G547" t="s">
        <v>227</v>
      </c>
      <c r="H547" t="s">
        <v>227</v>
      </c>
      <c r="I547" t="s">
        <v>228</v>
      </c>
      <c r="J547" t="s">
        <v>103</v>
      </c>
      <c r="K547" t="s">
        <v>178</v>
      </c>
      <c r="L547" t="s">
        <v>93</v>
      </c>
      <c r="M547">
        <f t="shared" si="34"/>
        <v>11161</v>
      </c>
      <c r="N547" t="s">
        <v>463</v>
      </c>
      <c r="O547" t="str">
        <f t="shared" si="32"/>
        <v>RS91M6A</v>
      </c>
      <c r="P547">
        <v>21300000</v>
      </c>
      <c r="Q547">
        <v>0</v>
      </c>
      <c r="R547">
        <f t="shared" si="35"/>
        <v>21300000</v>
      </c>
      <c r="S547" t="s">
        <v>229</v>
      </c>
      <c r="T547">
        <v>11161</v>
      </c>
      <c r="U547" s="2">
        <v>23450000</v>
      </c>
      <c r="V547" s="2">
        <v>33500000</v>
      </c>
      <c r="W547" s="2">
        <v>5052</v>
      </c>
      <c r="X547" s="2">
        <v>197456782</v>
      </c>
      <c r="Y547" s="2">
        <v>400824650</v>
      </c>
      <c r="Z547" s="2">
        <v>141</v>
      </c>
      <c r="AA547" s="2">
        <v>9233223</v>
      </c>
      <c r="AB547" s="2">
        <v>14088700</v>
      </c>
      <c r="AC547">
        <v>0</v>
      </c>
      <c r="AD547">
        <v>0</v>
      </c>
      <c r="AE547">
        <v>0</v>
      </c>
      <c r="AF547">
        <v>0</v>
      </c>
      <c r="AG547" s="2">
        <v>0</v>
      </c>
      <c r="AH547" s="2">
        <v>0</v>
      </c>
      <c r="AI547" s="2">
        <v>0</v>
      </c>
      <c r="AJ547">
        <v>0</v>
      </c>
      <c r="AK547" s="2">
        <v>0</v>
      </c>
      <c r="AL547" s="2">
        <v>0</v>
      </c>
      <c r="AM547">
        <v>0</v>
      </c>
      <c r="AN547" s="2">
        <v>0</v>
      </c>
      <c r="AO547" s="2">
        <v>0</v>
      </c>
      <c r="AP547">
        <v>0</v>
      </c>
      <c r="AQ547">
        <v>0</v>
      </c>
      <c r="AR547" s="2">
        <v>3932160</v>
      </c>
      <c r="AS547" s="2">
        <v>2510366</v>
      </c>
      <c r="AT547" s="2">
        <v>4946</v>
      </c>
      <c r="AU547" s="2">
        <v>192532747</v>
      </c>
      <c r="AV547" s="2">
        <v>390493950</v>
      </c>
      <c r="AW547" s="2">
        <v>237</v>
      </c>
      <c r="AX547" s="2">
        <v>9283685</v>
      </c>
      <c r="AY547" s="2">
        <v>20768400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 s="2">
        <v>111638959</v>
      </c>
      <c r="BM547" s="2">
        <v>221133700</v>
      </c>
      <c r="BN547" s="2">
        <v>36189444</v>
      </c>
      <c r="BO547" s="2">
        <v>77385400</v>
      </c>
      <c r="BP547" s="2">
        <v>6417474</v>
      </c>
      <c r="BQ547" s="2">
        <v>15656400</v>
      </c>
      <c r="BR547" s="2">
        <v>38286870</v>
      </c>
      <c r="BS547" s="2">
        <v>76318450</v>
      </c>
      <c r="BT547" s="3">
        <v>44414</v>
      </c>
      <c r="BU547" s="3">
        <v>44401</v>
      </c>
      <c r="BV547" s="3">
        <v>44416</v>
      </c>
      <c r="BW547">
        <v>4946</v>
      </c>
      <c r="BX547">
        <v>4946</v>
      </c>
      <c r="BY547" t="s">
        <v>178</v>
      </c>
      <c r="BZ547">
        <v>0</v>
      </c>
      <c r="CA547">
        <v>0</v>
      </c>
      <c r="CB547">
        <v>0</v>
      </c>
    </row>
    <row r="548" spans="1:80" x14ac:dyDescent="0.25">
      <c r="A548" t="str">
        <f t="shared" si="33"/>
        <v>11091</v>
      </c>
      <c r="B548" t="s">
        <v>396</v>
      </c>
      <c r="C548" t="s">
        <v>80</v>
      </c>
      <c r="D548" t="s">
        <v>397</v>
      </c>
      <c r="E548" t="s">
        <v>89</v>
      </c>
      <c r="F548" t="s">
        <v>226</v>
      </c>
      <c r="G548" t="s">
        <v>227</v>
      </c>
      <c r="H548" t="s">
        <v>227</v>
      </c>
      <c r="I548" t="s">
        <v>228</v>
      </c>
      <c r="J548" t="s">
        <v>103</v>
      </c>
      <c r="K548" t="s">
        <v>178</v>
      </c>
      <c r="L548" t="s">
        <v>93</v>
      </c>
      <c r="M548">
        <f t="shared" si="34"/>
        <v>11162</v>
      </c>
      <c r="N548" t="s">
        <v>464</v>
      </c>
      <c r="O548" t="str">
        <f t="shared" si="32"/>
        <v>RS91M6B</v>
      </c>
      <c r="P548">
        <v>6800000</v>
      </c>
      <c r="Q548">
        <v>0</v>
      </c>
      <c r="R548">
        <f t="shared" si="35"/>
        <v>6800000</v>
      </c>
      <c r="S548" t="s">
        <v>229</v>
      </c>
      <c r="T548">
        <v>11162</v>
      </c>
      <c r="U548" s="2">
        <v>7490000</v>
      </c>
      <c r="V548" s="2">
        <v>10700000</v>
      </c>
      <c r="W548" s="2">
        <v>5030</v>
      </c>
      <c r="X548" s="2">
        <v>84575171</v>
      </c>
      <c r="Y548" s="2">
        <v>165442560</v>
      </c>
      <c r="Z548" s="2">
        <v>113</v>
      </c>
      <c r="AA548" s="2">
        <v>3124899</v>
      </c>
      <c r="AB548" s="2">
        <v>3736400</v>
      </c>
      <c r="AC548">
        <v>0</v>
      </c>
      <c r="AD548">
        <v>0</v>
      </c>
      <c r="AE548">
        <v>0</v>
      </c>
      <c r="AF548">
        <v>0</v>
      </c>
      <c r="AG548" s="2">
        <v>0</v>
      </c>
      <c r="AH548" s="2">
        <v>0</v>
      </c>
      <c r="AI548" s="2">
        <v>0</v>
      </c>
      <c r="AJ548">
        <v>0</v>
      </c>
      <c r="AK548">
        <v>0</v>
      </c>
      <c r="AL548">
        <v>0</v>
      </c>
      <c r="AM548">
        <v>0</v>
      </c>
      <c r="AN548" s="2">
        <v>0</v>
      </c>
      <c r="AO548" s="2">
        <v>0</v>
      </c>
      <c r="AP548">
        <v>0</v>
      </c>
      <c r="AQ548">
        <v>0</v>
      </c>
      <c r="AR548" s="2">
        <v>299010</v>
      </c>
      <c r="AS548" s="2">
        <v>1255852</v>
      </c>
      <c r="AT548" s="2">
        <v>4950</v>
      </c>
      <c r="AU548" s="2">
        <v>83228053</v>
      </c>
      <c r="AV548" s="2">
        <v>162587560</v>
      </c>
      <c r="AW548" s="2">
        <v>18</v>
      </c>
      <c r="AX548" s="2">
        <v>165618</v>
      </c>
      <c r="AY548" s="2">
        <v>294000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 s="2">
        <v>0</v>
      </c>
      <c r="BL548" s="2">
        <v>38838726</v>
      </c>
      <c r="BM548" s="2">
        <v>96503900</v>
      </c>
      <c r="BN548" s="2">
        <v>9666302</v>
      </c>
      <c r="BO548" s="2">
        <v>17278300</v>
      </c>
      <c r="BP548" s="2">
        <v>8404565</v>
      </c>
      <c r="BQ548" s="2">
        <v>12171800</v>
      </c>
      <c r="BR548" s="2">
        <v>26318460</v>
      </c>
      <c r="BS548" s="2">
        <v>36633560</v>
      </c>
      <c r="BT548" s="3">
        <v>44414</v>
      </c>
      <c r="BU548" s="3">
        <v>44393</v>
      </c>
      <c r="BV548" s="3">
        <v>44416</v>
      </c>
      <c r="BW548">
        <v>4950</v>
      </c>
      <c r="BX548">
        <v>4950</v>
      </c>
      <c r="BY548" t="s">
        <v>178</v>
      </c>
      <c r="BZ548">
        <v>0</v>
      </c>
      <c r="CA548">
        <v>0</v>
      </c>
      <c r="CB548">
        <v>0</v>
      </c>
    </row>
    <row r="549" spans="1:80" x14ac:dyDescent="0.25">
      <c r="A549" t="str">
        <f t="shared" si="33"/>
        <v>11091</v>
      </c>
      <c r="B549" t="s">
        <v>396</v>
      </c>
      <c r="C549" t="s">
        <v>80</v>
      </c>
      <c r="D549" t="s">
        <v>397</v>
      </c>
      <c r="E549" t="s">
        <v>89</v>
      </c>
      <c r="F549" t="s">
        <v>226</v>
      </c>
      <c r="G549" t="s">
        <v>227</v>
      </c>
      <c r="H549" t="s">
        <v>227</v>
      </c>
      <c r="I549" t="s">
        <v>228</v>
      </c>
      <c r="J549" t="s">
        <v>103</v>
      </c>
      <c r="K549" t="s">
        <v>178</v>
      </c>
      <c r="L549" t="s">
        <v>93</v>
      </c>
      <c r="M549">
        <f t="shared" si="34"/>
        <v>11171</v>
      </c>
      <c r="N549" t="s">
        <v>465</v>
      </c>
      <c r="O549" t="str">
        <f t="shared" si="32"/>
        <v>RS91M7A</v>
      </c>
      <c r="P549">
        <v>32500000</v>
      </c>
      <c r="Q549">
        <v>0</v>
      </c>
      <c r="R549">
        <f t="shared" si="35"/>
        <v>32500000</v>
      </c>
      <c r="S549" t="s">
        <v>229</v>
      </c>
      <c r="T549">
        <v>11171</v>
      </c>
      <c r="U549" s="2">
        <v>35775000</v>
      </c>
      <c r="V549" s="2">
        <v>47700000</v>
      </c>
      <c r="W549" s="2">
        <v>7624</v>
      </c>
      <c r="X549" s="2">
        <v>268870664</v>
      </c>
      <c r="Y549" s="2">
        <v>650897200</v>
      </c>
      <c r="Z549" s="2">
        <v>191</v>
      </c>
      <c r="AA549" s="2">
        <v>10881272</v>
      </c>
      <c r="AB549" s="2">
        <v>16963000</v>
      </c>
      <c r="AC549">
        <v>0</v>
      </c>
      <c r="AD549">
        <v>0</v>
      </c>
      <c r="AE549">
        <v>0</v>
      </c>
      <c r="AF549">
        <v>0</v>
      </c>
      <c r="AG549" s="2">
        <v>0</v>
      </c>
      <c r="AH549" s="2">
        <v>0</v>
      </c>
      <c r="AI549" s="2">
        <v>0</v>
      </c>
      <c r="AJ549">
        <v>0</v>
      </c>
      <c r="AK549" s="2">
        <v>0</v>
      </c>
      <c r="AL549" s="2">
        <v>0</v>
      </c>
      <c r="AM549">
        <v>0</v>
      </c>
      <c r="AN549" s="2">
        <v>0</v>
      </c>
      <c r="AO549" s="2">
        <v>0</v>
      </c>
      <c r="AP549">
        <v>0</v>
      </c>
      <c r="AQ549">
        <v>0</v>
      </c>
      <c r="AR549" s="2">
        <v>5219100</v>
      </c>
      <c r="AS549" s="2">
        <v>3671237</v>
      </c>
      <c r="AT549" s="2">
        <v>7476</v>
      </c>
      <c r="AU549" s="2">
        <v>263198805</v>
      </c>
      <c r="AV549" s="2">
        <v>637557700</v>
      </c>
      <c r="AW549" s="2">
        <v>340</v>
      </c>
      <c r="AX549" s="2">
        <v>11611672</v>
      </c>
      <c r="AY549" s="2">
        <v>26176600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 s="2">
        <v>185885743</v>
      </c>
      <c r="BM549" s="2">
        <v>448100000</v>
      </c>
      <c r="BN549" s="2">
        <v>14116051</v>
      </c>
      <c r="BO549" s="2">
        <v>34106100</v>
      </c>
      <c r="BP549" s="2">
        <v>3958552</v>
      </c>
      <c r="BQ549" s="2">
        <v>9711600</v>
      </c>
      <c r="BR549" s="2">
        <v>59238459</v>
      </c>
      <c r="BS549" s="2">
        <v>145640000</v>
      </c>
      <c r="BT549" s="3">
        <v>44414</v>
      </c>
      <c r="BU549" s="3">
        <v>44393</v>
      </c>
      <c r="BV549" s="3">
        <v>44416</v>
      </c>
      <c r="BW549">
        <v>7476</v>
      </c>
      <c r="BX549">
        <v>7476</v>
      </c>
      <c r="BY549" t="s">
        <v>178</v>
      </c>
      <c r="BZ549">
        <v>0</v>
      </c>
      <c r="CA549">
        <v>0</v>
      </c>
      <c r="CB549">
        <v>0</v>
      </c>
    </row>
    <row r="550" spans="1:80" x14ac:dyDescent="0.25">
      <c r="A550" t="str">
        <f t="shared" si="33"/>
        <v>11091</v>
      </c>
      <c r="B550" t="s">
        <v>396</v>
      </c>
      <c r="C550" t="s">
        <v>80</v>
      </c>
      <c r="D550" t="s">
        <v>397</v>
      </c>
      <c r="E550" t="s">
        <v>89</v>
      </c>
      <c r="F550" t="s">
        <v>226</v>
      </c>
      <c r="G550" t="s">
        <v>227</v>
      </c>
      <c r="H550" t="s">
        <v>227</v>
      </c>
      <c r="I550" t="s">
        <v>228</v>
      </c>
      <c r="J550" t="s">
        <v>103</v>
      </c>
      <c r="K550" t="s">
        <v>178</v>
      </c>
      <c r="L550" t="s">
        <v>93</v>
      </c>
      <c r="M550">
        <f t="shared" si="34"/>
        <v>11172</v>
      </c>
      <c r="N550" t="s">
        <v>466</v>
      </c>
      <c r="O550" t="str">
        <f t="shared" si="32"/>
        <v>RS91M7B</v>
      </c>
      <c r="P550">
        <v>23800000</v>
      </c>
      <c r="Q550">
        <v>0</v>
      </c>
      <c r="R550">
        <f t="shared" si="35"/>
        <v>23800000</v>
      </c>
      <c r="S550" t="s">
        <v>229</v>
      </c>
      <c r="T550">
        <v>11172</v>
      </c>
      <c r="U550" s="2">
        <v>26180000</v>
      </c>
      <c r="V550" s="2">
        <v>34000000</v>
      </c>
      <c r="W550" s="2">
        <v>7422</v>
      </c>
      <c r="X550" s="2">
        <v>161856382</v>
      </c>
      <c r="Y550" s="2">
        <v>331530700</v>
      </c>
      <c r="Z550" s="2">
        <v>250</v>
      </c>
      <c r="AA550" s="2">
        <v>7951367</v>
      </c>
      <c r="AB550" s="2">
        <v>9798000</v>
      </c>
      <c r="AC550">
        <v>0</v>
      </c>
      <c r="AD550">
        <v>0</v>
      </c>
      <c r="AE550">
        <v>0</v>
      </c>
      <c r="AF550">
        <v>0</v>
      </c>
      <c r="AG550" s="2">
        <v>0</v>
      </c>
      <c r="AH550" s="2">
        <v>0</v>
      </c>
      <c r="AI550" s="2">
        <v>0</v>
      </c>
      <c r="AJ550">
        <v>0</v>
      </c>
      <c r="AK550">
        <v>0</v>
      </c>
      <c r="AL550">
        <v>0</v>
      </c>
      <c r="AM550">
        <v>0</v>
      </c>
      <c r="AN550" s="2">
        <v>0</v>
      </c>
      <c r="AO550" s="2">
        <v>0</v>
      </c>
      <c r="AP550">
        <v>0</v>
      </c>
      <c r="AQ550">
        <v>0</v>
      </c>
      <c r="AR550" s="2">
        <v>1073500</v>
      </c>
      <c r="AS550" s="2">
        <v>2298652</v>
      </c>
      <c r="AT550" s="2">
        <v>7228</v>
      </c>
      <c r="AU550" s="2">
        <v>157202423</v>
      </c>
      <c r="AV550" s="2">
        <v>323739700</v>
      </c>
      <c r="AW550" s="2">
        <v>606</v>
      </c>
      <c r="AX550" s="2">
        <v>13822519</v>
      </c>
      <c r="AY550" s="2">
        <v>31080000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 s="2">
        <v>94078999</v>
      </c>
      <c r="BM550" s="2">
        <v>204949700</v>
      </c>
      <c r="BN550" s="2">
        <v>16585839</v>
      </c>
      <c r="BO550" s="2">
        <v>32622000</v>
      </c>
      <c r="BP550" s="2">
        <v>2009261</v>
      </c>
      <c r="BQ550" s="2">
        <v>4923000</v>
      </c>
      <c r="BR550" s="2">
        <v>44528324</v>
      </c>
      <c r="BS550" s="2">
        <v>81245000</v>
      </c>
      <c r="BT550" s="3">
        <v>44414</v>
      </c>
      <c r="BU550" s="3">
        <v>44405</v>
      </c>
      <c r="BV550" s="3">
        <v>44416</v>
      </c>
      <c r="BW550">
        <v>7228</v>
      </c>
      <c r="BX550">
        <v>7228</v>
      </c>
      <c r="BY550" t="s">
        <v>178</v>
      </c>
      <c r="BZ550">
        <v>0</v>
      </c>
      <c r="CA550">
        <v>0</v>
      </c>
      <c r="CB550">
        <v>0</v>
      </c>
    </row>
    <row r="551" spans="1:80" x14ac:dyDescent="0.25">
      <c r="A551" t="str">
        <f t="shared" si="33"/>
        <v>11091</v>
      </c>
      <c r="B551" t="s">
        <v>396</v>
      </c>
      <c r="C551" t="s">
        <v>80</v>
      </c>
      <c r="D551" t="s">
        <v>397</v>
      </c>
      <c r="E551" t="s">
        <v>89</v>
      </c>
      <c r="F551" t="s">
        <v>226</v>
      </c>
      <c r="G551" t="s">
        <v>227</v>
      </c>
      <c r="H551" t="s">
        <v>227</v>
      </c>
      <c r="I551" t="s">
        <v>228</v>
      </c>
      <c r="J551" t="s">
        <v>103</v>
      </c>
      <c r="K551" t="s">
        <v>178</v>
      </c>
      <c r="L551" t="s">
        <v>93</v>
      </c>
      <c r="M551">
        <f t="shared" si="34"/>
        <v>11173</v>
      </c>
      <c r="N551" t="s">
        <v>467</v>
      </c>
      <c r="O551" t="str">
        <f t="shared" si="32"/>
        <v>RS91M7C</v>
      </c>
      <c r="P551">
        <v>35300000</v>
      </c>
      <c r="Q551">
        <v>1800000</v>
      </c>
      <c r="R551">
        <f t="shared" si="35"/>
        <v>37100000</v>
      </c>
      <c r="S551" t="s">
        <v>229</v>
      </c>
      <c r="T551">
        <v>11173</v>
      </c>
      <c r="U551" s="2">
        <v>38845000</v>
      </c>
      <c r="V551" s="2">
        <v>45700000</v>
      </c>
      <c r="W551" s="2">
        <v>5490</v>
      </c>
      <c r="X551" s="2">
        <v>228575832</v>
      </c>
      <c r="Y551" s="2">
        <v>429550700</v>
      </c>
      <c r="Z551" s="2">
        <v>150</v>
      </c>
      <c r="AA551" s="2">
        <v>8305812</v>
      </c>
      <c r="AB551" s="2">
        <v>10970800</v>
      </c>
      <c r="AC551">
        <v>0</v>
      </c>
      <c r="AD551">
        <v>0</v>
      </c>
      <c r="AE551">
        <v>0</v>
      </c>
      <c r="AF551">
        <v>0</v>
      </c>
      <c r="AG551" s="2">
        <v>0</v>
      </c>
      <c r="AH551" s="2">
        <v>0</v>
      </c>
      <c r="AI551" s="2">
        <v>0</v>
      </c>
      <c r="AJ551">
        <v>0</v>
      </c>
      <c r="AK551">
        <v>0</v>
      </c>
      <c r="AL551">
        <v>0</v>
      </c>
      <c r="AM551">
        <v>0</v>
      </c>
      <c r="AN551" s="2">
        <v>0</v>
      </c>
      <c r="AO551" s="2">
        <v>0</v>
      </c>
      <c r="AP551">
        <v>0</v>
      </c>
      <c r="AQ551">
        <v>0</v>
      </c>
      <c r="AR551" s="2">
        <v>1834410</v>
      </c>
      <c r="AS551" s="2">
        <v>1779576</v>
      </c>
      <c r="AT551" s="2">
        <v>5369</v>
      </c>
      <c r="AU551" s="2">
        <v>223144705</v>
      </c>
      <c r="AV551" s="2">
        <v>420425600</v>
      </c>
      <c r="AW551" s="2">
        <v>333</v>
      </c>
      <c r="AX551" s="2">
        <v>8472602</v>
      </c>
      <c r="AY551" s="2">
        <v>16630000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 s="2">
        <v>151246711</v>
      </c>
      <c r="BM551" s="2">
        <v>287240700</v>
      </c>
      <c r="BN551" s="2">
        <v>38697275</v>
      </c>
      <c r="BO551" s="2">
        <v>71856200</v>
      </c>
      <c r="BP551" s="2">
        <v>726781</v>
      </c>
      <c r="BQ551" s="2">
        <v>1443000</v>
      </c>
      <c r="BR551" s="2">
        <v>32473938</v>
      </c>
      <c r="BS551" s="2">
        <v>59885700</v>
      </c>
      <c r="BT551" s="3">
        <v>44414</v>
      </c>
      <c r="BU551" s="3">
        <v>44404</v>
      </c>
      <c r="BV551" s="3">
        <v>44416</v>
      </c>
      <c r="BW551">
        <v>5369</v>
      </c>
      <c r="BX551">
        <v>5369</v>
      </c>
      <c r="BY551" t="s">
        <v>178</v>
      </c>
      <c r="BZ551">
        <v>0</v>
      </c>
      <c r="CA551" s="2">
        <v>0</v>
      </c>
      <c r="CB551" s="2">
        <v>0</v>
      </c>
    </row>
    <row r="552" spans="1:80" x14ac:dyDescent="0.25">
      <c r="A552" t="str">
        <f t="shared" si="33"/>
        <v>11091</v>
      </c>
      <c r="B552" t="s">
        <v>396</v>
      </c>
      <c r="C552" t="s">
        <v>80</v>
      </c>
      <c r="D552" t="s">
        <v>397</v>
      </c>
      <c r="E552" t="s">
        <v>89</v>
      </c>
      <c r="F552" t="s">
        <v>226</v>
      </c>
      <c r="G552" t="s">
        <v>227</v>
      </c>
      <c r="H552" t="s">
        <v>227</v>
      </c>
      <c r="I552" t="s">
        <v>228</v>
      </c>
      <c r="J552" t="s">
        <v>103</v>
      </c>
      <c r="K552" t="s">
        <v>178</v>
      </c>
      <c r="L552" t="s">
        <v>93</v>
      </c>
      <c r="M552">
        <f t="shared" si="34"/>
        <v>11281</v>
      </c>
      <c r="N552" t="s">
        <v>468</v>
      </c>
      <c r="O552" t="str">
        <f t="shared" si="32"/>
        <v>RS91M8A</v>
      </c>
      <c r="P552">
        <v>132000000</v>
      </c>
      <c r="Q552">
        <v>0</v>
      </c>
      <c r="R552">
        <f t="shared" si="35"/>
        <v>132000000</v>
      </c>
      <c r="S552" t="s">
        <v>229</v>
      </c>
      <c r="T552">
        <v>11281</v>
      </c>
      <c r="U552" s="2">
        <v>145170000</v>
      </c>
      <c r="V552" s="2">
        <v>161300000</v>
      </c>
      <c r="W552" s="2">
        <v>101245</v>
      </c>
      <c r="X552" s="2">
        <v>1228753638</v>
      </c>
      <c r="Y552" s="2">
        <v>1672717523</v>
      </c>
      <c r="Z552" s="2">
        <v>2877</v>
      </c>
      <c r="AA552" s="2">
        <v>43068273</v>
      </c>
      <c r="AB552" s="2">
        <v>50974995</v>
      </c>
      <c r="AC552" s="2">
        <v>408</v>
      </c>
      <c r="AD552" s="2">
        <v>7329839</v>
      </c>
      <c r="AE552" s="2">
        <v>8374500</v>
      </c>
      <c r="AF552" s="2">
        <v>7613182</v>
      </c>
      <c r="AG552" s="2">
        <v>0</v>
      </c>
      <c r="AH552" s="2">
        <v>0</v>
      </c>
      <c r="AI552" s="2">
        <v>0</v>
      </c>
      <c r="AJ552">
        <v>0</v>
      </c>
      <c r="AK552" s="2">
        <v>0</v>
      </c>
      <c r="AL552" s="2">
        <v>0</v>
      </c>
      <c r="AM552">
        <v>0</v>
      </c>
      <c r="AN552" s="2">
        <v>0</v>
      </c>
      <c r="AO552" s="2">
        <v>0</v>
      </c>
      <c r="AP552">
        <v>0</v>
      </c>
      <c r="AQ552">
        <v>0</v>
      </c>
      <c r="AR552" s="2">
        <v>3351411</v>
      </c>
      <c r="AS552" s="2">
        <v>5563966</v>
      </c>
      <c r="AT552" s="2">
        <v>99649</v>
      </c>
      <c r="AU552" s="2">
        <v>1209426192</v>
      </c>
      <c r="AV552" s="2">
        <v>1644984693</v>
      </c>
      <c r="AW552" s="2">
        <v>730</v>
      </c>
      <c r="AX552" s="2">
        <v>5534083</v>
      </c>
      <c r="AY552" s="2">
        <v>8563000</v>
      </c>
      <c r="AZ552">
        <v>0</v>
      </c>
      <c r="BA552">
        <v>0</v>
      </c>
      <c r="BB552">
        <v>0</v>
      </c>
      <c r="BC552" s="2">
        <v>540</v>
      </c>
      <c r="BD552" s="2">
        <v>8752858</v>
      </c>
      <c r="BE552" s="2">
        <v>10203360</v>
      </c>
      <c r="BF552">
        <v>0</v>
      </c>
      <c r="BG552" s="2">
        <v>0</v>
      </c>
      <c r="BH552" s="2">
        <v>0</v>
      </c>
      <c r="BI552">
        <v>0</v>
      </c>
      <c r="BJ552" s="2">
        <v>0</v>
      </c>
      <c r="BK552" s="2">
        <v>0</v>
      </c>
      <c r="BL552" s="2">
        <v>701990430</v>
      </c>
      <c r="BM552" s="2">
        <v>958551765</v>
      </c>
      <c r="BN552" s="2">
        <v>98400493</v>
      </c>
      <c r="BO552" s="2">
        <v>135148645</v>
      </c>
      <c r="BP552" s="2">
        <v>104895806</v>
      </c>
      <c r="BQ552" s="2">
        <v>134497350</v>
      </c>
      <c r="BR552" s="2">
        <v>302520303</v>
      </c>
      <c r="BS552" s="2">
        <v>415082233</v>
      </c>
      <c r="BT552" s="3">
        <v>44414</v>
      </c>
      <c r="BU552" s="3">
        <v>44410</v>
      </c>
      <c r="BV552" s="3">
        <v>44416</v>
      </c>
      <c r="BW552">
        <v>99649</v>
      </c>
      <c r="BX552">
        <v>99649</v>
      </c>
      <c r="BY552" t="s">
        <v>178</v>
      </c>
      <c r="BZ552">
        <v>0</v>
      </c>
      <c r="CA552">
        <v>0</v>
      </c>
      <c r="CB552">
        <v>0</v>
      </c>
    </row>
    <row r="553" spans="1:80" x14ac:dyDescent="0.25">
      <c r="A553" t="str">
        <f t="shared" si="33"/>
        <v>11091</v>
      </c>
      <c r="B553" t="s">
        <v>396</v>
      </c>
      <c r="C553" t="s">
        <v>80</v>
      </c>
      <c r="D553" t="s">
        <v>397</v>
      </c>
      <c r="E553" t="s">
        <v>89</v>
      </c>
      <c r="F553" t="s">
        <v>226</v>
      </c>
      <c r="G553" t="s">
        <v>227</v>
      </c>
      <c r="H553" t="s">
        <v>227</v>
      </c>
      <c r="I553" t="s">
        <v>228</v>
      </c>
      <c r="J553" t="s">
        <v>103</v>
      </c>
      <c r="K553" t="s">
        <v>178</v>
      </c>
      <c r="L553" t="s">
        <v>93</v>
      </c>
      <c r="M553">
        <f t="shared" si="34"/>
        <v>11282</v>
      </c>
      <c r="N553" t="s">
        <v>469</v>
      </c>
      <c r="O553" t="str">
        <f t="shared" si="32"/>
        <v>RS91M8B</v>
      </c>
      <c r="P553">
        <v>162400000</v>
      </c>
      <c r="Q553">
        <v>0</v>
      </c>
      <c r="R553">
        <f t="shared" si="35"/>
        <v>162400000</v>
      </c>
      <c r="S553" t="s">
        <v>229</v>
      </c>
      <c r="T553">
        <v>11282</v>
      </c>
      <c r="U553" s="2">
        <v>178650000</v>
      </c>
      <c r="V553" s="2">
        <v>198500000</v>
      </c>
      <c r="W553" s="2">
        <v>102862</v>
      </c>
      <c r="X553" s="2">
        <v>817166570</v>
      </c>
      <c r="Y553" s="2">
        <v>1063526984</v>
      </c>
      <c r="Z553" s="2">
        <v>5842</v>
      </c>
      <c r="AA553" s="2">
        <v>49290329</v>
      </c>
      <c r="AB553" s="2">
        <v>56419605</v>
      </c>
      <c r="AC553" s="2">
        <v>2640</v>
      </c>
      <c r="AD553" s="2">
        <v>12553773</v>
      </c>
      <c r="AE553" s="2">
        <v>15588200</v>
      </c>
      <c r="AF553" s="2">
        <v>14171089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>
        <v>0</v>
      </c>
      <c r="AN553" s="2">
        <v>0</v>
      </c>
      <c r="AO553" s="2">
        <v>0</v>
      </c>
      <c r="AP553">
        <v>0</v>
      </c>
      <c r="AQ553">
        <v>0</v>
      </c>
      <c r="AR553" s="2">
        <v>2573653</v>
      </c>
      <c r="AS553" s="2">
        <v>3623855</v>
      </c>
      <c r="AT553" s="2">
        <v>101146</v>
      </c>
      <c r="AU553" s="2">
        <v>800863333</v>
      </c>
      <c r="AV553" s="2">
        <v>1043452067</v>
      </c>
      <c r="AW553" s="2">
        <v>996</v>
      </c>
      <c r="AX553" s="2">
        <v>3429833</v>
      </c>
      <c r="AY553" s="2">
        <v>4754000</v>
      </c>
      <c r="AZ553">
        <v>0</v>
      </c>
      <c r="BA553">
        <v>0</v>
      </c>
      <c r="BB553">
        <v>0</v>
      </c>
      <c r="BC553" s="2">
        <v>3440</v>
      </c>
      <c r="BD553" s="2">
        <v>14750899</v>
      </c>
      <c r="BE553" s="2">
        <v>18108200</v>
      </c>
      <c r="BF553" s="2">
        <v>0</v>
      </c>
      <c r="BG553" s="2">
        <v>0</v>
      </c>
      <c r="BH553" s="2">
        <v>0</v>
      </c>
      <c r="BI553">
        <v>0</v>
      </c>
      <c r="BJ553" s="2">
        <v>0</v>
      </c>
      <c r="BK553" s="2">
        <v>0</v>
      </c>
      <c r="BL553" s="2">
        <v>636565693</v>
      </c>
      <c r="BM553" s="2">
        <v>814986803</v>
      </c>
      <c r="BN553" s="2">
        <v>34859921</v>
      </c>
      <c r="BO553" s="2">
        <v>52938900</v>
      </c>
      <c r="BP553" s="2">
        <v>37407022</v>
      </c>
      <c r="BQ553" s="2">
        <v>46578100</v>
      </c>
      <c r="BR553" s="2">
        <v>92042577</v>
      </c>
      <c r="BS553" s="2">
        <v>128968064</v>
      </c>
      <c r="BT553" s="3">
        <v>44414</v>
      </c>
      <c r="BU553" s="3">
        <v>44415</v>
      </c>
      <c r="BV553" s="3">
        <v>44416</v>
      </c>
      <c r="BW553">
        <v>101146</v>
      </c>
      <c r="BX553">
        <v>101146</v>
      </c>
      <c r="BY553" t="s">
        <v>178</v>
      </c>
      <c r="BZ553">
        <v>0</v>
      </c>
      <c r="CA553">
        <v>0</v>
      </c>
      <c r="CB553">
        <v>0</v>
      </c>
    </row>
    <row r="554" spans="1:80" x14ac:dyDescent="0.25">
      <c r="A554" t="str">
        <f t="shared" si="33"/>
        <v>11091</v>
      </c>
      <c r="B554" t="s">
        <v>396</v>
      </c>
      <c r="C554" t="s">
        <v>80</v>
      </c>
      <c r="D554" t="s">
        <v>397</v>
      </c>
      <c r="E554" t="s">
        <v>89</v>
      </c>
      <c r="F554" t="s">
        <v>226</v>
      </c>
      <c r="G554" t="s">
        <v>227</v>
      </c>
      <c r="H554" t="s">
        <v>227</v>
      </c>
      <c r="I554" t="s">
        <v>228</v>
      </c>
      <c r="J554" t="s">
        <v>103</v>
      </c>
      <c r="K554" t="s">
        <v>178</v>
      </c>
      <c r="L554" t="s">
        <v>93</v>
      </c>
      <c r="M554">
        <f t="shared" si="34"/>
        <v>11283</v>
      </c>
      <c r="N554" t="s">
        <v>470</v>
      </c>
      <c r="O554" t="str">
        <f t="shared" si="32"/>
        <v>RS91M8C</v>
      </c>
      <c r="P554">
        <v>93200000</v>
      </c>
      <c r="Q554">
        <v>0</v>
      </c>
      <c r="R554">
        <f t="shared" si="35"/>
        <v>93200000</v>
      </c>
      <c r="S554" t="s">
        <v>229</v>
      </c>
      <c r="T554">
        <v>11283</v>
      </c>
      <c r="U554" s="2">
        <v>102486000</v>
      </c>
      <c r="V554" s="2">
        <v>110200000</v>
      </c>
      <c r="W554" s="2">
        <v>40542</v>
      </c>
      <c r="X554" s="2">
        <v>387590926</v>
      </c>
      <c r="Y554" s="2">
        <v>500982214</v>
      </c>
      <c r="Z554" s="2">
        <v>2923</v>
      </c>
      <c r="AA554" s="2">
        <v>22801827</v>
      </c>
      <c r="AB554" s="2">
        <v>25929535</v>
      </c>
      <c r="AC554" s="2">
        <v>390</v>
      </c>
      <c r="AD554" s="2">
        <v>2076564</v>
      </c>
      <c r="AE554" s="2">
        <v>2430000</v>
      </c>
      <c r="AF554" s="2">
        <v>2209091</v>
      </c>
      <c r="AG554" s="2">
        <v>0</v>
      </c>
      <c r="AH554" s="2">
        <v>0</v>
      </c>
      <c r="AI554" s="2">
        <v>0</v>
      </c>
      <c r="AJ554" s="2">
        <v>4</v>
      </c>
      <c r="AK554" s="2">
        <v>10133</v>
      </c>
      <c r="AL554" s="2">
        <v>14000</v>
      </c>
      <c r="AM554">
        <v>0</v>
      </c>
      <c r="AN554" s="2">
        <v>0</v>
      </c>
      <c r="AO554" s="2">
        <v>0</v>
      </c>
      <c r="AP554">
        <v>0</v>
      </c>
      <c r="AQ554">
        <v>0</v>
      </c>
      <c r="AR554" s="2">
        <v>847522</v>
      </c>
      <c r="AS554" s="2">
        <v>2481152</v>
      </c>
      <c r="AT554" s="2">
        <v>38633</v>
      </c>
      <c r="AU554" s="2">
        <v>374230220</v>
      </c>
      <c r="AV554" s="2">
        <v>483833907</v>
      </c>
      <c r="AW554" s="2">
        <v>20</v>
      </c>
      <c r="AX554" s="2">
        <v>1411666</v>
      </c>
      <c r="AY554" s="2">
        <v>1900000</v>
      </c>
      <c r="AZ554">
        <v>0</v>
      </c>
      <c r="BA554">
        <v>0</v>
      </c>
      <c r="BB554">
        <v>0</v>
      </c>
      <c r="BC554" s="2">
        <v>570</v>
      </c>
      <c r="BD554" s="2">
        <v>2571564</v>
      </c>
      <c r="BE554" s="2">
        <v>3060000</v>
      </c>
      <c r="BF554" s="2">
        <v>0</v>
      </c>
      <c r="BG554" s="2">
        <v>0</v>
      </c>
      <c r="BH554" s="2">
        <v>0</v>
      </c>
      <c r="BI554">
        <v>0</v>
      </c>
      <c r="BJ554" s="2">
        <v>0</v>
      </c>
      <c r="BK554" s="2">
        <v>0</v>
      </c>
      <c r="BL554" s="2">
        <v>237185326</v>
      </c>
      <c r="BM554" s="2">
        <v>312422863</v>
      </c>
      <c r="BN554" s="2">
        <v>25204843</v>
      </c>
      <c r="BO554" s="2">
        <v>33462700</v>
      </c>
      <c r="BP554" s="2">
        <v>3843175</v>
      </c>
      <c r="BQ554" s="2">
        <v>5160750</v>
      </c>
      <c r="BR554" s="2">
        <v>107778081</v>
      </c>
      <c r="BS554" s="2">
        <v>132544344</v>
      </c>
      <c r="BT554" s="3">
        <v>44414</v>
      </c>
      <c r="BU554" s="3">
        <v>44410</v>
      </c>
      <c r="BV554" s="3">
        <v>44416</v>
      </c>
      <c r="BW554">
        <v>38633</v>
      </c>
      <c r="BX554">
        <v>38633</v>
      </c>
      <c r="BY554" t="s">
        <v>178</v>
      </c>
      <c r="BZ554">
        <v>0</v>
      </c>
      <c r="CA554">
        <v>0</v>
      </c>
      <c r="CB554">
        <v>0</v>
      </c>
    </row>
    <row r="555" spans="1:80" x14ac:dyDescent="0.25">
      <c r="A555" t="str">
        <f t="shared" si="33"/>
        <v>11091</v>
      </c>
      <c r="B555" t="s">
        <v>396</v>
      </c>
      <c r="C555" t="s">
        <v>80</v>
      </c>
      <c r="D555" t="s">
        <v>397</v>
      </c>
      <c r="E555" t="s">
        <v>89</v>
      </c>
      <c r="F555" t="s">
        <v>155</v>
      </c>
      <c r="G555" t="s">
        <v>156</v>
      </c>
      <c r="H555" t="s">
        <v>157</v>
      </c>
      <c r="I555" t="s">
        <v>164</v>
      </c>
      <c r="J555" t="s">
        <v>99</v>
      </c>
      <c r="K555" t="s">
        <v>159</v>
      </c>
      <c r="L555" t="s">
        <v>93</v>
      </c>
      <c r="M555">
        <f t="shared" si="34"/>
        <v>11384</v>
      </c>
      <c r="N555" t="s">
        <v>471</v>
      </c>
      <c r="O555" t="str">
        <f t="shared" si="32"/>
        <v>RS91M8D</v>
      </c>
      <c r="P555">
        <v>169500000</v>
      </c>
      <c r="Q555">
        <v>0</v>
      </c>
      <c r="R555">
        <f t="shared" si="35"/>
        <v>169500000</v>
      </c>
      <c r="S555" t="s">
        <v>229</v>
      </c>
      <c r="T555">
        <v>11384</v>
      </c>
      <c r="U555" s="2">
        <v>186494000</v>
      </c>
      <c r="V555" s="2">
        <v>190300000</v>
      </c>
      <c r="W555" s="2">
        <v>8475</v>
      </c>
      <c r="X555" s="2">
        <v>153306225</v>
      </c>
      <c r="Y555" s="2">
        <v>228825850</v>
      </c>
      <c r="Z555" s="2">
        <v>784</v>
      </c>
      <c r="AA555" s="2">
        <v>19849866</v>
      </c>
      <c r="AB555" s="2">
        <v>19666750</v>
      </c>
      <c r="AC555" s="2">
        <v>148</v>
      </c>
      <c r="AD555" s="2">
        <v>5216068</v>
      </c>
      <c r="AE555" s="2">
        <v>5827600</v>
      </c>
      <c r="AF555" s="2">
        <v>5297819</v>
      </c>
      <c r="AG555" s="2">
        <v>0</v>
      </c>
      <c r="AH555" s="2">
        <v>0</v>
      </c>
      <c r="AI555" s="2">
        <v>0</v>
      </c>
      <c r="AJ555">
        <v>0</v>
      </c>
      <c r="AK555">
        <v>0</v>
      </c>
      <c r="AL555">
        <v>0</v>
      </c>
      <c r="AM555">
        <v>0</v>
      </c>
      <c r="AN555" s="2">
        <v>0</v>
      </c>
      <c r="AO555" s="2">
        <v>0</v>
      </c>
      <c r="AP555">
        <v>0</v>
      </c>
      <c r="AQ555">
        <v>0</v>
      </c>
      <c r="AR555" s="2">
        <v>519589</v>
      </c>
      <c r="AS555" s="2">
        <v>2679455</v>
      </c>
      <c r="AT555" s="2">
        <v>8020</v>
      </c>
      <c r="AU555" s="2">
        <v>144756442</v>
      </c>
      <c r="AV555" s="2">
        <v>219022100</v>
      </c>
      <c r="AW555" s="2">
        <v>9543</v>
      </c>
      <c r="AX555" s="2">
        <v>292918259</v>
      </c>
      <c r="AY555" s="2">
        <v>353810300</v>
      </c>
      <c r="AZ555">
        <v>0</v>
      </c>
      <c r="BA555">
        <v>0</v>
      </c>
      <c r="BB555">
        <v>0</v>
      </c>
      <c r="BC555" s="2">
        <v>148</v>
      </c>
      <c r="BD555" s="2">
        <v>5216068</v>
      </c>
      <c r="BE555" s="2">
        <v>5827600</v>
      </c>
      <c r="BF555">
        <v>0</v>
      </c>
      <c r="BG555" s="2">
        <v>0</v>
      </c>
      <c r="BH555" s="2">
        <v>0</v>
      </c>
      <c r="BI555">
        <v>0</v>
      </c>
      <c r="BJ555" s="2">
        <v>0</v>
      </c>
      <c r="BK555" s="2">
        <v>0</v>
      </c>
      <c r="BL555" s="2">
        <v>118881221</v>
      </c>
      <c r="BM555" s="2">
        <v>178750850</v>
      </c>
      <c r="BN555" s="2">
        <v>9633449</v>
      </c>
      <c r="BO555" s="2">
        <v>12506900</v>
      </c>
      <c r="BP555" s="2">
        <v>3765938</v>
      </c>
      <c r="BQ555" s="2">
        <v>5717350</v>
      </c>
      <c r="BR555" s="2">
        <v>12475834</v>
      </c>
      <c r="BS555" s="2">
        <v>22047000</v>
      </c>
      <c r="BT555" s="3">
        <v>44414</v>
      </c>
      <c r="BU555" s="3">
        <v>44415</v>
      </c>
      <c r="BV555" s="3">
        <v>44416</v>
      </c>
      <c r="BW555">
        <v>8020</v>
      </c>
      <c r="BX555">
        <v>8020</v>
      </c>
      <c r="BY555" t="s">
        <v>178</v>
      </c>
      <c r="BZ555">
        <v>0</v>
      </c>
      <c r="CA555">
        <v>0</v>
      </c>
      <c r="CB555">
        <v>0</v>
      </c>
    </row>
    <row r="556" spans="1:80" x14ac:dyDescent="0.25">
      <c r="A556" t="str">
        <f t="shared" si="33"/>
        <v>11094</v>
      </c>
      <c r="B556" t="s">
        <v>398</v>
      </c>
      <c r="C556" t="s">
        <v>80</v>
      </c>
      <c r="D556" t="s">
        <v>399</v>
      </c>
      <c r="E556" t="s">
        <v>89</v>
      </c>
      <c r="F556" t="s">
        <v>155</v>
      </c>
      <c r="G556" t="s">
        <v>156</v>
      </c>
      <c r="H556" t="s">
        <v>157</v>
      </c>
      <c r="I556" t="s">
        <v>164</v>
      </c>
      <c r="J556" t="s">
        <v>99</v>
      </c>
      <c r="K556" t="s">
        <v>159</v>
      </c>
      <c r="L556" t="s">
        <v>93</v>
      </c>
      <c r="M556">
        <f t="shared" si="34"/>
        <v>11161</v>
      </c>
      <c r="N556" t="s">
        <v>463</v>
      </c>
      <c r="O556" t="str">
        <f t="shared" si="32"/>
        <v>RS94M6A</v>
      </c>
      <c r="P556">
        <v>12100000</v>
      </c>
      <c r="Q556">
        <v>0</v>
      </c>
      <c r="R556">
        <f t="shared" si="35"/>
        <v>12100000</v>
      </c>
      <c r="S556" t="s">
        <v>230</v>
      </c>
      <c r="T556">
        <v>11161</v>
      </c>
      <c r="U556" s="2">
        <v>13300000</v>
      </c>
      <c r="V556" s="2">
        <v>19000000</v>
      </c>
      <c r="W556" s="2">
        <v>5251</v>
      </c>
      <c r="X556" s="2">
        <v>175264985</v>
      </c>
      <c r="Y556" s="2">
        <v>338861500</v>
      </c>
      <c r="Z556" s="2">
        <v>43</v>
      </c>
      <c r="AA556" s="2">
        <v>2015992</v>
      </c>
      <c r="AB556" s="2">
        <v>2870500</v>
      </c>
      <c r="AC556">
        <v>0</v>
      </c>
      <c r="AD556">
        <v>0</v>
      </c>
      <c r="AE556">
        <v>0</v>
      </c>
      <c r="AF556">
        <v>0</v>
      </c>
      <c r="AG556" s="2">
        <v>0</v>
      </c>
      <c r="AH556" s="2">
        <v>0</v>
      </c>
      <c r="AI556" s="2">
        <v>0</v>
      </c>
      <c r="AJ556">
        <v>0</v>
      </c>
      <c r="AK556">
        <v>0</v>
      </c>
      <c r="AL556">
        <v>0</v>
      </c>
      <c r="AM556">
        <v>0</v>
      </c>
      <c r="AN556" s="2">
        <v>0</v>
      </c>
      <c r="AO556" s="2">
        <v>0</v>
      </c>
      <c r="AP556">
        <v>0</v>
      </c>
      <c r="AQ556">
        <v>0</v>
      </c>
      <c r="AR556" s="2">
        <v>652910</v>
      </c>
      <c r="AS556" s="2">
        <v>425396</v>
      </c>
      <c r="AT556" s="2">
        <v>5214</v>
      </c>
      <c r="AU556" s="2">
        <v>173896494</v>
      </c>
      <c r="AV556" s="2">
        <v>336354900</v>
      </c>
      <c r="AW556">
        <v>212</v>
      </c>
      <c r="AX556" s="2">
        <v>6880616</v>
      </c>
      <c r="AY556" s="2">
        <v>15202000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s="2">
        <v>0</v>
      </c>
      <c r="BK556" s="2">
        <v>0</v>
      </c>
      <c r="BL556" s="2">
        <v>51197389</v>
      </c>
      <c r="BM556" s="2">
        <v>98927700</v>
      </c>
      <c r="BN556" s="2">
        <v>11787825</v>
      </c>
      <c r="BO556" s="2">
        <v>24454500</v>
      </c>
      <c r="BP556" s="2">
        <v>2287682</v>
      </c>
      <c r="BQ556" s="2">
        <v>4959500</v>
      </c>
      <c r="BR556" s="2">
        <v>57655438</v>
      </c>
      <c r="BS556" s="2">
        <v>99936500</v>
      </c>
      <c r="BT556" s="3">
        <v>44414</v>
      </c>
      <c r="BU556" s="3">
        <v>44396</v>
      </c>
      <c r="BV556" s="3">
        <v>44416</v>
      </c>
      <c r="BW556">
        <v>5214</v>
      </c>
      <c r="BX556">
        <v>5214</v>
      </c>
      <c r="BY556" t="s">
        <v>159</v>
      </c>
      <c r="BZ556">
        <v>0</v>
      </c>
      <c r="CA556" s="2">
        <v>0</v>
      </c>
      <c r="CB556" s="2">
        <v>0</v>
      </c>
    </row>
    <row r="557" spans="1:80" x14ac:dyDescent="0.25">
      <c r="A557" t="str">
        <f t="shared" si="33"/>
        <v>11094</v>
      </c>
      <c r="B557" t="s">
        <v>398</v>
      </c>
      <c r="C557" t="s">
        <v>80</v>
      </c>
      <c r="D557" t="s">
        <v>399</v>
      </c>
      <c r="E557" t="s">
        <v>89</v>
      </c>
      <c r="F557" t="s">
        <v>155</v>
      </c>
      <c r="G557" t="s">
        <v>156</v>
      </c>
      <c r="H557" t="s">
        <v>157</v>
      </c>
      <c r="I557" t="s">
        <v>164</v>
      </c>
      <c r="J557" t="s">
        <v>99</v>
      </c>
      <c r="K557" t="s">
        <v>159</v>
      </c>
      <c r="L557" t="s">
        <v>93</v>
      </c>
      <c r="M557">
        <f t="shared" si="34"/>
        <v>11162</v>
      </c>
      <c r="N557" t="s">
        <v>464</v>
      </c>
      <c r="O557" t="str">
        <f t="shared" si="32"/>
        <v>RS94M6B</v>
      </c>
      <c r="P557">
        <v>2800000</v>
      </c>
      <c r="Q557">
        <v>4100000</v>
      </c>
      <c r="R557">
        <f t="shared" si="35"/>
        <v>6900000</v>
      </c>
      <c r="S557" t="s">
        <v>230</v>
      </c>
      <c r="T557">
        <v>11162</v>
      </c>
      <c r="U557" s="2">
        <v>3080000</v>
      </c>
      <c r="V557" s="2">
        <v>4400000</v>
      </c>
      <c r="W557" s="2">
        <v>11403</v>
      </c>
      <c r="X557" s="2">
        <v>152787281</v>
      </c>
      <c r="Y557" s="2">
        <v>242823995</v>
      </c>
      <c r="Z557">
        <v>114</v>
      </c>
      <c r="AA557" s="2">
        <v>1730354</v>
      </c>
      <c r="AB557" s="2">
        <v>1945700</v>
      </c>
      <c r="AC557">
        <v>0</v>
      </c>
      <c r="AD557">
        <v>0</v>
      </c>
      <c r="AE557">
        <v>0</v>
      </c>
      <c r="AF557">
        <v>0</v>
      </c>
      <c r="AG557" s="2">
        <v>0</v>
      </c>
      <c r="AH557" s="2">
        <v>0</v>
      </c>
      <c r="AI557" s="2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 s="2">
        <v>42310</v>
      </c>
      <c r="AS557" s="2">
        <v>603636</v>
      </c>
      <c r="AT557" s="2">
        <v>11297</v>
      </c>
      <c r="AU557" s="2">
        <v>151729826</v>
      </c>
      <c r="AV557" s="2">
        <v>240970295</v>
      </c>
      <c r="AW557" s="2">
        <v>0</v>
      </c>
      <c r="AX557" s="2">
        <v>0</v>
      </c>
      <c r="AY557" s="2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 s="2">
        <v>0</v>
      </c>
      <c r="BK557" s="2">
        <v>0</v>
      </c>
      <c r="BL557" s="2">
        <v>24956178</v>
      </c>
      <c r="BM557" s="2">
        <v>61032300</v>
      </c>
      <c r="BN557" s="2">
        <v>27850244</v>
      </c>
      <c r="BO557" s="2">
        <v>43863300</v>
      </c>
      <c r="BP557" s="2">
        <v>2137022</v>
      </c>
      <c r="BQ557" s="2">
        <v>4774200</v>
      </c>
      <c r="BR557" s="2">
        <v>96786382</v>
      </c>
      <c r="BS557" s="2">
        <v>131300495</v>
      </c>
      <c r="BT557" s="3">
        <v>44414</v>
      </c>
      <c r="BU557" s="3">
        <v>44394</v>
      </c>
      <c r="BV557" s="3">
        <v>44416</v>
      </c>
      <c r="BW557">
        <v>11297</v>
      </c>
      <c r="BX557">
        <v>11297</v>
      </c>
      <c r="BY557" t="s">
        <v>159</v>
      </c>
      <c r="BZ557">
        <v>0</v>
      </c>
      <c r="CA557">
        <v>0</v>
      </c>
      <c r="CB557">
        <v>0</v>
      </c>
    </row>
    <row r="558" spans="1:80" x14ac:dyDescent="0.25">
      <c r="A558" t="str">
        <f t="shared" si="33"/>
        <v>11094</v>
      </c>
      <c r="B558" t="s">
        <v>398</v>
      </c>
      <c r="C558" t="s">
        <v>80</v>
      </c>
      <c r="D558" t="s">
        <v>399</v>
      </c>
      <c r="E558" t="s">
        <v>89</v>
      </c>
      <c r="F558" t="s">
        <v>155</v>
      </c>
      <c r="G558" t="s">
        <v>156</v>
      </c>
      <c r="H558" t="s">
        <v>157</v>
      </c>
      <c r="I558" t="s">
        <v>164</v>
      </c>
      <c r="J558" t="s">
        <v>99</v>
      </c>
      <c r="K558" t="s">
        <v>159</v>
      </c>
      <c r="L558" t="s">
        <v>93</v>
      </c>
      <c r="M558">
        <f t="shared" si="34"/>
        <v>11171</v>
      </c>
      <c r="N558" t="s">
        <v>465</v>
      </c>
      <c r="O558" t="str">
        <f t="shared" si="32"/>
        <v>RS94M7A</v>
      </c>
      <c r="P558">
        <v>15600000</v>
      </c>
      <c r="Q558">
        <v>0</v>
      </c>
      <c r="R558">
        <f t="shared" si="35"/>
        <v>15600000</v>
      </c>
      <c r="S558" t="s">
        <v>230</v>
      </c>
      <c r="T558">
        <v>11171</v>
      </c>
      <c r="U558" s="2">
        <v>17175000</v>
      </c>
      <c r="V558" s="2">
        <v>22900000</v>
      </c>
      <c r="W558" s="2">
        <v>3602</v>
      </c>
      <c r="X558" s="2">
        <v>109255795</v>
      </c>
      <c r="Y558" s="2">
        <v>222631000</v>
      </c>
      <c r="Z558">
        <v>53</v>
      </c>
      <c r="AA558" s="2">
        <v>2279869</v>
      </c>
      <c r="AB558" s="2">
        <v>3303700</v>
      </c>
      <c r="AC558">
        <v>0</v>
      </c>
      <c r="AD558">
        <v>0</v>
      </c>
      <c r="AE558">
        <v>0</v>
      </c>
      <c r="AF558">
        <v>0</v>
      </c>
      <c r="AG558" s="2">
        <v>0</v>
      </c>
      <c r="AH558" s="2">
        <v>0</v>
      </c>
      <c r="AI558" s="2">
        <v>0</v>
      </c>
      <c r="AJ558">
        <v>0</v>
      </c>
      <c r="AK558">
        <v>0</v>
      </c>
      <c r="AL558">
        <v>0</v>
      </c>
      <c r="AM558">
        <v>0</v>
      </c>
      <c r="AN558" s="2">
        <v>0</v>
      </c>
      <c r="AO558" s="2">
        <v>0</v>
      </c>
      <c r="AP558">
        <v>0</v>
      </c>
      <c r="AQ558">
        <v>0</v>
      </c>
      <c r="AR558" s="2">
        <v>805600</v>
      </c>
      <c r="AS558" s="2">
        <v>705304</v>
      </c>
      <c r="AT558" s="2">
        <v>3555</v>
      </c>
      <c r="AU558" s="2">
        <v>107869445</v>
      </c>
      <c r="AV558" s="2">
        <v>219747400</v>
      </c>
      <c r="AW558" s="2">
        <v>262</v>
      </c>
      <c r="AX558" s="2">
        <v>7889610</v>
      </c>
      <c r="AY558" s="2">
        <v>16671200</v>
      </c>
      <c r="AZ558">
        <v>240</v>
      </c>
      <c r="BA558" s="2">
        <v>5538629</v>
      </c>
      <c r="BB558" s="2">
        <v>12464400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 s="2">
        <v>0</v>
      </c>
      <c r="BK558" s="2">
        <v>0</v>
      </c>
      <c r="BL558" s="2">
        <v>60886682</v>
      </c>
      <c r="BM558" s="2">
        <v>125944000</v>
      </c>
      <c r="BN558" s="2">
        <v>6193116</v>
      </c>
      <c r="BO558" s="2">
        <v>11273900</v>
      </c>
      <c r="BP558" s="2">
        <v>1763766</v>
      </c>
      <c r="BQ558" s="2">
        <v>3499500</v>
      </c>
      <c r="BR558" s="2">
        <v>39025881</v>
      </c>
      <c r="BS558" s="2">
        <v>79030000</v>
      </c>
      <c r="BT558" s="3">
        <v>44414</v>
      </c>
      <c r="BU558" s="3">
        <v>44395</v>
      </c>
      <c r="BV558" s="3">
        <v>44416</v>
      </c>
      <c r="BW558">
        <v>3555</v>
      </c>
      <c r="BX558">
        <v>3555</v>
      </c>
      <c r="BY558" t="s">
        <v>159</v>
      </c>
      <c r="BZ558">
        <v>0</v>
      </c>
      <c r="CA558" s="2">
        <v>0</v>
      </c>
      <c r="CB558" s="2">
        <v>0</v>
      </c>
    </row>
    <row r="559" spans="1:80" x14ac:dyDescent="0.25">
      <c r="A559" t="str">
        <f t="shared" si="33"/>
        <v>11094</v>
      </c>
      <c r="B559" t="s">
        <v>398</v>
      </c>
      <c r="C559" t="s">
        <v>80</v>
      </c>
      <c r="D559" t="s">
        <v>399</v>
      </c>
      <c r="E559" t="s">
        <v>89</v>
      </c>
      <c r="F559" t="s">
        <v>155</v>
      </c>
      <c r="G559" t="s">
        <v>156</v>
      </c>
      <c r="H559" t="s">
        <v>157</v>
      </c>
      <c r="I559" t="s">
        <v>164</v>
      </c>
      <c r="J559" t="s">
        <v>99</v>
      </c>
      <c r="K559" t="s">
        <v>159</v>
      </c>
      <c r="L559" t="s">
        <v>93</v>
      </c>
      <c r="M559">
        <f t="shared" si="34"/>
        <v>11172</v>
      </c>
      <c r="N559" t="s">
        <v>466</v>
      </c>
      <c r="O559" t="str">
        <f t="shared" si="32"/>
        <v>RS94M7B</v>
      </c>
      <c r="P559">
        <v>17200000</v>
      </c>
      <c r="Q559">
        <v>0</v>
      </c>
      <c r="R559">
        <f t="shared" si="35"/>
        <v>17200000</v>
      </c>
      <c r="S559" t="s">
        <v>230</v>
      </c>
      <c r="T559">
        <v>11172</v>
      </c>
      <c r="U559" s="2">
        <v>18942000</v>
      </c>
      <c r="V559" s="2">
        <v>24600000</v>
      </c>
      <c r="W559" s="2">
        <v>8090</v>
      </c>
      <c r="X559" s="2">
        <v>166805941</v>
      </c>
      <c r="Y559" s="2">
        <v>289068000</v>
      </c>
      <c r="Z559" s="2">
        <v>56</v>
      </c>
      <c r="AA559" s="2">
        <v>1586548</v>
      </c>
      <c r="AB559" s="2">
        <v>2068000</v>
      </c>
      <c r="AC559">
        <v>0</v>
      </c>
      <c r="AD559">
        <v>0</v>
      </c>
      <c r="AE559">
        <v>0</v>
      </c>
      <c r="AF559">
        <v>0</v>
      </c>
      <c r="AG559" s="2">
        <v>0</v>
      </c>
      <c r="AH559" s="2">
        <v>0</v>
      </c>
      <c r="AI559" s="2">
        <v>0</v>
      </c>
      <c r="AJ559">
        <v>0</v>
      </c>
      <c r="AK559">
        <v>0</v>
      </c>
      <c r="AL559">
        <v>0</v>
      </c>
      <c r="AM559">
        <v>0</v>
      </c>
      <c r="AN559" s="2">
        <v>0</v>
      </c>
      <c r="AO559" s="2">
        <v>0</v>
      </c>
      <c r="AP559">
        <v>0</v>
      </c>
      <c r="AQ559">
        <v>0</v>
      </c>
      <c r="AR559" s="2">
        <v>322800</v>
      </c>
      <c r="AS559" s="2">
        <v>510715</v>
      </c>
      <c r="AT559" s="2">
        <v>8034</v>
      </c>
      <c r="AU559" s="2">
        <v>165730109</v>
      </c>
      <c r="AV559" s="2">
        <v>287000000</v>
      </c>
      <c r="AW559" s="2">
        <v>697</v>
      </c>
      <c r="AX559" s="2">
        <v>15078540</v>
      </c>
      <c r="AY559" s="2">
        <v>31938400</v>
      </c>
      <c r="AZ559">
        <v>959</v>
      </c>
      <c r="BA559" s="2">
        <v>21320134</v>
      </c>
      <c r="BB559" s="2">
        <v>38582000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 s="2">
        <v>76215172</v>
      </c>
      <c r="BM559" s="2">
        <v>150410600</v>
      </c>
      <c r="BN559" s="2">
        <v>14594410</v>
      </c>
      <c r="BO559" s="2">
        <v>32474000</v>
      </c>
      <c r="BP559" s="2">
        <v>6350130</v>
      </c>
      <c r="BQ559" s="2">
        <v>13930000</v>
      </c>
      <c r="BR559" s="2">
        <v>68570397</v>
      </c>
      <c r="BS559" s="2">
        <v>90185400</v>
      </c>
      <c r="BT559" s="3">
        <v>44414</v>
      </c>
      <c r="BU559" s="3">
        <v>44395</v>
      </c>
      <c r="BV559" s="3">
        <v>44416</v>
      </c>
      <c r="BW559">
        <v>8034</v>
      </c>
      <c r="BX559">
        <v>8034</v>
      </c>
      <c r="BY559" t="s">
        <v>159</v>
      </c>
      <c r="BZ559">
        <v>0</v>
      </c>
      <c r="CA559" s="2">
        <v>0</v>
      </c>
      <c r="CB559" s="2">
        <v>0</v>
      </c>
    </row>
    <row r="560" spans="1:80" x14ac:dyDescent="0.25">
      <c r="A560" t="str">
        <f t="shared" si="33"/>
        <v>11094</v>
      </c>
      <c r="B560" t="s">
        <v>398</v>
      </c>
      <c r="C560" t="s">
        <v>80</v>
      </c>
      <c r="D560" t="s">
        <v>399</v>
      </c>
      <c r="E560" t="s">
        <v>89</v>
      </c>
      <c r="F560" t="s">
        <v>155</v>
      </c>
      <c r="G560" t="s">
        <v>156</v>
      </c>
      <c r="H560" t="s">
        <v>157</v>
      </c>
      <c r="I560" t="s">
        <v>164</v>
      </c>
      <c r="J560" t="s">
        <v>99</v>
      </c>
      <c r="K560" t="s">
        <v>159</v>
      </c>
      <c r="L560" t="s">
        <v>93</v>
      </c>
      <c r="M560">
        <f t="shared" si="34"/>
        <v>11173</v>
      </c>
      <c r="N560" t="s">
        <v>467</v>
      </c>
      <c r="O560" t="str">
        <f t="shared" si="32"/>
        <v>RS94M7C</v>
      </c>
      <c r="P560">
        <v>16200000</v>
      </c>
      <c r="Q560">
        <v>800000</v>
      </c>
      <c r="R560">
        <f t="shared" si="35"/>
        <v>17000000</v>
      </c>
      <c r="S560" t="s">
        <v>230</v>
      </c>
      <c r="T560">
        <v>11173</v>
      </c>
      <c r="U560" s="2">
        <v>17850000</v>
      </c>
      <c r="V560" s="2">
        <v>21000000</v>
      </c>
      <c r="W560" s="2">
        <v>5050</v>
      </c>
      <c r="X560" s="2">
        <v>209626913</v>
      </c>
      <c r="Y560" s="2">
        <v>341076800</v>
      </c>
      <c r="Z560">
        <v>65</v>
      </c>
      <c r="AA560" s="2">
        <v>2396821</v>
      </c>
      <c r="AB560" s="2">
        <v>3029500</v>
      </c>
      <c r="AC560">
        <v>0</v>
      </c>
      <c r="AD560" s="2">
        <v>0</v>
      </c>
      <c r="AE560" s="2">
        <v>0</v>
      </c>
      <c r="AF560" s="2">
        <v>0</v>
      </c>
      <c r="AG560">
        <v>0</v>
      </c>
      <c r="AH560" s="2">
        <v>0</v>
      </c>
      <c r="AI560" s="2">
        <v>0</v>
      </c>
      <c r="AJ560">
        <v>0</v>
      </c>
      <c r="AK560">
        <v>0</v>
      </c>
      <c r="AL560">
        <v>0</v>
      </c>
      <c r="AM560">
        <v>0</v>
      </c>
      <c r="AN560" s="2">
        <v>0</v>
      </c>
      <c r="AO560" s="2">
        <v>0</v>
      </c>
      <c r="AP560">
        <v>0</v>
      </c>
      <c r="AQ560">
        <v>0</v>
      </c>
      <c r="AR560" s="2">
        <v>393000</v>
      </c>
      <c r="AS560" s="2">
        <v>490595</v>
      </c>
      <c r="AT560" s="2">
        <v>4986</v>
      </c>
      <c r="AU560" s="2">
        <v>207746291</v>
      </c>
      <c r="AV560" s="2">
        <v>338086300</v>
      </c>
      <c r="AW560">
        <v>154</v>
      </c>
      <c r="AX560" s="2">
        <v>3813356</v>
      </c>
      <c r="AY560" s="2">
        <v>6043000</v>
      </c>
      <c r="AZ560">
        <v>63</v>
      </c>
      <c r="BA560" s="2">
        <v>7477896</v>
      </c>
      <c r="BB560" s="2">
        <v>12719000</v>
      </c>
      <c r="BC560">
        <v>0</v>
      </c>
      <c r="BD560" s="2">
        <v>0</v>
      </c>
      <c r="BE560" s="2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 s="2">
        <v>38150515</v>
      </c>
      <c r="BM560" s="2">
        <v>63512900</v>
      </c>
      <c r="BN560" s="2">
        <v>10996499</v>
      </c>
      <c r="BO560" s="2">
        <v>17503000</v>
      </c>
      <c r="BP560" s="2">
        <v>500327</v>
      </c>
      <c r="BQ560" s="2">
        <v>921500</v>
      </c>
      <c r="BR560" s="2">
        <v>158098950</v>
      </c>
      <c r="BS560" s="2">
        <v>256148900</v>
      </c>
      <c r="BT560" s="3">
        <v>44414</v>
      </c>
      <c r="BU560" s="3">
        <v>44395</v>
      </c>
      <c r="BV560" s="3">
        <v>44416</v>
      </c>
      <c r="BW560">
        <v>4986</v>
      </c>
      <c r="BX560">
        <v>4986</v>
      </c>
      <c r="BY560" t="s">
        <v>159</v>
      </c>
      <c r="BZ560">
        <v>0</v>
      </c>
      <c r="CA560" s="2">
        <v>0</v>
      </c>
      <c r="CB560" s="2">
        <v>0</v>
      </c>
    </row>
    <row r="561" spans="1:80" x14ac:dyDescent="0.25">
      <c r="A561" t="str">
        <f t="shared" si="33"/>
        <v>11094</v>
      </c>
      <c r="B561" t="s">
        <v>398</v>
      </c>
      <c r="C561" t="s">
        <v>80</v>
      </c>
      <c r="D561" t="s">
        <v>399</v>
      </c>
      <c r="E561" t="s">
        <v>89</v>
      </c>
      <c r="F561" t="s">
        <v>155</v>
      </c>
      <c r="G561" t="s">
        <v>156</v>
      </c>
      <c r="H561" t="s">
        <v>157</v>
      </c>
      <c r="I561" t="s">
        <v>164</v>
      </c>
      <c r="J561" t="s">
        <v>99</v>
      </c>
      <c r="K561" t="s">
        <v>159</v>
      </c>
      <c r="L561" t="s">
        <v>93</v>
      </c>
      <c r="M561">
        <f t="shared" si="34"/>
        <v>11281</v>
      </c>
      <c r="N561" t="s">
        <v>468</v>
      </c>
      <c r="O561" t="str">
        <f t="shared" si="32"/>
        <v>RS94M8A</v>
      </c>
      <c r="P561">
        <v>80500000</v>
      </c>
      <c r="Q561">
        <v>0</v>
      </c>
      <c r="R561">
        <f t="shared" si="35"/>
        <v>80500000</v>
      </c>
      <c r="S561" t="s">
        <v>230</v>
      </c>
      <c r="T561">
        <v>11281</v>
      </c>
      <c r="U561" s="2">
        <v>88560000</v>
      </c>
      <c r="V561" s="2">
        <v>98400000</v>
      </c>
      <c r="W561" s="2">
        <v>47558</v>
      </c>
      <c r="X561" s="2">
        <v>518022440</v>
      </c>
      <c r="Y561" s="2">
        <v>708064964</v>
      </c>
      <c r="Z561" s="2">
        <v>782</v>
      </c>
      <c r="AA561" s="2">
        <v>9773809</v>
      </c>
      <c r="AB561" s="2">
        <v>11292150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>
        <v>0</v>
      </c>
      <c r="AK561">
        <v>0</v>
      </c>
      <c r="AL561">
        <v>0</v>
      </c>
      <c r="AM561" s="2">
        <v>0</v>
      </c>
      <c r="AN561" s="2">
        <v>0</v>
      </c>
      <c r="AO561" s="2">
        <v>0</v>
      </c>
      <c r="AP561">
        <v>0</v>
      </c>
      <c r="AQ561">
        <v>0</v>
      </c>
      <c r="AR561" s="2">
        <v>449411</v>
      </c>
      <c r="AS561" s="2">
        <v>1274581</v>
      </c>
      <c r="AT561" s="2">
        <v>46944</v>
      </c>
      <c r="AU561" s="2">
        <v>510937003</v>
      </c>
      <c r="AV561" s="2">
        <v>698556939</v>
      </c>
      <c r="AW561" s="2">
        <v>468</v>
      </c>
      <c r="AX561" s="2">
        <v>2637497</v>
      </c>
      <c r="AY561" s="2">
        <v>3972000</v>
      </c>
      <c r="AZ561">
        <v>0</v>
      </c>
      <c r="BA561">
        <v>0</v>
      </c>
      <c r="BB561">
        <v>0</v>
      </c>
      <c r="BC561" s="2">
        <v>0</v>
      </c>
      <c r="BD561" s="2">
        <v>0</v>
      </c>
      <c r="BE561" s="2">
        <v>0</v>
      </c>
      <c r="BF561">
        <v>0</v>
      </c>
      <c r="BG561">
        <v>0</v>
      </c>
      <c r="BH561">
        <v>0</v>
      </c>
      <c r="BI561">
        <v>0</v>
      </c>
      <c r="BJ561" s="2">
        <v>0</v>
      </c>
      <c r="BK561" s="2">
        <v>0</v>
      </c>
      <c r="BL561" s="2">
        <v>157964829</v>
      </c>
      <c r="BM561" s="2">
        <v>214249430</v>
      </c>
      <c r="BN561" s="2">
        <v>52838751</v>
      </c>
      <c r="BO561" s="2">
        <v>69474275</v>
      </c>
      <c r="BP561" s="2">
        <v>72286288</v>
      </c>
      <c r="BQ561" s="2">
        <v>96429550</v>
      </c>
      <c r="BR561" s="2">
        <v>226789073</v>
      </c>
      <c r="BS561" s="2">
        <v>316935534</v>
      </c>
      <c r="BT561" s="3">
        <v>44414</v>
      </c>
      <c r="BU561" s="3">
        <v>44401</v>
      </c>
      <c r="BV561" s="3">
        <v>44416</v>
      </c>
      <c r="BW561">
        <v>46944</v>
      </c>
      <c r="BX561">
        <v>46944</v>
      </c>
      <c r="BY561" t="s">
        <v>159</v>
      </c>
      <c r="BZ561">
        <v>0</v>
      </c>
      <c r="CA561" s="2">
        <v>0</v>
      </c>
      <c r="CB561" s="2">
        <v>0</v>
      </c>
    </row>
    <row r="562" spans="1:80" x14ac:dyDescent="0.25">
      <c r="A562" t="str">
        <f t="shared" si="33"/>
        <v>11094</v>
      </c>
      <c r="B562" t="s">
        <v>398</v>
      </c>
      <c r="C562" t="s">
        <v>80</v>
      </c>
      <c r="D562" t="s">
        <v>399</v>
      </c>
      <c r="E562" t="s">
        <v>89</v>
      </c>
      <c r="F562" t="s">
        <v>155</v>
      </c>
      <c r="G562" t="s">
        <v>156</v>
      </c>
      <c r="H562" t="s">
        <v>157</v>
      </c>
      <c r="I562" t="s">
        <v>164</v>
      </c>
      <c r="J562" t="s">
        <v>99</v>
      </c>
      <c r="K562" t="s">
        <v>159</v>
      </c>
      <c r="L562" t="s">
        <v>93</v>
      </c>
      <c r="M562">
        <f t="shared" si="34"/>
        <v>11282</v>
      </c>
      <c r="N562" t="s">
        <v>469</v>
      </c>
      <c r="O562" t="str">
        <f t="shared" si="32"/>
        <v>RS94M8B</v>
      </c>
      <c r="P562">
        <v>115000000</v>
      </c>
      <c r="Q562">
        <v>0</v>
      </c>
      <c r="R562">
        <f t="shared" si="35"/>
        <v>115000000</v>
      </c>
      <c r="S562" t="s">
        <v>230</v>
      </c>
      <c r="T562">
        <v>11282</v>
      </c>
      <c r="U562" s="2">
        <v>126540000</v>
      </c>
      <c r="V562" s="2">
        <v>140600000</v>
      </c>
      <c r="W562" s="2">
        <v>61296</v>
      </c>
      <c r="X562" s="2">
        <v>473138386</v>
      </c>
      <c r="Y562" s="2">
        <v>613637885</v>
      </c>
      <c r="Z562" s="2">
        <v>2637</v>
      </c>
      <c r="AA562" s="2">
        <v>14558493</v>
      </c>
      <c r="AB562" s="2">
        <v>16619200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>
        <v>0</v>
      </c>
      <c r="AQ562">
        <v>0</v>
      </c>
      <c r="AR562" s="2">
        <v>775033</v>
      </c>
      <c r="AS562" s="2">
        <v>423419</v>
      </c>
      <c r="AT562" s="2">
        <v>58948</v>
      </c>
      <c r="AU562" s="2">
        <v>461684038</v>
      </c>
      <c r="AV562" s="2">
        <v>599949685</v>
      </c>
      <c r="AW562" s="2">
        <v>240</v>
      </c>
      <c r="AX562" s="2">
        <v>863856</v>
      </c>
      <c r="AY562" s="2">
        <v>1368000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  <c r="BF562">
        <v>0</v>
      </c>
      <c r="BG562" s="2">
        <v>0</v>
      </c>
      <c r="BH562" s="2">
        <v>0</v>
      </c>
      <c r="BI562">
        <v>0</v>
      </c>
      <c r="BJ562" s="2">
        <v>0</v>
      </c>
      <c r="BK562" s="2">
        <v>0</v>
      </c>
      <c r="BL562" s="2">
        <v>247204364</v>
      </c>
      <c r="BM562" s="2">
        <v>290721410</v>
      </c>
      <c r="BN562" s="2">
        <v>118570605</v>
      </c>
      <c r="BO562" s="2">
        <v>170995600</v>
      </c>
      <c r="BP562" s="2">
        <v>12887276</v>
      </c>
      <c r="BQ562" s="2">
        <v>19105500</v>
      </c>
      <c r="BR562" s="2">
        <v>82237268</v>
      </c>
      <c r="BS562" s="2">
        <v>118113975</v>
      </c>
      <c r="BT562" s="3">
        <v>44414</v>
      </c>
      <c r="BU562" s="3">
        <v>44403</v>
      </c>
      <c r="BV562" s="3">
        <v>44416</v>
      </c>
      <c r="BW562">
        <v>58948</v>
      </c>
      <c r="BX562">
        <v>58948</v>
      </c>
      <c r="BY562" t="s">
        <v>159</v>
      </c>
      <c r="BZ562" s="2">
        <v>0</v>
      </c>
      <c r="CA562" s="2">
        <v>0</v>
      </c>
      <c r="CB562" s="2">
        <v>0</v>
      </c>
    </row>
    <row r="563" spans="1:80" x14ac:dyDescent="0.25">
      <c r="A563" t="str">
        <f t="shared" si="33"/>
        <v>11094</v>
      </c>
      <c r="B563" t="s">
        <v>398</v>
      </c>
      <c r="C563" t="s">
        <v>80</v>
      </c>
      <c r="D563" t="s">
        <v>399</v>
      </c>
      <c r="E563" t="s">
        <v>89</v>
      </c>
      <c r="F563" t="s">
        <v>155</v>
      </c>
      <c r="G563" t="s">
        <v>156</v>
      </c>
      <c r="H563" t="s">
        <v>157</v>
      </c>
      <c r="I563" t="s">
        <v>164</v>
      </c>
      <c r="J563" t="s">
        <v>99</v>
      </c>
      <c r="K563" t="s">
        <v>159</v>
      </c>
      <c r="L563" t="s">
        <v>93</v>
      </c>
      <c r="M563">
        <f t="shared" si="34"/>
        <v>11283</v>
      </c>
      <c r="N563" t="s">
        <v>470</v>
      </c>
      <c r="O563" t="str">
        <f t="shared" si="32"/>
        <v>RS94M8C</v>
      </c>
      <c r="P563">
        <v>51000000</v>
      </c>
      <c r="Q563">
        <v>0</v>
      </c>
      <c r="R563">
        <f t="shared" si="35"/>
        <v>51000000</v>
      </c>
      <c r="S563" t="s">
        <v>230</v>
      </c>
      <c r="T563">
        <v>11283</v>
      </c>
      <c r="U563" s="2">
        <v>56079000</v>
      </c>
      <c r="V563" s="2">
        <v>60300000</v>
      </c>
      <c r="W563" s="2">
        <v>32205</v>
      </c>
      <c r="X563" s="2">
        <v>290063135</v>
      </c>
      <c r="Y563" s="2">
        <v>358611500</v>
      </c>
      <c r="Z563" s="2">
        <v>769</v>
      </c>
      <c r="AA563" s="2">
        <v>5255245</v>
      </c>
      <c r="AB563" s="2">
        <v>5933550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>
        <v>0</v>
      </c>
      <c r="AQ563">
        <v>0</v>
      </c>
      <c r="AR563" s="2">
        <v>152779</v>
      </c>
      <c r="AS563" s="2">
        <v>421833</v>
      </c>
      <c r="AT563" s="2">
        <v>31561</v>
      </c>
      <c r="AU563" s="2">
        <v>285939373</v>
      </c>
      <c r="AV563" s="2">
        <v>353628425</v>
      </c>
      <c r="AW563" s="2">
        <v>68</v>
      </c>
      <c r="AX563" s="2">
        <v>1980980</v>
      </c>
      <c r="AY563" s="2">
        <v>2372600</v>
      </c>
      <c r="AZ563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>
        <v>0</v>
      </c>
      <c r="BJ563" s="2">
        <v>0</v>
      </c>
      <c r="BK563" s="2">
        <v>0</v>
      </c>
      <c r="BL563" s="2">
        <v>89970240</v>
      </c>
      <c r="BM563" s="2">
        <v>100261650</v>
      </c>
      <c r="BN563" s="2">
        <v>53033847</v>
      </c>
      <c r="BO563" s="2">
        <v>69272925</v>
      </c>
      <c r="BP563" s="2">
        <v>35315887</v>
      </c>
      <c r="BQ563" s="2">
        <v>46328275</v>
      </c>
      <c r="BR563" s="2">
        <v>107471376</v>
      </c>
      <c r="BS563" s="2">
        <v>137566675</v>
      </c>
      <c r="BT563" s="3">
        <v>44414</v>
      </c>
      <c r="BU563" s="3">
        <v>44407</v>
      </c>
      <c r="BV563" s="3">
        <v>44416</v>
      </c>
      <c r="BW563">
        <v>31561</v>
      </c>
      <c r="BX563">
        <v>31561</v>
      </c>
      <c r="BY563" t="s">
        <v>159</v>
      </c>
      <c r="BZ563" s="2">
        <v>0</v>
      </c>
      <c r="CA563" s="2">
        <v>0</v>
      </c>
      <c r="CB563" s="2">
        <v>0</v>
      </c>
    </row>
    <row r="564" spans="1:80" x14ac:dyDescent="0.25">
      <c r="A564" t="str">
        <f t="shared" si="33"/>
        <v>11094</v>
      </c>
      <c r="B564" t="s">
        <v>398</v>
      </c>
      <c r="C564" t="s">
        <v>80</v>
      </c>
      <c r="D564" t="s">
        <v>399</v>
      </c>
      <c r="E564" t="s">
        <v>89</v>
      </c>
      <c r="F564" t="s">
        <v>82</v>
      </c>
      <c r="G564" t="s">
        <v>83</v>
      </c>
      <c r="H564" t="s">
        <v>84</v>
      </c>
      <c r="I564" t="s">
        <v>231</v>
      </c>
      <c r="J564" t="s">
        <v>136</v>
      </c>
      <c r="K564" t="s">
        <v>137</v>
      </c>
      <c r="L564" t="s">
        <v>93</v>
      </c>
      <c r="M564">
        <f t="shared" si="34"/>
        <v>11384</v>
      </c>
      <c r="N564" t="s">
        <v>471</v>
      </c>
      <c r="O564" t="str">
        <f t="shared" si="32"/>
        <v>RS94M8D</v>
      </c>
      <c r="P564">
        <v>50300000</v>
      </c>
      <c r="Q564">
        <v>0</v>
      </c>
      <c r="R564">
        <f t="shared" si="35"/>
        <v>50300000</v>
      </c>
      <c r="S564" t="s">
        <v>230</v>
      </c>
      <c r="T564">
        <v>11384</v>
      </c>
      <c r="U564" s="2">
        <v>55370000</v>
      </c>
      <c r="V564" s="2">
        <v>56500000</v>
      </c>
      <c r="W564" s="2">
        <v>6966</v>
      </c>
      <c r="X564" s="2">
        <v>132582323</v>
      </c>
      <c r="Y564" s="2">
        <v>179157898</v>
      </c>
      <c r="Z564" s="2">
        <v>380</v>
      </c>
      <c r="AA564" s="2">
        <v>15004978</v>
      </c>
      <c r="AB564" s="2">
        <v>15788925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>
        <v>0</v>
      </c>
      <c r="AQ564">
        <v>0</v>
      </c>
      <c r="AR564" s="2">
        <v>773176</v>
      </c>
      <c r="AS564" s="2">
        <v>286269</v>
      </c>
      <c r="AT564" s="2">
        <v>6610</v>
      </c>
      <c r="AU564" s="2">
        <v>118038743</v>
      </c>
      <c r="AV564" s="2">
        <v>163613398</v>
      </c>
      <c r="AW564" s="2">
        <v>0</v>
      </c>
      <c r="AX564" s="2">
        <v>0</v>
      </c>
      <c r="AY564" s="2">
        <v>0</v>
      </c>
      <c r="AZ564">
        <v>0</v>
      </c>
      <c r="BA564">
        <v>0</v>
      </c>
      <c r="BB564">
        <v>0</v>
      </c>
      <c r="BC564" s="2">
        <v>230</v>
      </c>
      <c r="BD564" s="2">
        <v>14720462</v>
      </c>
      <c r="BE564" s="2">
        <v>14835000</v>
      </c>
      <c r="BF564">
        <v>0</v>
      </c>
      <c r="BG564" s="2">
        <v>0</v>
      </c>
      <c r="BH564" s="2">
        <v>0</v>
      </c>
      <c r="BI564">
        <v>0</v>
      </c>
      <c r="BJ564" s="2">
        <v>0</v>
      </c>
      <c r="BK564" s="2">
        <v>0</v>
      </c>
      <c r="BL564" s="2">
        <v>92183214</v>
      </c>
      <c r="BM564" s="2">
        <v>126119425</v>
      </c>
      <c r="BN564" s="2">
        <v>11443765</v>
      </c>
      <c r="BO564" s="2">
        <v>17685975</v>
      </c>
      <c r="BP564" s="2">
        <v>3498728</v>
      </c>
      <c r="BQ564" s="2">
        <v>4983625</v>
      </c>
      <c r="BR564" s="2">
        <v>10913036</v>
      </c>
      <c r="BS564" s="2">
        <v>14824373</v>
      </c>
      <c r="BT564" s="3">
        <v>44414</v>
      </c>
      <c r="BU564" s="3">
        <v>44407</v>
      </c>
      <c r="BV564" s="3">
        <v>44416</v>
      </c>
      <c r="BW564">
        <v>6610</v>
      </c>
      <c r="BX564">
        <v>6610</v>
      </c>
      <c r="BY564" t="s">
        <v>159</v>
      </c>
      <c r="BZ564">
        <v>0</v>
      </c>
      <c r="CA564" s="2">
        <v>0</v>
      </c>
      <c r="CB564" s="2">
        <v>0</v>
      </c>
    </row>
    <row r="565" spans="1:80" x14ac:dyDescent="0.25">
      <c r="A565" t="str">
        <f t="shared" si="33"/>
        <v>11097</v>
      </c>
      <c r="B565" t="s">
        <v>400</v>
      </c>
      <c r="C565" t="s">
        <v>80</v>
      </c>
      <c r="D565" t="s">
        <v>401</v>
      </c>
      <c r="E565" t="s">
        <v>89</v>
      </c>
      <c r="F565" t="s">
        <v>82</v>
      </c>
      <c r="G565" t="s">
        <v>83</v>
      </c>
      <c r="H565" t="s">
        <v>84</v>
      </c>
      <c r="I565" t="s">
        <v>231</v>
      </c>
      <c r="J565" t="s">
        <v>136</v>
      </c>
      <c r="K565" t="s">
        <v>137</v>
      </c>
      <c r="L565" t="s">
        <v>93</v>
      </c>
      <c r="M565">
        <f t="shared" si="34"/>
        <v>11161</v>
      </c>
      <c r="N565" t="s">
        <v>463</v>
      </c>
      <c r="O565" t="str">
        <f t="shared" si="32"/>
        <v>S097M6A</v>
      </c>
      <c r="P565">
        <v>3200000</v>
      </c>
      <c r="Q565">
        <v>1200000</v>
      </c>
      <c r="R565">
        <f t="shared" si="35"/>
        <v>4400000</v>
      </c>
      <c r="S565" t="s">
        <v>232</v>
      </c>
      <c r="T565">
        <v>11161</v>
      </c>
      <c r="U565" s="2">
        <v>3500000</v>
      </c>
      <c r="V565" s="2">
        <v>5000000</v>
      </c>
      <c r="W565" s="2">
        <v>2042</v>
      </c>
      <c r="X565" s="2">
        <v>62753211</v>
      </c>
      <c r="Y565" s="2">
        <v>107865100</v>
      </c>
      <c r="Z565">
        <v>16</v>
      </c>
      <c r="AA565" s="2">
        <v>775528</v>
      </c>
      <c r="AB565" s="2">
        <v>1167300</v>
      </c>
      <c r="AC565">
        <v>0</v>
      </c>
      <c r="AD565">
        <v>0</v>
      </c>
      <c r="AE565">
        <v>0</v>
      </c>
      <c r="AF565">
        <v>0</v>
      </c>
      <c r="AG565">
        <v>0</v>
      </c>
      <c r="AH565" s="2">
        <v>0</v>
      </c>
      <c r="AI565" s="2">
        <v>0</v>
      </c>
      <c r="AJ565">
        <v>0</v>
      </c>
      <c r="AK565" s="2">
        <v>0</v>
      </c>
      <c r="AL565" s="2">
        <v>0</v>
      </c>
      <c r="AM565">
        <v>0</v>
      </c>
      <c r="AN565" s="2">
        <v>0</v>
      </c>
      <c r="AO565" s="2">
        <v>0</v>
      </c>
      <c r="AP565">
        <v>0</v>
      </c>
      <c r="AQ565">
        <v>0</v>
      </c>
      <c r="AR565" s="2">
        <v>314220</v>
      </c>
      <c r="AS565" s="2">
        <v>111021</v>
      </c>
      <c r="AT565" s="2">
        <v>2032</v>
      </c>
      <c r="AU565" s="2">
        <v>62332466</v>
      </c>
      <c r="AV565" s="2">
        <v>107117200</v>
      </c>
      <c r="AW565">
        <v>0</v>
      </c>
      <c r="AX565" s="2">
        <v>0</v>
      </c>
      <c r="AY565" s="2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 s="2">
        <v>0</v>
      </c>
      <c r="BK565">
        <v>0</v>
      </c>
      <c r="BL565" s="2">
        <v>10360196</v>
      </c>
      <c r="BM565" s="2">
        <v>17794000</v>
      </c>
      <c r="BN565" s="2">
        <v>11326971</v>
      </c>
      <c r="BO565" s="2">
        <v>19705400</v>
      </c>
      <c r="BP565" s="2">
        <v>5464300</v>
      </c>
      <c r="BQ565" s="2">
        <v>9332300</v>
      </c>
      <c r="BR565" s="2">
        <v>35180999</v>
      </c>
      <c r="BS565" s="2">
        <v>60285500</v>
      </c>
      <c r="BT565" s="3">
        <v>44414</v>
      </c>
      <c r="BU565" s="3">
        <v>44404</v>
      </c>
      <c r="BV565" s="3">
        <v>44416</v>
      </c>
      <c r="BW565">
        <v>2032</v>
      </c>
      <c r="BX565">
        <v>2032</v>
      </c>
      <c r="BY565" t="s">
        <v>137</v>
      </c>
      <c r="BZ565">
        <v>0</v>
      </c>
      <c r="CA565">
        <v>0</v>
      </c>
      <c r="CB565">
        <v>0</v>
      </c>
    </row>
    <row r="566" spans="1:80" x14ac:dyDescent="0.25">
      <c r="A566" t="str">
        <f t="shared" si="33"/>
        <v>11097</v>
      </c>
      <c r="B566" t="s">
        <v>400</v>
      </c>
      <c r="C566" t="s">
        <v>80</v>
      </c>
      <c r="D566" t="s">
        <v>401</v>
      </c>
      <c r="E566" t="s">
        <v>89</v>
      </c>
      <c r="F566" t="s">
        <v>82</v>
      </c>
      <c r="G566" t="s">
        <v>83</v>
      </c>
      <c r="H566" t="s">
        <v>84</v>
      </c>
      <c r="I566" t="s">
        <v>231</v>
      </c>
      <c r="J566" t="s">
        <v>136</v>
      </c>
      <c r="K566" t="s">
        <v>137</v>
      </c>
      <c r="L566" t="s">
        <v>93</v>
      </c>
      <c r="M566">
        <f t="shared" si="34"/>
        <v>11162</v>
      </c>
      <c r="N566" t="s">
        <v>464</v>
      </c>
      <c r="O566" t="str">
        <f t="shared" si="32"/>
        <v>S097M6B</v>
      </c>
      <c r="P566">
        <v>800000</v>
      </c>
      <c r="Q566">
        <v>1500000</v>
      </c>
      <c r="R566">
        <f t="shared" si="35"/>
        <v>2300000</v>
      </c>
      <c r="S566" t="s">
        <v>232</v>
      </c>
      <c r="T566">
        <v>11162</v>
      </c>
      <c r="U566" s="2">
        <v>910000</v>
      </c>
      <c r="V566" s="2">
        <v>1300000</v>
      </c>
      <c r="W566">
        <v>354</v>
      </c>
      <c r="X566" s="2">
        <v>6898551</v>
      </c>
      <c r="Y566" s="2">
        <v>5978600</v>
      </c>
      <c r="Z566">
        <v>2</v>
      </c>
      <c r="AA566" s="2">
        <v>41727</v>
      </c>
      <c r="AB566" s="2">
        <v>45900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 s="2">
        <v>0</v>
      </c>
      <c r="AS566" s="2">
        <v>-11266</v>
      </c>
      <c r="AT566">
        <v>352</v>
      </c>
      <c r="AU566" s="2">
        <v>6845558</v>
      </c>
      <c r="AV566" s="2">
        <v>5932700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0</v>
      </c>
      <c r="BR566" s="2">
        <v>6845558</v>
      </c>
      <c r="BS566" s="2">
        <v>5932700</v>
      </c>
      <c r="BT566" s="3">
        <v>44413</v>
      </c>
      <c r="BU566" s="3">
        <v>44248</v>
      </c>
      <c r="BV566" s="3">
        <v>44416</v>
      </c>
      <c r="BW566">
        <v>352</v>
      </c>
      <c r="BX566">
        <v>352</v>
      </c>
      <c r="BY566" t="s">
        <v>137</v>
      </c>
      <c r="BZ566">
        <v>0</v>
      </c>
      <c r="CA566">
        <v>0</v>
      </c>
      <c r="CB566">
        <v>0</v>
      </c>
    </row>
    <row r="567" spans="1:80" x14ac:dyDescent="0.25">
      <c r="A567" t="str">
        <f t="shared" si="33"/>
        <v>11097</v>
      </c>
      <c r="B567" t="s">
        <v>400</v>
      </c>
      <c r="C567" t="s">
        <v>80</v>
      </c>
      <c r="D567" t="s">
        <v>401</v>
      </c>
      <c r="E567" t="s">
        <v>89</v>
      </c>
      <c r="F567" t="s">
        <v>82</v>
      </c>
      <c r="G567" t="s">
        <v>83</v>
      </c>
      <c r="H567" t="s">
        <v>84</v>
      </c>
      <c r="I567" t="s">
        <v>231</v>
      </c>
      <c r="J567" t="s">
        <v>136</v>
      </c>
      <c r="K567" t="s">
        <v>137</v>
      </c>
      <c r="L567" t="s">
        <v>93</v>
      </c>
      <c r="M567">
        <f t="shared" si="34"/>
        <v>11171</v>
      </c>
      <c r="N567" t="s">
        <v>465</v>
      </c>
      <c r="O567" t="str">
        <f t="shared" si="32"/>
        <v>S097M7A</v>
      </c>
      <c r="P567">
        <v>3500000</v>
      </c>
      <c r="Q567">
        <v>2900000</v>
      </c>
      <c r="R567">
        <f t="shared" si="35"/>
        <v>6400000</v>
      </c>
      <c r="S567" t="s">
        <v>232</v>
      </c>
      <c r="T567">
        <v>11171</v>
      </c>
      <c r="U567" s="2">
        <v>3825000</v>
      </c>
      <c r="V567" s="2">
        <v>5100000</v>
      </c>
      <c r="W567" s="2">
        <v>2453</v>
      </c>
      <c r="X567" s="2">
        <v>68137957</v>
      </c>
      <c r="Y567" s="2">
        <v>118473900</v>
      </c>
      <c r="Z567">
        <v>25</v>
      </c>
      <c r="AA567" s="2">
        <v>1463179</v>
      </c>
      <c r="AB567" s="2">
        <v>1964000</v>
      </c>
      <c r="AC567">
        <v>0</v>
      </c>
      <c r="AD567">
        <v>0</v>
      </c>
      <c r="AE567">
        <v>0</v>
      </c>
      <c r="AF567">
        <v>0</v>
      </c>
      <c r="AG567">
        <v>0</v>
      </c>
      <c r="AH567" s="2">
        <v>0</v>
      </c>
      <c r="AI567" s="2">
        <v>0</v>
      </c>
      <c r="AJ567">
        <v>0</v>
      </c>
      <c r="AK567">
        <v>0</v>
      </c>
      <c r="AL567">
        <v>0</v>
      </c>
      <c r="AM567">
        <v>0</v>
      </c>
      <c r="AN567" s="2">
        <v>0</v>
      </c>
      <c r="AO567" s="2">
        <v>0</v>
      </c>
      <c r="AP567">
        <v>0</v>
      </c>
      <c r="AQ567">
        <v>0</v>
      </c>
      <c r="AR567" s="2">
        <v>390500</v>
      </c>
      <c r="AS567" s="2">
        <v>330407</v>
      </c>
      <c r="AT567" s="2">
        <v>2429</v>
      </c>
      <c r="AU567" s="2">
        <v>67053603</v>
      </c>
      <c r="AV567" s="2">
        <v>116591900</v>
      </c>
      <c r="AW567">
        <v>0</v>
      </c>
      <c r="AX567" s="2">
        <v>0</v>
      </c>
      <c r="AY567" s="2">
        <v>0</v>
      </c>
      <c r="AZ567">
        <v>44</v>
      </c>
      <c r="BA567" s="2">
        <v>1632279</v>
      </c>
      <c r="BB567" s="2">
        <v>3024000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 s="2">
        <v>28065846</v>
      </c>
      <c r="BM567" s="2">
        <v>47094500</v>
      </c>
      <c r="BN567" s="2">
        <v>11431125</v>
      </c>
      <c r="BO567" s="2">
        <v>20194600</v>
      </c>
      <c r="BP567" s="2">
        <v>7099192</v>
      </c>
      <c r="BQ567" s="2">
        <v>12067500</v>
      </c>
      <c r="BR567" s="2">
        <v>20457440</v>
      </c>
      <c r="BS567" s="2">
        <v>37235300</v>
      </c>
      <c r="BT567" s="3">
        <v>44414</v>
      </c>
      <c r="BU567" s="3">
        <v>44404</v>
      </c>
      <c r="BV567" s="3">
        <v>44416</v>
      </c>
      <c r="BW567">
        <v>2429</v>
      </c>
      <c r="BX567">
        <v>2429</v>
      </c>
      <c r="BY567" t="s">
        <v>137</v>
      </c>
      <c r="BZ567">
        <v>0</v>
      </c>
      <c r="CA567">
        <v>0</v>
      </c>
      <c r="CB567">
        <v>0</v>
      </c>
    </row>
    <row r="568" spans="1:80" x14ac:dyDescent="0.25">
      <c r="A568" t="str">
        <f t="shared" si="33"/>
        <v>11097</v>
      </c>
      <c r="B568" t="s">
        <v>400</v>
      </c>
      <c r="C568" t="s">
        <v>80</v>
      </c>
      <c r="D568" t="s">
        <v>401</v>
      </c>
      <c r="E568" t="s">
        <v>89</v>
      </c>
      <c r="F568" t="s">
        <v>82</v>
      </c>
      <c r="G568" t="s">
        <v>83</v>
      </c>
      <c r="H568" t="s">
        <v>84</v>
      </c>
      <c r="I568" t="s">
        <v>231</v>
      </c>
      <c r="J568" t="s">
        <v>136</v>
      </c>
      <c r="K568" t="s">
        <v>137</v>
      </c>
      <c r="L568" t="s">
        <v>93</v>
      </c>
      <c r="M568">
        <f t="shared" si="34"/>
        <v>11172</v>
      </c>
      <c r="N568" t="s">
        <v>466</v>
      </c>
      <c r="O568" t="str">
        <f t="shared" si="32"/>
        <v>S097M7B</v>
      </c>
      <c r="P568">
        <v>4600000</v>
      </c>
      <c r="Q568">
        <v>100000</v>
      </c>
      <c r="R568">
        <f t="shared" si="35"/>
        <v>4700000</v>
      </c>
      <c r="S568" t="s">
        <v>232</v>
      </c>
      <c r="T568">
        <v>11172</v>
      </c>
      <c r="U568" s="2">
        <v>5082000</v>
      </c>
      <c r="V568" s="2">
        <v>6600000</v>
      </c>
      <c r="W568" s="2">
        <v>3222</v>
      </c>
      <c r="X568" s="2">
        <v>66560083</v>
      </c>
      <c r="Y568" s="2">
        <v>109926500</v>
      </c>
      <c r="Z568">
        <v>29</v>
      </c>
      <c r="AA568" s="2">
        <v>796910</v>
      </c>
      <c r="AB568" s="2">
        <v>1035000</v>
      </c>
      <c r="AC568">
        <v>0</v>
      </c>
      <c r="AD568">
        <v>0</v>
      </c>
      <c r="AE568">
        <v>0</v>
      </c>
      <c r="AF568">
        <v>0</v>
      </c>
      <c r="AG568">
        <v>0</v>
      </c>
      <c r="AH568" s="2">
        <v>0</v>
      </c>
      <c r="AI568" s="2">
        <v>0</v>
      </c>
      <c r="AJ568">
        <v>0</v>
      </c>
      <c r="AK568" s="2">
        <v>0</v>
      </c>
      <c r="AL568" s="2">
        <v>0</v>
      </c>
      <c r="AM568">
        <v>0</v>
      </c>
      <c r="AN568" s="2">
        <v>0</v>
      </c>
      <c r="AO568" s="2">
        <v>0</v>
      </c>
      <c r="AP568">
        <v>0</v>
      </c>
      <c r="AQ568">
        <v>0</v>
      </c>
      <c r="AR568" s="2">
        <v>170400</v>
      </c>
      <c r="AS568" s="2">
        <v>198306</v>
      </c>
      <c r="AT568" s="2">
        <v>3199</v>
      </c>
      <c r="AU568" s="2">
        <v>66029955</v>
      </c>
      <c r="AV568" s="2">
        <v>109008500</v>
      </c>
      <c r="AW568">
        <v>0</v>
      </c>
      <c r="AX568" s="2">
        <v>0</v>
      </c>
      <c r="AY568" s="2">
        <v>0</v>
      </c>
      <c r="AZ568">
        <v>245</v>
      </c>
      <c r="BA568" s="2">
        <v>5801596</v>
      </c>
      <c r="BB568" s="2">
        <v>10067400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 s="2">
        <v>15551501</v>
      </c>
      <c r="BM568" s="2">
        <v>28331000</v>
      </c>
      <c r="BN568" s="2">
        <v>13919900</v>
      </c>
      <c r="BO568" s="2">
        <v>23539300</v>
      </c>
      <c r="BP568" s="2">
        <v>8571539</v>
      </c>
      <c r="BQ568" s="2">
        <v>14061800</v>
      </c>
      <c r="BR568" s="2">
        <v>27987015</v>
      </c>
      <c r="BS568" s="2">
        <v>43076400</v>
      </c>
      <c r="BT568" s="3">
        <v>44414</v>
      </c>
      <c r="BU568" s="3">
        <v>44404</v>
      </c>
      <c r="BV568" s="3">
        <v>44416</v>
      </c>
      <c r="BW568">
        <v>3199</v>
      </c>
      <c r="BX568">
        <v>3199</v>
      </c>
      <c r="BY568" t="s">
        <v>137</v>
      </c>
      <c r="BZ568">
        <v>0</v>
      </c>
      <c r="CA568">
        <v>0</v>
      </c>
      <c r="CB568">
        <v>0</v>
      </c>
    </row>
    <row r="569" spans="1:80" x14ac:dyDescent="0.25">
      <c r="A569" t="str">
        <f t="shared" si="33"/>
        <v>11097</v>
      </c>
      <c r="B569" t="s">
        <v>400</v>
      </c>
      <c r="C569" t="s">
        <v>80</v>
      </c>
      <c r="D569" t="s">
        <v>401</v>
      </c>
      <c r="E569" t="s">
        <v>89</v>
      </c>
      <c r="F569" t="s">
        <v>82</v>
      </c>
      <c r="G569" t="s">
        <v>83</v>
      </c>
      <c r="H569" t="s">
        <v>84</v>
      </c>
      <c r="I569" t="s">
        <v>231</v>
      </c>
      <c r="J569" t="s">
        <v>136</v>
      </c>
      <c r="K569" t="s">
        <v>137</v>
      </c>
      <c r="L569" t="s">
        <v>93</v>
      </c>
      <c r="M569">
        <f t="shared" si="34"/>
        <v>11173</v>
      </c>
      <c r="N569" t="s">
        <v>467</v>
      </c>
      <c r="O569" t="str">
        <f t="shared" si="32"/>
        <v>S097M7C</v>
      </c>
      <c r="P569">
        <v>3600000</v>
      </c>
      <c r="Q569">
        <v>200000</v>
      </c>
      <c r="R569">
        <f t="shared" si="35"/>
        <v>3800000</v>
      </c>
      <c r="S569" t="s">
        <v>232</v>
      </c>
      <c r="T569">
        <v>11173</v>
      </c>
      <c r="U569" s="2">
        <v>3995000</v>
      </c>
      <c r="V569" s="2">
        <v>4700000</v>
      </c>
      <c r="W569" s="2">
        <v>2076</v>
      </c>
      <c r="X569" s="2">
        <v>100444987</v>
      </c>
      <c r="Y569" s="2">
        <v>141801500</v>
      </c>
      <c r="Z569">
        <v>11</v>
      </c>
      <c r="AA569" s="2">
        <v>125457</v>
      </c>
      <c r="AB569" s="2">
        <v>146500</v>
      </c>
      <c r="AC569">
        <v>0</v>
      </c>
      <c r="AD569">
        <v>0</v>
      </c>
      <c r="AE569">
        <v>0</v>
      </c>
      <c r="AF569">
        <v>0</v>
      </c>
      <c r="AG569">
        <v>0</v>
      </c>
      <c r="AH569" s="2">
        <v>0</v>
      </c>
      <c r="AI569" s="2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 s="2">
        <v>8500</v>
      </c>
      <c r="AS569" s="2">
        <v>21523</v>
      </c>
      <c r="AT569" s="2">
        <v>2071</v>
      </c>
      <c r="AU569" s="2">
        <v>100400159</v>
      </c>
      <c r="AV569" s="2">
        <v>141742500</v>
      </c>
      <c r="AW569">
        <v>0</v>
      </c>
      <c r="AX569" s="2">
        <v>0</v>
      </c>
      <c r="AY569" s="2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 s="2">
        <v>0</v>
      </c>
      <c r="BL569" s="2">
        <v>39635845</v>
      </c>
      <c r="BM569" s="2">
        <v>59132500</v>
      </c>
      <c r="BN569" s="2">
        <v>4942036</v>
      </c>
      <c r="BO569" s="2">
        <v>6635500</v>
      </c>
      <c r="BP569" s="2">
        <v>14645744</v>
      </c>
      <c r="BQ569" s="2">
        <v>19872000</v>
      </c>
      <c r="BR569" s="2">
        <v>41176534</v>
      </c>
      <c r="BS569" s="2">
        <v>56102500</v>
      </c>
      <c r="BT569" s="3">
        <v>44414</v>
      </c>
      <c r="BU569" s="3">
        <v>44410</v>
      </c>
      <c r="BV569" s="3">
        <v>44416</v>
      </c>
      <c r="BW569">
        <v>2071</v>
      </c>
      <c r="BX569">
        <v>2071</v>
      </c>
      <c r="BY569" t="s">
        <v>137</v>
      </c>
      <c r="BZ569">
        <v>0</v>
      </c>
      <c r="CA569">
        <v>0</v>
      </c>
      <c r="CB569">
        <v>0</v>
      </c>
    </row>
    <row r="570" spans="1:80" x14ac:dyDescent="0.25">
      <c r="A570" t="str">
        <f t="shared" si="33"/>
        <v>11097</v>
      </c>
      <c r="B570" t="s">
        <v>400</v>
      </c>
      <c r="C570" t="s">
        <v>80</v>
      </c>
      <c r="D570" t="s">
        <v>401</v>
      </c>
      <c r="E570" t="s">
        <v>89</v>
      </c>
      <c r="F570" t="s">
        <v>82</v>
      </c>
      <c r="G570" t="s">
        <v>83</v>
      </c>
      <c r="H570" t="s">
        <v>84</v>
      </c>
      <c r="I570" t="s">
        <v>231</v>
      </c>
      <c r="J570" t="s">
        <v>136</v>
      </c>
      <c r="K570" t="s">
        <v>137</v>
      </c>
      <c r="L570" t="s">
        <v>93</v>
      </c>
      <c r="M570">
        <f t="shared" si="34"/>
        <v>11281</v>
      </c>
      <c r="N570" t="s">
        <v>468</v>
      </c>
      <c r="O570" t="str">
        <f t="shared" si="32"/>
        <v>S097M8A</v>
      </c>
      <c r="P570">
        <v>23800000</v>
      </c>
      <c r="Q570">
        <v>0</v>
      </c>
      <c r="R570">
        <f t="shared" si="35"/>
        <v>23800000</v>
      </c>
      <c r="S570" t="s">
        <v>232</v>
      </c>
      <c r="T570">
        <v>11281</v>
      </c>
      <c r="U570" s="2">
        <v>26190000</v>
      </c>
      <c r="V570" s="2">
        <v>29100000</v>
      </c>
      <c r="W570" s="2">
        <v>40583</v>
      </c>
      <c r="X570" s="2">
        <v>436315283</v>
      </c>
      <c r="Y570" s="2">
        <v>588488150</v>
      </c>
      <c r="Z570" s="2">
        <v>685</v>
      </c>
      <c r="AA570" s="2">
        <v>4914920</v>
      </c>
      <c r="AB570" s="2">
        <v>5730325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>
        <v>0</v>
      </c>
      <c r="AK570">
        <v>0</v>
      </c>
      <c r="AL570">
        <v>0</v>
      </c>
      <c r="AM570" s="2">
        <v>0</v>
      </c>
      <c r="AN570" s="2">
        <v>0</v>
      </c>
      <c r="AO570" s="2">
        <v>0</v>
      </c>
      <c r="AP570">
        <v>0</v>
      </c>
      <c r="AQ570">
        <v>0</v>
      </c>
      <c r="AR570" s="2">
        <v>300860</v>
      </c>
      <c r="AS570" s="2">
        <v>-1445177</v>
      </c>
      <c r="AT570" s="2">
        <v>40057</v>
      </c>
      <c r="AU570" s="2">
        <v>431380857</v>
      </c>
      <c r="AV570" s="2">
        <v>581348675</v>
      </c>
      <c r="AW570">
        <v>0</v>
      </c>
      <c r="AX570" s="2">
        <v>0</v>
      </c>
      <c r="AY570" s="2">
        <v>0</v>
      </c>
      <c r="AZ570">
        <v>36</v>
      </c>
      <c r="BA570" s="2">
        <v>727384</v>
      </c>
      <c r="BB570" s="2">
        <v>1020600</v>
      </c>
      <c r="BC570" s="2">
        <v>216</v>
      </c>
      <c r="BD570" s="2">
        <v>3269445</v>
      </c>
      <c r="BE570" s="2">
        <v>4384200</v>
      </c>
      <c r="BF570">
        <v>31</v>
      </c>
      <c r="BG570" s="2">
        <v>318142</v>
      </c>
      <c r="BH570" s="2">
        <v>117950</v>
      </c>
      <c r="BI570">
        <v>0</v>
      </c>
      <c r="BJ570" s="2">
        <v>4313</v>
      </c>
      <c r="BK570" s="2">
        <v>3637150</v>
      </c>
      <c r="BL570" s="2">
        <v>80911138</v>
      </c>
      <c r="BM570" s="2">
        <v>103205300</v>
      </c>
      <c r="BN570" s="2">
        <v>54473064</v>
      </c>
      <c r="BO570" s="2">
        <v>72696625</v>
      </c>
      <c r="BP570" s="2">
        <v>54867159</v>
      </c>
      <c r="BQ570" s="2">
        <v>74492175</v>
      </c>
      <c r="BR570" s="2">
        <v>190550089</v>
      </c>
      <c r="BS570" s="2">
        <v>263257575</v>
      </c>
      <c r="BT570" s="3">
        <v>44414</v>
      </c>
      <c r="BU570" s="3">
        <v>44413</v>
      </c>
      <c r="BV570" s="3">
        <v>44416</v>
      </c>
      <c r="BW570">
        <v>40057</v>
      </c>
      <c r="BX570">
        <v>40057</v>
      </c>
      <c r="BY570" t="s">
        <v>137</v>
      </c>
      <c r="BZ570">
        <v>0</v>
      </c>
      <c r="CA570" s="2">
        <v>0</v>
      </c>
      <c r="CB570" s="2">
        <v>0</v>
      </c>
    </row>
    <row r="571" spans="1:80" x14ac:dyDescent="0.25">
      <c r="A571" t="str">
        <f t="shared" si="33"/>
        <v>11097</v>
      </c>
      <c r="B571" t="s">
        <v>400</v>
      </c>
      <c r="C571" t="s">
        <v>80</v>
      </c>
      <c r="D571" t="s">
        <v>401</v>
      </c>
      <c r="E571" t="s">
        <v>89</v>
      </c>
      <c r="F571" t="s">
        <v>82</v>
      </c>
      <c r="G571" t="s">
        <v>83</v>
      </c>
      <c r="H571" t="s">
        <v>84</v>
      </c>
      <c r="I571" t="s">
        <v>231</v>
      </c>
      <c r="J571" t="s">
        <v>136</v>
      </c>
      <c r="K571" t="s">
        <v>137</v>
      </c>
      <c r="L571" t="s">
        <v>93</v>
      </c>
      <c r="M571">
        <f t="shared" si="34"/>
        <v>11282</v>
      </c>
      <c r="N571" t="s">
        <v>469</v>
      </c>
      <c r="O571" t="str">
        <f t="shared" si="32"/>
        <v>S097M8B</v>
      </c>
      <c r="P571">
        <v>95500000</v>
      </c>
      <c r="Q571">
        <v>0</v>
      </c>
      <c r="R571">
        <f t="shared" si="35"/>
        <v>95500000</v>
      </c>
      <c r="S571" t="s">
        <v>232</v>
      </c>
      <c r="T571">
        <v>11282</v>
      </c>
      <c r="U571" s="2">
        <v>105030000</v>
      </c>
      <c r="V571" s="2">
        <v>116700000</v>
      </c>
      <c r="W571" s="2">
        <v>43098</v>
      </c>
      <c r="X571" s="2">
        <v>294627624</v>
      </c>
      <c r="Y571" s="2">
        <v>395537225</v>
      </c>
      <c r="Z571" s="2">
        <v>943</v>
      </c>
      <c r="AA571" s="2">
        <v>6390047</v>
      </c>
      <c r="AB571" s="2">
        <v>7406700</v>
      </c>
      <c r="AC571" s="2">
        <v>0</v>
      </c>
      <c r="AD571" s="2">
        <v>0</v>
      </c>
      <c r="AE571" s="2">
        <v>0</v>
      </c>
      <c r="AF571" s="2">
        <v>0</v>
      </c>
      <c r="AG571" s="2">
        <v>2440</v>
      </c>
      <c r="AH571" s="2">
        <v>28271509</v>
      </c>
      <c r="AI571" s="2">
        <v>29676000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>
        <v>0</v>
      </c>
      <c r="AQ571">
        <v>0</v>
      </c>
      <c r="AR571" s="2">
        <v>412405</v>
      </c>
      <c r="AS571" s="2">
        <v>278238</v>
      </c>
      <c r="AT571" s="2">
        <v>44821</v>
      </c>
      <c r="AU571" s="2">
        <v>319401541</v>
      </c>
      <c r="AV571" s="2">
        <v>420966250</v>
      </c>
      <c r="AW571" s="2">
        <v>0</v>
      </c>
      <c r="AX571" s="2">
        <v>0</v>
      </c>
      <c r="AY571" s="2">
        <v>0</v>
      </c>
      <c r="AZ571">
        <v>0</v>
      </c>
      <c r="BA571" s="2">
        <v>0</v>
      </c>
      <c r="BB571" s="2">
        <v>0</v>
      </c>
      <c r="BC571" s="2">
        <v>964</v>
      </c>
      <c r="BD571" s="2">
        <v>3441333</v>
      </c>
      <c r="BE571" s="2">
        <v>4255600</v>
      </c>
      <c r="BF571">
        <v>0</v>
      </c>
      <c r="BG571" s="2">
        <v>0</v>
      </c>
      <c r="BH571" s="2">
        <v>0</v>
      </c>
      <c r="BI571">
        <v>0</v>
      </c>
      <c r="BJ571" s="2">
        <v>0</v>
      </c>
      <c r="BK571" s="2">
        <v>0</v>
      </c>
      <c r="BL571" s="2">
        <v>194814206</v>
      </c>
      <c r="BM571" s="2">
        <v>255461100</v>
      </c>
      <c r="BN571" s="2">
        <v>66049425</v>
      </c>
      <c r="BO571" s="2">
        <v>85467475</v>
      </c>
      <c r="BP571" s="2">
        <v>12948612</v>
      </c>
      <c r="BQ571" s="2">
        <v>17234800</v>
      </c>
      <c r="BR571" s="2">
        <v>45383680</v>
      </c>
      <c r="BS571" s="2">
        <v>62539875</v>
      </c>
      <c r="BT571" s="3">
        <v>44414</v>
      </c>
      <c r="BU571" s="3">
        <v>44414</v>
      </c>
      <c r="BV571" s="3">
        <v>44416</v>
      </c>
      <c r="BW571">
        <v>44821</v>
      </c>
      <c r="BX571">
        <v>44821</v>
      </c>
      <c r="BY571" t="s">
        <v>137</v>
      </c>
      <c r="BZ571">
        <v>0</v>
      </c>
      <c r="CA571" s="2">
        <v>0</v>
      </c>
      <c r="CB571" s="2">
        <v>0</v>
      </c>
    </row>
    <row r="572" spans="1:80" x14ac:dyDescent="0.25">
      <c r="A572" t="str">
        <f t="shared" si="33"/>
        <v>11097</v>
      </c>
      <c r="B572" t="s">
        <v>400</v>
      </c>
      <c r="C572" t="s">
        <v>80</v>
      </c>
      <c r="D572" t="s">
        <v>401</v>
      </c>
      <c r="E572" t="s">
        <v>89</v>
      </c>
      <c r="F572" t="s">
        <v>82</v>
      </c>
      <c r="G572" t="s">
        <v>83</v>
      </c>
      <c r="H572" t="s">
        <v>84</v>
      </c>
      <c r="I572" t="s">
        <v>231</v>
      </c>
      <c r="J572" t="s">
        <v>136</v>
      </c>
      <c r="K572" t="s">
        <v>137</v>
      </c>
      <c r="L572" t="s">
        <v>93</v>
      </c>
      <c r="M572">
        <f t="shared" si="34"/>
        <v>11283</v>
      </c>
      <c r="N572" t="s">
        <v>470</v>
      </c>
      <c r="O572" t="str">
        <f t="shared" si="32"/>
        <v>S097M8C</v>
      </c>
      <c r="P572">
        <v>30800000</v>
      </c>
      <c r="Q572">
        <v>0</v>
      </c>
      <c r="R572">
        <f t="shared" si="35"/>
        <v>30800000</v>
      </c>
      <c r="S572" t="s">
        <v>232</v>
      </c>
      <c r="T572">
        <v>11283</v>
      </c>
      <c r="U572" s="2">
        <v>33852000</v>
      </c>
      <c r="V572" s="2">
        <v>36400000</v>
      </c>
      <c r="W572" s="2">
        <v>15002</v>
      </c>
      <c r="X572" s="2">
        <v>142635786</v>
      </c>
      <c r="Y572" s="2">
        <v>171665795</v>
      </c>
      <c r="Z572" s="2">
        <v>429</v>
      </c>
      <c r="AA572" s="2">
        <v>2785084</v>
      </c>
      <c r="AB572" s="2">
        <v>3168715</v>
      </c>
      <c r="AC572" s="2">
        <v>36</v>
      </c>
      <c r="AD572" s="2">
        <v>356315</v>
      </c>
      <c r="AE572" s="2">
        <v>444600</v>
      </c>
      <c r="AF572" s="2">
        <v>404182</v>
      </c>
      <c r="AG572" s="2">
        <v>40</v>
      </c>
      <c r="AH572" s="2">
        <v>88200</v>
      </c>
      <c r="AI572" s="2">
        <v>118000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>
        <v>0</v>
      </c>
      <c r="AQ572">
        <v>0</v>
      </c>
      <c r="AR572" s="2">
        <v>105118</v>
      </c>
      <c r="AS572" s="2">
        <v>209723</v>
      </c>
      <c r="AT572" s="2">
        <v>14791</v>
      </c>
      <c r="AU572" s="2">
        <v>140591104</v>
      </c>
      <c r="AV572" s="2">
        <v>168432070</v>
      </c>
      <c r="AW572">
        <v>0</v>
      </c>
      <c r="AX572" s="2">
        <v>0</v>
      </c>
      <c r="AY572" s="2">
        <v>0</v>
      </c>
      <c r="AZ572">
        <v>0</v>
      </c>
      <c r="BA572" s="2">
        <v>0</v>
      </c>
      <c r="BB572" s="2">
        <v>0</v>
      </c>
      <c r="BC572" s="2">
        <v>204</v>
      </c>
      <c r="BD572" s="2">
        <v>1138946</v>
      </c>
      <c r="BE572" s="2">
        <v>1553400</v>
      </c>
      <c r="BF572">
        <v>0</v>
      </c>
      <c r="BG572" s="2">
        <v>0</v>
      </c>
      <c r="BH572" s="2">
        <v>0</v>
      </c>
      <c r="BI572">
        <v>0</v>
      </c>
      <c r="BJ572" s="2">
        <v>1011382</v>
      </c>
      <c r="BK572" s="2">
        <v>2000400</v>
      </c>
      <c r="BL572" s="2">
        <v>56421491</v>
      </c>
      <c r="BM572" s="2">
        <v>64356055</v>
      </c>
      <c r="BN572" s="2">
        <v>11353706</v>
      </c>
      <c r="BO572" s="2">
        <v>13820400</v>
      </c>
      <c r="BP572" s="2">
        <v>27721085</v>
      </c>
      <c r="BQ572" s="2">
        <v>33752190</v>
      </c>
      <c r="BR572" s="2">
        <v>45031413</v>
      </c>
      <c r="BS572" s="2">
        <v>56417925</v>
      </c>
      <c r="BT572" s="3">
        <v>44414</v>
      </c>
      <c r="BU572" s="3">
        <v>44414</v>
      </c>
      <c r="BV572" s="3">
        <v>44416</v>
      </c>
      <c r="BW572">
        <v>14791</v>
      </c>
      <c r="BX572">
        <v>14791</v>
      </c>
      <c r="BY572" t="s">
        <v>137</v>
      </c>
      <c r="BZ572">
        <v>0</v>
      </c>
      <c r="CA572" s="2">
        <v>0</v>
      </c>
      <c r="CB572" s="2">
        <v>0</v>
      </c>
    </row>
    <row r="573" spans="1:80" x14ac:dyDescent="0.25">
      <c r="A573" t="str">
        <f t="shared" si="33"/>
        <v>11097</v>
      </c>
      <c r="B573" t="s">
        <v>400</v>
      </c>
      <c r="C573" t="s">
        <v>80</v>
      </c>
      <c r="D573" t="s">
        <v>401</v>
      </c>
      <c r="E573" t="s">
        <v>89</v>
      </c>
      <c r="F573" t="s">
        <v>82</v>
      </c>
      <c r="G573" t="s">
        <v>83</v>
      </c>
      <c r="H573" t="s">
        <v>84</v>
      </c>
      <c r="I573" t="s">
        <v>233</v>
      </c>
      <c r="J573" t="s">
        <v>103</v>
      </c>
      <c r="K573" t="s">
        <v>137</v>
      </c>
      <c r="L573" t="s">
        <v>93</v>
      </c>
      <c r="M573">
        <f t="shared" si="34"/>
        <v>11384</v>
      </c>
      <c r="N573" t="s">
        <v>471</v>
      </c>
      <c r="O573" t="str">
        <f t="shared" si="32"/>
        <v>S097M8D</v>
      </c>
      <c r="P573">
        <v>34800000</v>
      </c>
      <c r="Q573">
        <v>0</v>
      </c>
      <c r="R573">
        <f t="shared" si="35"/>
        <v>34800000</v>
      </c>
      <c r="S573" t="s">
        <v>232</v>
      </c>
      <c r="T573">
        <v>11384</v>
      </c>
      <c r="U573" s="2">
        <v>38318000</v>
      </c>
      <c r="V573" s="2">
        <v>39100000</v>
      </c>
      <c r="W573" s="2">
        <v>2445</v>
      </c>
      <c r="X573" s="2">
        <v>35452531</v>
      </c>
      <c r="Y573" s="2">
        <v>45840050</v>
      </c>
      <c r="Z573" s="2">
        <v>106</v>
      </c>
      <c r="AA573" s="2">
        <v>3429597</v>
      </c>
      <c r="AB573" s="2">
        <v>3587250</v>
      </c>
      <c r="AC573">
        <v>10</v>
      </c>
      <c r="AD573" s="2">
        <v>69445</v>
      </c>
      <c r="AE573" s="2">
        <v>90000</v>
      </c>
      <c r="AF573" s="2">
        <v>81818</v>
      </c>
      <c r="AG573" s="2">
        <v>487</v>
      </c>
      <c r="AH573" s="2">
        <v>4149461</v>
      </c>
      <c r="AI573" s="2">
        <v>5723100</v>
      </c>
      <c r="AJ573">
        <v>0</v>
      </c>
      <c r="AK573" s="2">
        <v>0</v>
      </c>
      <c r="AL573" s="2">
        <v>0</v>
      </c>
      <c r="AM573">
        <v>0</v>
      </c>
      <c r="AN573" s="2">
        <v>0</v>
      </c>
      <c r="AO573" s="2">
        <v>0</v>
      </c>
      <c r="AP573">
        <v>0</v>
      </c>
      <c r="AQ573">
        <v>0</v>
      </c>
      <c r="AR573" s="2">
        <v>143636</v>
      </c>
      <c r="AS573" s="2">
        <v>-28245</v>
      </c>
      <c r="AT573" s="2">
        <v>2975</v>
      </c>
      <c r="AU573" s="2">
        <v>39251941</v>
      </c>
      <c r="AV573" s="2">
        <v>51216000</v>
      </c>
      <c r="AW573">
        <v>14</v>
      </c>
      <c r="AX573" s="2">
        <v>535010</v>
      </c>
      <c r="AY573" s="2">
        <v>637000</v>
      </c>
      <c r="AZ573">
        <v>0</v>
      </c>
      <c r="BA573" s="2">
        <v>0</v>
      </c>
      <c r="BB573" s="2">
        <v>0</v>
      </c>
      <c r="BC573">
        <v>10</v>
      </c>
      <c r="BD573" s="2">
        <v>69445</v>
      </c>
      <c r="BE573" s="2">
        <v>90000</v>
      </c>
      <c r="BF573">
        <v>0</v>
      </c>
      <c r="BG573" s="2">
        <v>0</v>
      </c>
      <c r="BH573" s="2">
        <v>0</v>
      </c>
      <c r="BI573">
        <v>0</v>
      </c>
      <c r="BJ573" s="2">
        <v>0</v>
      </c>
      <c r="BK573" s="2">
        <v>0</v>
      </c>
      <c r="BL573" s="2">
        <v>35182742</v>
      </c>
      <c r="BM573" s="2">
        <v>45223675</v>
      </c>
      <c r="BN573" s="2">
        <v>1786904</v>
      </c>
      <c r="BO573" s="2">
        <v>2606400</v>
      </c>
      <c r="BP573" s="2">
        <v>986403</v>
      </c>
      <c r="BQ573" s="2">
        <v>1495275</v>
      </c>
      <c r="BR573" s="2">
        <v>1295892</v>
      </c>
      <c r="BS573" s="2">
        <v>1890650</v>
      </c>
      <c r="BT573" s="3">
        <v>44414</v>
      </c>
      <c r="BU573" s="3">
        <v>44413</v>
      </c>
      <c r="BV573" s="3">
        <v>44416</v>
      </c>
      <c r="BW573">
        <v>2975</v>
      </c>
      <c r="BX573">
        <v>2975</v>
      </c>
      <c r="BY573" t="s">
        <v>137</v>
      </c>
      <c r="BZ573">
        <v>120</v>
      </c>
      <c r="CA573" s="2">
        <v>2737585</v>
      </c>
      <c r="CB573" s="2">
        <v>2796000</v>
      </c>
    </row>
    <row r="574" spans="1:80" x14ac:dyDescent="0.25">
      <c r="A574" t="str">
        <f t="shared" si="33"/>
        <v>11099</v>
      </c>
      <c r="B574" t="s">
        <v>402</v>
      </c>
      <c r="C574" t="s">
        <v>80</v>
      </c>
      <c r="D574" t="s">
        <v>403</v>
      </c>
      <c r="E574" t="s">
        <v>89</v>
      </c>
      <c r="F574" t="s">
        <v>82</v>
      </c>
      <c r="G574" t="s">
        <v>83</v>
      </c>
      <c r="H574" t="s">
        <v>84</v>
      </c>
      <c r="I574" t="s">
        <v>233</v>
      </c>
      <c r="J574" t="s">
        <v>103</v>
      </c>
      <c r="K574" t="s">
        <v>137</v>
      </c>
      <c r="L574" t="s">
        <v>93</v>
      </c>
      <c r="M574">
        <f t="shared" si="34"/>
        <v>11161</v>
      </c>
      <c r="N574" t="s">
        <v>463</v>
      </c>
      <c r="O574" t="str">
        <f t="shared" si="32"/>
        <v>S099M6A</v>
      </c>
      <c r="P574">
        <v>19100000</v>
      </c>
      <c r="Q574">
        <v>7400000</v>
      </c>
      <c r="R574">
        <f t="shared" si="35"/>
        <v>26500000</v>
      </c>
      <c r="S574" t="s">
        <v>234</v>
      </c>
      <c r="T574">
        <v>11161</v>
      </c>
      <c r="U574" s="2">
        <v>21000000</v>
      </c>
      <c r="V574" s="2">
        <v>30000000</v>
      </c>
      <c r="W574" s="2">
        <v>6067</v>
      </c>
      <c r="X574" s="2">
        <v>205415288</v>
      </c>
      <c r="Y574" s="2">
        <v>338674898</v>
      </c>
      <c r="Z574" s="2">
        <v>153</v>
      </c>
      <c r="AA574" s="2">
        <v>6507564</v>
      </c>
      <c r="AB574" s="2">
        <v>9845300</v>
      </c>
      <c r="AC574">
        <v>0</v>
      </c>
      <c r="AD574">
        <v>0</v>
      </c>
      <c r="AE574">
        <v>0</v>
      </c>
      <c r="AF574">
        <v>0</v>
      </c>
      <c r="AG574" s="2">
        <v>0</v>
      </c>
      <c r="AH574" s="2">
        <v>0</v>
      </c>
      <c r="AI574" s="2">
        <v>0</v>
      </c>
      <c r="AJ574">
        <v>0</v>
      </c>
      <c r="AK574" s="2">
        <v>0</v>
      </c>
      <c r="AL574" s="2">
        <v>0</v>
      </c>
      <c r="AM574">
        <v>0</v>
      </c>
      <c r="AN574" s="2">
        <v>0</v>
      </c>
      <c r="AO574" s="2">
        <v>0</v>
      </c>
      <c r="AP574">
        <v>0</v>
      </c>
      <c r="AQ574">
        <v>0</v>
      </c>
      <c r="AR574" s="2">
        <v>2686980</v>
      </c>
      <c r="AS574" s="2">
        <v>671799</v>
      </c>
      <c r="AT574" s="2">
        <v>5954</v>
      </c>
      <c r="AU574" s="2">
        <v>200888022</v>
      </c>
      <c r="AV574" s="2">
        <v>330974998</v>
      </c>
      <c r="AW574">
        <v>0</v>
      </c>
      <c r="AX574" s="2">
        <v>0</v>
      </c>
      <c r="AY574" s="2">
        <v>0</v>
      </c>
      <c r="AZ574" s="2">
        <v>14</v>
      </c>
      <c r="BA574" s="2">
        <v>711690</v>
      </c>
      <c r="BB574" s="2">
        <v>1138300</v>
      </c>
      <c r="BC574">
        <v>0</v>
      </c>
      <c r="BD574">
        <v>0</v>
      </c>
      <c r="BE574">
        <v>0</v>
      </c>
      <c r="BF574">
        <v>0</v>
      </c>
      <c r="BG574" s="2">
        <v>0</v>
      </c>
      <c r="BH574" s="2">
        <v>0</v>
      </c>
      <c r="BI574">
        <v>0</v>
      </c>
      <c r="BJ574">
        <v>0</v>
      </c>
      <c r="BK574">
        <v>0</v>
      </c>
      <c r="BL574" s="2">
        <v>103066084</v>
      </c>
      <c r="BM574" s="2">
        <v>172199300</v>
      </c>
      <c r="BN574" s="2">
        <v>27809636</v>
      </c>
      <c r="BO574" s="2">
        <v>46114500</v>
      </c>
      <c r="BP574" s="2">
        <v>9879665</v>
      </c>
      <c r="BQ574" s="2">
        <v>16406000</v>
      </c>
      <c r="BR574" s="2">
        <v>60132637</v>
      </c>
      <c r="BS574" s="2">
        <v>96255198</v>
      </c>
      <c r="BT574" s="3">
        <v>44414</v>
      </c>
      <c r="BU574" s="3">
        <v>44407</v>
      </c>
      <c r="BV574" s="3">
        <v>44416</v>
      </c>
      <c r="BW574">
        <v>5954</v>
      </c>
      <c r="BX574">
        <v>5954</v>
      </c>
      <c r="BY574" t="s">
        <v>137</v>
      </c>
      <c r="BZ574" s="2">
        <v>0</v>
      </c>
      <c r="CA574" s="2">
        <v>0</v>
      </c>
      <c r="CB574" s="2">
        <v>0</v>
      </c>
    </row>
    <row r="575" spans="1:80" x14ac:dyDescent="0.25">
      <c r="A575" t="str">
        <f t="shared" si="33"/>
        <v>11099</v>
      </c>
      <c r="B575" t="s">
        <v>402</v>
      </c>
      <c r="C575" t="s">
        <v>80</v>
      </c>
      <c r="D575" t="s">
        <v>403</v>
      </c>
      <c r="E575" t="s">
        <v>89</v>
      </c>
      <c r="F575" t="s">
        <v>82</v>
      </c>
      <c r="G575" t="s">
        <v>83</v>
      </c>
      <c r="H575" t="s">
        <v>84</v>
      </c>
      <c r="I575" t="s">
        <v>233</v>
      </c>
      <c r="J575" t="s">
        <v>103</v>
      </c>
      <c r="K575" t="s">
        <v>137</v>
      </c>
      <c r="L575" t="s">
        <v>93</v>
      </c>
      <c r="M575">
        <f t="shared" si="34"/>
        <v>11162</v>
      </c>
      <c r="N575" t="s">
        <v>464</v>
      </c>
      <c r="O575" t="str">
        <f t="shared" si="32"/>
        <v>S099M6B</v>
      </c>
      <c r="P575">
        <v>4500000</v>
      </c>
      <c r="Q575">
        <v>900000</v>
      </c>
      <c r="R575">
        <f t="shared" si="35"/>
        <v>5400000</v>
      </c>
      <c r="S575" t="s">
        <v>234</v>
      </c>
      <c r="T575">
        <v>11162</v>
      </c>
      <c r="U575" s="2">
        <v>4970000</v>
      </c>
      <c r="V575" s="2">
        <v>7100000</v>
      </c>
      <c r="W575" s="2">
        <v>6678</v>
      </c>
      <c r="X575" s="2">
        <v>112885051</v>
      </c>
      <c r="Y575" s="2">
        <v>155759344</v>
      </c>
      <c r="Z575">
        <v>135</v>
      </c>
      <c r="AA575" s="2">
        <v>3924444</v>
      </c>
      <c r="AB575" s="2">
        <v>4486300</v>
      </c>
      <c r="AC575">
        <v>0</v>
      </c>
      <c r="AD575">
        <v>0</v>
      </c>
      <c r="AE575">
        <v>0</v>
      </c>
      <c r="AF575">
        <v>0</v>
      </c>
      <c r="AG575" s="2">
        <v>0</v>
      </c>
      <c r="AH575" s="2">
        <v>0</v>
      </c>
      <c r="AI575" s="2">
        <v>0</v>
      </c>
      <c r="AJ575">
        <v>0</v>
      </c>
      <c r="AK575">
        <v>0</v>
      </c>
      <c r="AL575">
        <v>0</v>
      </c>
      <c r="AM575">
        <v>689</v>
      </c>
      <c r="AN575" s="2">
        <v>16764883</v>
      </c>
      <c r="AO575" s="2">
        <v>30946000</v>
      </c>
      <c r="AP575">
        <v>0</v>
      </c>
      <c r="AQ575">
        <v>0</v>
      </c>
      <c r="AR575" s="2">
        <v>169410</v>
      </c>
      <c r="AS575" s="2">
        <v>1139387</v>
      </c>
      <c r="AT575" s="2">
        <v>5902</v>
      </c>
      <c r="AU575" s="2">
        <v>94337753</v>
      </c>
      <c r="AV575" s="2">
        <v>121981044</v>
      </c>
      <c r="AW575">
        <v>0</v>
      </c>
      <c r="AX575" s="2">
        <v>0</v>
      </c>
      <c r="AY575" s="2">
        <v>0</v>
      </c>
      <c r="AZ575">
        <v>0</v>
      </c>
      <c r="BA575" s="2">
        <v>0</v>
      </c>
      <c r="BB575" s="2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 s="2">
        <v>8145043</v>
      </c>
      <c r="BM575" s="2">
        <v>12053200</v>
      </c>
      <c r="BN575" s="2">
        <v>17296784</v>
      </c>
      <c r="BO575" s="2">
        <v>27109700</v>
      </c>
      <c r="BP575" s="2">
        <v>4382528</v>
      </c>
      <c r="BQ575" s="2">
        <v>9854900</v>
      </c>
      <c r="BR575" s="2">
        <v>64513398</v>
      </c>
      <c r="BS575" s="2">
        <v>72963244</v>
      </c>
      <c r="BT575" s="3">
        <v>44414</v>
      </c>
      <c r="BU575" s="3">
        <v>44384</v>
      </c>
      <c r="BV575" s="3">
        <v>44416</v>
      </c>
      <c r="BW575">
        <v>5902</v>
      </c>
      <c r="BX575">
        <v>5902</v>
      </c>
      <c r="BY575" t="s">
        <v>137</v>
      </c>
      <c r="BZ575">
        <v>0</v>
      </c>
      <c r="CA575" s="2">
        <v>0</v>
      </c>
      <c r="CB575" s="2">
        <v>0</v>
      </c>
    </row>
    <row r="576" spans="1:80" x14ac:dyDescent="0.25">
      <c r="A576" t="str">
        <f t="shared" si="33"/>
        <v>11099</v>
      </c>
      <c r="B576" t="s">
        <v>402</v>
      </c>
      <c r="C576" t="s">
        <v>80</v>
      </c>
      <c r="D576" t="s">
        <v>403</v>
      </c>
      <c r="E576" t="s">
        <v>89</v>
      </c>
      <c r="F576" t="s">
        <v>82</v>
      </c>
      <c r="G576" t="s">
        <v>83</v>
      </c>
      <c r="H576" t="s">
        <v>84</v>
      </c>
      <c r="I576" t="s">
        <v>233</v>
      </c>
      <c r="J576" t="s">
        <v>103</v>
      </c>
      <c r="K576" t="s">
        <v>137</v>
      </c>
      <c r="L576" t="s">
        <v>93</v>
      </c>
      <c r="M576">
        <f t="shared" si="34"/>
        <v>11171</v>
      </c>
      <c r="N576" t="s">
        <v>465</v>
      </c>
      <c r="O576" t="str">
        <f t="shared" si="32"/>
        <v>S099M7A</v>
      </c>
      <c r="P576">
        <v>27800000</v>
      </c>
      <c r="Q576">
        <v>13400000</v>
      </c>
      <c r="R576">
        <f t="shared" si="35"/>
        <v>41200000</v>
      </c>
      <c r="S576" t="s">
        <v>234</v>
      </c>
      <c r="T576">
        <v>11171</v>
      </c>
      <c r="U576" s="2">
        <v>30600000</v>
      </c>
      <c r="V576" s="2">
        <v>40800000</v>
      </c>
      <c r="W576" s="2">
        <v>5441</v>
      </c>
      <c r="X576" s="2">
        <v>172957131</v>
      </c>
      <c r="Y576" s="2">
        <v>284735200</v>
      </c>
      <c r="Z576" s="2">
        <v>146</v>
      </c>
      <c r="AA576" s="2">
        <v>6225140</v>
      </c>
      <c r="AB576" s="2">
        <v>8300300</v>
      </c>
      <c r="AC576">
        <v>0</v>
      </c>
      <c r="AD576">
        <v>0</v>
      </c>
      <c r="AE576">
        <v>0</v>
      </c>
      <c r="AF576">
        <v>0</v>
      </c>
      <c r="AG576" s="2">
        <v>0</v>
      </c>
      <c r="AH576" s="2">
        <v>0</v>
      </c>
      <c r="AI576" s="2">
        <v>0</v>
      </c>
      <c r="AJ576">
        <v>0</v>
      </c>
      <c r="AK576" s="2">
        <v>0</v>
      </c>
      <c r="AL576" s="2">
        <v>0</v>
      </c>
      <c r="AM576">
        <v>0</v>
      </c>
      <c r="AN576" s="2">
        <v>0</v>
      </c>
      <c r="AO576" s="2">
        <v>0</v>
      </c>
      <c r="AP576">
        <v>0</v>
      </c>
      <c r="AQ576">
        <v>0</v>
      </c>
      <c r="AR576" s="2">
        <v>1487300</v>
      </c>
      <c r="AS576" s="2">
        <v>1004830</v>
      </c>
      <c r="AT576" s="2">
        <v>5335</v>
      </c>
      <c r="AU576" s="2">
        <v>169164938</v>
      </c>
      <c r="AV576" s="2">
        <v>278582900</v>
      </c>
      <c r="AW576">
        <v>0</v>
      </c>
      <c r="AX576" s="2">
        <v>0</v>
      </c>
      <c r="AY576" s="2">
        <v>0</v>
      </c>
      <c r="AZ576">
        <v>88</v>
      </c>
      <c r="BA576" s="2">
        <v>2563640</v>
      </c>
      <c r="BB576" s="2">
        <v>4748000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 s="2">
        <v>0</v>
      </c>
      <c r="BK576" s="2">
        <v>0</v>
      </c>
      <c r="BL576" s="2">
        <v>106149173</v>
      </c>
      <c r="BM576" s="2">
        <v>181038100</v>
      </c>
      <c r="BN576" s="2">
        <v>35492416</v>
      </c>
      <c r="BO576" s="2">
        <v>53174000</v>
      </c>
      <c r="BP576" s="2">
        <v>6669972</v>
      </c>
      <c r="BQ576" s="2">
        <v>10754000</v>
      </c>
      <c r="BR576" s="2">
        <v>20853377</v>
      </c>
      <c r="BS576" s="2">
        <v>33616800</v>
      </c>
      <c r="BT576" s="3">
        <v>44414</v>
      </c>
      <c r="BU576" s="3">
        <v>44398</v>
      </c>
      <c r="BV576" s="3">
        <v>44416</v>
      </c>
      <c r="BW576">
        <v>5335</v>
      </c>
      <c r="BX576">
        <v>5335</v>
      </c>
      <c r="BY576" t="s">
        <v>137</v>
      </c>
      <c r="BZ576">
        <v>0</v>
      </c>
      <c r="CA576" s="2">
        <v>0</v>
      </c>
      <c r="CB576" s="2">
        <v>0</v>
      </c>
    </row>
    <row r="577" spans="1:80" x14ac:dyDescent="0.25">
      <c r="A577" t="str">
        <f t="shared" si="33"/>
        <v>11099</v>
      </c>
      <c r="B577" t="s">
        <v>402</v>
      </c>
      <c r="C577" t="s">
        <v>80</v>
      </c>
      <c r="D577" t="s">
        <v>403</v>
      </c>
      <c r="E577" t="s">
        <v>89</v>
      </c>
      <c r="F577" t="s">
        <v>82</v>
      </c>
      <c r="G577" t="s">
        <v>83</v>
      </c>
      <c r="H577" t="s">
        <v>84</v>
      </c>
      <c r="I577" t="s">
        <v>233</v>
      </c>
      <c r="J577" t="s">
        <v>103</v>
      </c>
      <c r="K577" t="s">
        <v>137</v>
      </c>
      <c r="L577" t="s">
        <v>93</v>
      </c>
      <c r="M577">
        <f t="shared" si="34"/>
        <v>11172</v>
      </c>
      <c r="N577" t="s">
        <v>466</v>
      </c>
      <c r="O577" t="str">
        <f t="shared" si="32"/>
        <v>S099M7B</v>
      </c>
      <c r="P577">
        <v>35400000</v>
      </c>
      <c r="Q577">
        <v>300000</v>
      </c>
      <c r="R577">
        <f t="shared" si="35"/>
        <v>35700000</v>
      </c>
      <c r="S577" t="s">
        <v>234</v>
      </c>
      <c r="T577">
        <v>11172</v>
      </c>
      <c r="U577" s="2">
        <v>38962000</v>
      </c>
      <c r="V577" s="2">
        <v>50600000</v>
      </c>
      <c r="W577" s="2">
        <v>7201</v>
      </c>
      <c r="X577" s="2">
        <v>168599526</v>
      </c>
      <c r="Y577" s="2">
        <v>269831000</v>
      </c>
      <c r="Z577" s="2">
        <v>293</v>
      </c>
      <c r="AA577" s="2">
        <v>8487160</v>
      </c>
      <c r="AB577" s="2">
        <v>10615500</v>
      </c>
      <c r="AC577">
        <v>0</v>
      </c>
      <c r="AD577">
        <v>0</v>
      </c>
      <c r="AE577">
        <v>0</v>
      </c>
      <c r="AF577">
        <v>0</v>
      </c>
      <c r="AG577" s="2">
        <v>0</v>
      </c>
      <c r="AH577" s="2">
        <v>0</v>
      </c>
      <c r="AI577" s="2">
        <v>0</v>
      </c>
      <c r="AJ577">
        <v>0</v>
      </c>
      <c r="AK577" s="2">
        <v>0</v>
      </c>
      <c r="AL577" s="2">
        <v>0</v>
      </c>
      <c r="AM577">
        <v>593</v>
      </c>
      <c r="AN577" s="2">
        <v>18140435</v>
      </c>
      <c r="AO577" s="2">
        <v>29731000</v>
      </c>
      <c r="AP577">
        <v>0</v>
      </c>
      <c r="AQ577">
        <v>0</v>
      </c>
      <c r="AR577" s="2">
        <v>1348120</v>
      </c>
      <c r="AS577" s="2">
        <v>2115751</v>
      </c>
      <c r="AT577" s="2">
        <v>6422</v>
      </c>
      <c r="AU577" s="2">
        <v>146396282</v>
      </c>
      <c r="AV577" s="2">
        <v>233242700</v>
      </c>
      <c r="AW577" s="2">
        <v>0</v>
      </c>
      <c r="AX577" s="2">
        <v>0</v>
      </c>
      <c r="AY577" s="2">
        <v>0</v>
      </c>
      <c r="AZ577">
        <v>641</v>
      </c>
      <c r="BA577" s="2">
        <v>18255217</v>
      </c>
      <c r="BB577" s="2">
        <v>31934000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 s="2">
        <v>0</v>
      </c>
      <c r="BK577" s="2">
        <v>0</v>
      </c>
      <c r="BL577" s="2">
        <v>84193593</v>
      </c>
      <c r="BM577" s="2">
        <v>145357000</v>
      </c>
      <c r="BN577" s="2">
        <v>24655986</v>
      </c>
      <c r="BO577" s="2">
        <v>41676200</v>
      </c>
      <c r="BP577" s="2">
        <v>7231543</v>
      </c>
      <c r="BQ577" s="2">
        <v>11512100</v>
      </c>
      <c r="BR577" s="2">
        <v>30315160</v>
      </c>
      <c r="BS577" s="2">
        <v>34697400</v>
      </c>
      <c r="BT577" s="3">
        <v>44414</v>
      </c>
      <c r="BU577" s="3">
        <v>44411</v>
      </c>
      <c r="BV577" s="3">
        <v>44416</v>
      </c>
      <c r="BW577">
        <v>6422</v>
      </c>
      <c r="BX577">
        <v>6422</v>
      </c>
      <c r="BY577" t="s">
        <v>137</v>
      </c>
      <c r="BZ577">
        <v>12</v>
      </c>
      <c r="CA577" s="2">
        <v>322917</v>
      </c>
      <c r="CB577" s="2">
        <v>588000</v>
      </c>
    </row>
    <row r="578" spans="1:80" x14ac:dyDescent="0.25">
      <c r="A578" t="str">
        <f t="shared" si="33"/>
        <v>11099</v>
      </c>
      <c r="B578" t="s">
        <v>402</v>
      </c>
      <c r="C578" t="s">
        <v>80</v>
      </c>
      <c r="D578" t="s">
        <v>403</v>
      </c>
      <c r="E578" t="s">
        <v>89</v>
      </c>
      <c r="F578" t="s">
        <v>82</v>
      </c>
      <c r="G578" t="s">
        <v>83</v>
      </c>
      <c r="H578" t="s">
        <v>84</v>
      </c>
      <c r="I578" t="s">
        <v>233</v>
      </c>
      <c r="J578" t="s">
        <v>103</v>
      </c>
      <c r="K578" t="s">
        <v>137</v>
      </c>
      <c r="L578" t="s">
        <v>93</v>
      </c>
      <c r="M578">
        <f t="shared" si="34"/>
        <v>11173</v>
      </c>
      <c r="N578" t="s">
        <v>467</v>
      </c>
      <c r="O578" t="str">
        <f t="shared" ref="O578:O641" si="36">CONCATENATE(B578,N578)</f>
        <v>S099M7C</v>
      </c>
      <c r="P578">
        <v>29100000</v>
      </c>
      <c r="Q578">
        <v>200000</v>
      </c>
      <c r="R578">
        <f t="shared" si="35"/>
        <v>29300000</v>
      </c>
      <c r="S578" t="s">
        <v>234</v>
      </c>
      <c r="T578">
        <v>11173</v>
      </c>
      <c r="U578" s="2">
        <v>32045000</v>
      </c>
      <c r="V578" s="2">
        <v>37700000</v>
      </c>
      <c r="W578" s="2">
        <v>4526</v>
      </c>
      <c r="X578" s="2">
        <v>154793047</v>
      </c>
      <c r="Y578" s="2">
        <v>214429500</v>
      </c>
      <c r="Z578" s="2">
        <v>190</v>
      </c>
      <c r="AA578" s="2">
        <v>4280727</v>
      </c>
      <c r="AB578" s="2">
        <v>4857500</v>
      </c>
      <c r="AC578">
        <v>0</v>
      </c>
      <c r="AD578">
        <v>0</v>
      </c>
      <c r="AE578">
        <v>0</v>
      </c>
      <c r="AF578">
        <v>0</v>
      </c>
      <c r="AG578" s="2">
        <v>60</v>
      </c>
      <c r="AH578" s="2">
        <v>1042683</v>
      </c>
      <c r="AI578" s="2">
        <v>1416000</v>
      </c>
      <c r="AJ578">
        <v>0</v>
      </c>
      <c r="AK578" s="2">
        <v>0</v>
      </c>
      <c r="AL578" s="2">
        <v>0</v>
      </c>
      <c r="AM578">
        <v>0</v>
      </c>
      <c r="AN578" s="2">
        <v>0</v>
      </c>
      <c r="AO578" s="2">
        <v>0</v>
      </c>
      <c r="AP578">
        <v>0</v>
      </c>
      <c r="AQ578">
        <v>0</v>
      </c>
      <c r="AR578" s="2">
        <v>148700</v>
      </c>
      <c r="AS578" s="2">
        <v>622948</v>
      </c>
      <c r="AT578" s="2">
        <v>4475</v>
      </c>
      <c r="AU578" s="2">
        <v>153265557</v>
      </c>
      <c r="AV578" s="2">
        <v>212428000</v>
      </c>
      <c r="AW578">
        <v>0</v>
      </c>
      <c r="AX578" s="2">
        <v>0</v>
      </c>
      <c r="AY578" s="2">
        <v>0</v>
      </c>
      <c r="AZ578">
        <v>0</v>
      </c>
      <c r="BA578" s="2">
        <v>0</v>
      </c>
      <c r="BB578" s="2">
        <v>0</v>
      </c>
      <c r="BC578">
        <v>0</v>
      </c>
      <c r="BD578">
        <v>0</v>
      </c>
      <c r="BE578">
        <v>0</v>
      </c>
      <c r="BF578">
        <v>0</v>
      </c>
      <c r="BG578" s="2">
        <v>0</v>
      </c>
      <c r="BH578" s="2">
        <v>0</v>
      </c>
      <c r="BI578">
        <v>0</v>
      </c>
      <c r="BJ578" s="2">
        <v>0</v>
      </c>
      <c r="BK578" s="2">
        <v>0</v>
      </c>
      <c r="BL578" s="2">
        <v>56217899</v>
      </c>
      <c r="BM578" s="2">
        <v>81713500</v>
      </c>
      <c r="BN578" s="2">
        <v>32037815</v>
      </c>
      <c r="BO578" s="2">
        <v>46913500</v>
      </c>
      <c r="BP578" s="2">
        <v>19730174</v>
      </c>
      <c r="BQ578" s="2">
        <v>27259000</v>
      </c>
      <c r="BR578" s="2">
        <v>45279669</v>
      </c>
      <c r="BS578" s="2">
        <v>56542000</v>
      </c>
      <c r="BT578" s="3">
        <v>44414</v>
      </c>
      <c r="BU578" s="3">
        <v>44411</v>
      </c>
      <c r="BV578" s="3">
        <v>44416</v>
      </c>
      <c r="BW578">
        <v>4475</v>
      </c>
      <c r="BX578">
        <v>4475</v>
      </c>
      <c r="BY578" t="s">
        <v>137</v>
      </c>
      <c r="BZ578">
        <v>0</v>
      </c>
      <c r="CA578" s="2">
        <v>0</v>
      </c>
      <c r="CB578" s="2">
        <v>0</v>
      </c>
    </row>
    <row r="579" spans="1:80" x14ac:dyDescent="0.25">
      <c r="A579" t="str">
        <f t="shared" ref="A579:A642" si="37">LEFT(S579,5)</f>
        <v>11099</v>
      </c>
      <c r="B579" t="s">
        <v>402</v>
      </c>
      <c r="C579" t="s">
        <v>80</v>
      </c>
      <c r="D579" t="s">
        <v>403</v>
      </c>
      <c r="E579" t="s">
        <v>89</v>
      </c>
      <c r="F579" t="s">
        <v>82</v>
      </c>
      <c r="G579" t="s">
        <v>83</v>
      </c>
      <c r="H579" t="s">
        <v>84</v>
      </c>
      <c r="I579" t="s">
        <v>233</v>
      </c>
      <c r="J579" t="s">
        <v>103</v>
      </c>
      <c r="K579" t="s">
        <v>137</v>
      </c>
      <c r="L579" t="s">
        <v>93</v>
      </c>
      <c r="M579">
        <f t="shared" ref="M579:M642" si="38">T579</f>
        <v>11281</v>
      </c>
      <c r="N579" t="s">
        <v>468</v>
      </c>
      <c r="O579" t="str">
        <f t="shared" si="36"/>
        <v>S099M8A</v>
      </c>
      <c r="P579">
        <v>150200000</v>
      </c>
      <c r="Q579">
        <v>0</v>
      </c>
      <c r="R579">
        <f t="shared" ref="R579:R642" si="39">SUM(P579:Q579)</f>
        <v>150200000</v>
      </c>
      <c r="S579" t="s">
        <v>234</v>
      </c>
      <c r="T579">
        <v>11281</v>
      </c>
      <c r="U579" s="2">
        <v>165240000</v>
      </c>
      <c r="V579" s="2">
        <v>183600000</v>
      </c>
      <c r="W579" s="2">
        <v>84849</v>
      </c>
      <c r="X579" s="2">
        <v>850342972</v>
      </c>
      <c r="Y579" s="2">
        <v>1137906375</v>
      </c>
      <c r="Z579" s="2">
        <v>3463</v>
      </c>
      <c r="AA579" s="2">
        <v>38883079</v>
      </c>
      <c r="AB579" s="2">
        <v>45304800</v>
      </c>
      <c r="AC579" s="2">
        <v>0</v>
      </c>
      <c r="AD579" s="2">
        <v>0</v>
      </c>
      <c r="AE579" s="2">
        <v>0</v>
      </c>
      <c r="AF579" s="2">
        <v>0</v>
      </c>
      <c r="AG579" s="2">
        <v>420</v>
      </c>
      <c r="AH579" s="2">
        <v>3459818</v>
      </c>
      <c r="AI579" s="2">
        <v>4240200</v>
      </c>
      <c r="AJ579">
        <v>0</v>
      </c>
      <c r="AK579" s="2">
        <v>0</v>
      </c>
      <c r="AL579" s="2">
        <v>0</v>
      </c>
      <c r="AM579">
        <v>96</v>
      </c>
      <c r="AN579" s="2">
        <v>1420176</v>
      </c>
      <c r="AO579" s="2">
        <v>1934400</v>
      </c>
      <c r="AP579">
        <v>0</v>
      </c>
      <c r="AQ579">
        <v>0</v>
      </c>
      <c r="AR579" s="2">
        <v>2389305</v>
      </c>
      <c r="AS579" s="2">
        <v>4526520</v>
      </c>
      <c r="AT579" s="2">
        <v>83196</v>
      </c>
      <c r="AU579" s="2">
        <v>832653417</v>
      </c>
      <c r="AV579" s="2">
        <v>1113791075</v>
      </c>
      <c r="AW579" s="2">
        <v>0</v>
      </c>
      <c r="AX579" s="2">
        <v>0</v>
      </c>
      <c r="AY579" s="2">
        <v>0</v>
      </c>
      <c r="AZ579" s="2">
        <v>221</v>
      </c>
      <c r="BA579" s="2">
        <v>4859786</v>
      </c>
      <c r="BB579" s="2">
        <v>6553500</v>
      </c>
      <c r="BC579" s="2">
        <v>384</v>
      </c>
      <c r="BD579" s="2">
        <v>7189703</v>
      </c>
      <c r="BE579" s="2">
        <v>9286900</v>
      </c>
      <c r="BF579">
        <v>0</v>
      </c>
      <c r="BG579" s="2">
        <v>0</v>
      </c>
      <c r="BH579" s="2">
        <v>0</v>
      </c>
      <c r="BI579">
        <v>0</v>
      </c>
      <c r="BJ579" s="2">
        <v>0</v>
      </c>
      <c r="BK579" s="2">
        <v>0</v>
      </c>
      <c r="BL579" s="2">
        <v>561694481</v>
      </c>
      <c r="BM579" s="2">
        <v>744631925</v>
      </c>
      <c r="BN579" s="2">
        <v>84824288</v>
      </c>
      <c r="BO579" s="2">
        <v>114240975</v>
      </c>
      <c r="BP579" s="2">
        <v>54487850</v>
      </c>
      <c r="BQ579" s="2">
        <v>74451850</v>
      </c>
      <c r="BR579" s="2">
        <v>128570055</v>
      </c>
      <c r="BS579" s="2">
        <v>176542775</v>
      </c>
      <c r="BT579" s="3">
        <v>44414</v>
      </c>
      <c r="BU579" s="3">
        <v>44411</v>
      </c>
      <c r="BV579" s="3">
        <v>44416</v>
      </c>
      <c r="BW579">
        <v>83196</v>
      </c>
      <c r="BX579">
        <v>83197</v>
      </c>
      <c r="BY579" t="s">
        <v>137</v>
      </c>
      <c r="BZ579" s="2">
        <v>580</v>
      </c>
      <c r="CA579" s="2">
        <v>4382082</v>
      </c>
      <c r="CB579" s="2">
        <v>5478100</v>
      </c>
    </row>
    <row r="580" spans="1:80" x14ac:dyDescent="0.25">
      <c r="A580" t="str">
        <f t="shared" si="37"/>
        <v>11099</v>
      </c>
      <c r="B580" t="s">
        <v>402</v>
      </c>
      <c r="C580" t="s">
        <v>80</v>
      </c>
      <c r="D580" t="s">
        <v>403</v>
      </c>
      <c r="E580" t="s">
        <v>89</v>
      </c>
      <c r="F580" t="s">
        <v>82</v>
      </c>
      <c r="G580" t="s">
        <v>83</v>
      </c>
      <c r="H580" t="s">
        <v>84</v>
      </c>
      <c r="I580" t="s">
        <v>233</v>
      </c>
      <c r="J580" t="s">
        <v>103</v>
      </c>
      <c r="K580" t="s">
        <v>137</v>
      </c>
      <c r="L580" t="s">
        <v>93</v>
      </c>
      <c r="M580">
        <f t="shared" si="38"/>
        <v>11282</v>
      </c>
      <c r="N580" t="s">
        <v>469</v>
      </c>
      <c r="O580" t="str">
        <f t="shared" si="36"/>
        <v>S099M8B</v>
      </c>
      <c r="P580">
        <v>220500000</v>
      </c>
      <c r="Q580">
        <v>0</v>
      </c>
      <c r="R580">
        <f t="shared" si="39"/>
        <v>220500000</v>
      </c>
      <c r="S580" t="s">
        <v>234</v>
      </c>
      <c r="T580">
        <v>11282</v>
      </c>
      <c r="U580" s="2">
        <v>242550000</v>
      </c>
      <c r="V580" s="2">
        <v>269500000</v>
      </c>
      <c r="W580" s="2">
        <v>97902</v>
      </c>
      <c r="X580" s="2">
        <v>698565866</v>
      </c>
      <c r="Y580" s="2">
        <v>877975900</v>
      </c>
      <c r="Z580" s="2">
        <v>7132</v>
      </c>
      <c r="AA580" s="2">
        <v>42092225</v>
      </c>
      <c r="AB580" s="2">
        <v>48013025</v>
      </c>
      <c r="AC580" s="2">
        <v>738</v>
      </c>
      <c r="AD580" s="2">
        <v>2439672</v>
      </c>
      <c r="AE580" s="2">
        <v>3089800</v>
      </c>
      <c r="AF580" s="2">
        <v>2808908</v>
      </c>
      <c r="AG580" s="2">
        <v>824</v>
      </c>
      <c r="AH580" s="2">
        <v>5144682</v>
      </c>
      <c r="AI580" s="2">
        <v>6712800</v>
      </c>
      <c r="AJ580" s="2">
        <v>0</v>
      </c>
      <c r="AK580" s="2">
        <v>0</v>
      </c>
      <c r="AL580" s="2">
        <v>0</v>
      </c>
      <c r="AM580">
        <v>283</v>
      </c>
      <c r="AN580" s="2">
        <v>2188184</v>
      </c>
      <c r="AO580" s="2">
        <v>2807700</v>
      </c>
      <c r="AP580">
        <v>0</v>
      </c>
      <c r="AQ580">
        <v>0</v>
      </c>
      <c r="AR580" s="2">
        <v>1900878</v>
      </c>
      <c r="AS580" s="2">
        <v>2874990</v>
      </c>
      <c r="AT580" s="2">
        <v>93819</v>
      </c>
      <c r="AU580" s="2">
        <v>677192416</v>
      </c>
      <c r="AV580" s="2">
        <v>848477375</v>
      </c>
      <c r="AW580" s="2">
        <v>0</v>
      </c>
      <c r="AX580" s="2">
        <v>0</v>
      </c>
      <c r="AY580" s="2">
        <v>0</v>
      </c>
      <c r="AZ580" s="2">
        <v>1755</v>
      </c>
      <c r="BA580" s="2">
        <v>6890369</v>
      </c>
      <c r="BB580" s="2">
        <v>9617175</v>
      </c>
      <c r="BC580" s="2">
        <v>6706</v>
      </c>
      <c r="BD580" s="2">
        <v>70254352</v>
      </c>
      <c r="BE580" s="2">
        <v>84877350</v>
      </c>
      <c r="BF580">
        <v>0</v>
      </c>
      <c r="BG580" s="2">
        <v>0</v>
      </c>
      <c r="BH580" s="2">
        <v>0</v>
      </c>
      <c r="BI580">
        <v>0</v>
      </c>
      <c r="BJ580" s="2">
        <v>10887</v>
      </c>
      <c r="BK580" s="2">
        <v>3673200</v>
      </c>
      <c r="BL580" s="2">
        <v>575600456</v>
      </c>
      <c r="BM580" s="2">
        <v>718830200</v>
      </c>
      <c r="BN580" s="2">
        <v>91942899</v>
      </c>
      <c r="BO580" s="2">
        <v>117326925</v>
      </c>
      <c r="BP580" s="2">
        <v>4282213</v>
      </c>
      <c r="BQ580" s="2">
        <v>5688275</v>
      </c>
      <c r="BR580" s="2">
        <v>5253954</v>
      </c>
      <c r="BS580" s="2">
        <v>6496325</v>
      </c>
      <c r="BT580" s="3">
        <v>44414</v>
      </c>
      <c r="BU580" s="3">
        <v>44413</v>
      </c>
      <c r="BV580" s="3">
        <v>44416</v>
      </c>
      <c r="BW580">
        <v>93819</v>
      </c>
      <c r="BX580">
        <v>93820</v>
      </c>
      <c r="BY580" t="s">
        <v>137</v>
      </c>
      <c r="BZ580" s="2">
        <v>0</v>
      </c>
      <c r="CA580" s="2">
        <v>0</v>
      </c>
      <c r="CB580" s="2">
        <v>0</v>
      </c>
    </row>
    <row r="581" spans="1:80" x14ac:dyDescent="0.25">
      <c r="A581" t="str">
        <f t="shared" si="37"/>
        <v>11099</v>
      </c>
      <c r="B581" t="s">
        <v>402</v>
      </c>
      <c r="C581" t="s">
        <v>80</v>
      </c>
      <c r="D581" t="s">
        <v>403</v>
      </c>
      <c r="E581" t="s">
        <v>89</v>
      </c>
      <c r="F581" t="s">
        <v>82</v>
      </c>
      <c r="G581" t="s">
        <v>83</v>
      </c>
      <c r="H581" t="s">
        <v>84</v>
      </c>
      <c r="I581" t="s">
        <v>233</v>
      </c>
      <c r="J581" t="s">
        <v>103</v>
      </c>
      <c r="K581" t="s">
        <v>137</v>
      </c>
      <c r="L581" t="s">
        <v>93</v>
      </c>
      <c r="M581">
        <f t="shared" si="38"/>
        <v>11283</v>
      </c>
      <c r="N581" t="s">
        <v>470</v>
      </c>
      <c r="O581" t="str">
        <f t="shared" si="36"/>
        <v>S099M8C</v>
      </c>
      <c r="P581">
        <v>97500000</v>
      </c>
      <c r="Q581">
        <v>0</v>
      </c>
      <c r="R581">
        <f t="shared" si="39"/>
        <v>97500000</v>
      </c>
      <c r="S581" t="s">
        <v>234</v>
      </c>
      <c r="T581">
        <v>11283</v>
      </c>
      <c r="U581" s="2">
        <v>107229000</v>
      </c>
      <c r="V581" s="2">
        <v>115300000</v>
      </c>
      <c r="W581" s="2">
        <v>37075</v>
      </c>
      <c r="X581" s="2">
        <v>286190477</v>
      </c>
      <c r="Y581" s="2">
        <v>356367060</v>
      </c>
      <c r="Z581" s="2">
        <v>2661</v>
      </c>
      <c r="AA581" s="2">
        <v>19757829</v>
      </c>
      <c r="AB581" s="2">
        <v>22387660</v>
      </c>
      <c r="AC581" s="2">
        <v>3424</v>
      </c>
      <c r="AD581" s="2">
        <v>19256367</v>
      </c>
      <c r="AE581" s="2">
        <v>24397100</v>
      </c>
      <c r="AF581" s="2">
        <v>22179182</v>
      </c>
      <c r="AG581" s="2">
        <v>1490</v>
      </c>
      <c r="AH581" s="2">
        <v>15464480</v>
      </c>
      <c r="AI581" s="2">
        <v>20229800</v>
      </c>
      <c r="AJ581" s="2">
        <v>250</v>
      </c>
      <c r="AK581" s="2">
        <v>1256085</v>
      </c>
      <c r="AL581" s="2">
        <v>1577275</v>
      </c>
      <c r="AM581">
        <v>67</v>
      </c>
      <c r="AN581" s="2">
        <v>598906</v>
      </c>
      <c r="AO581" s="2">
        <v>737000</v>
      </c>
      <c r="AP581">
        <v>0</v>
      </c>
      <c r="AQ581">
        <v>0</v>
      </c>
      <c r="AR581" s="2">
        <v>654036</v>
      </c>
      <c r="AS581" s="2">
        <v>1787565</v>
      </c>
      <c r="AT581" s="2">
        <v>39867</v>
      </c>
      <c r="AU581" s="2">
        <v>306608123</v>
      </c>
      <c r="AV581" s="2">
        <v>381468580</v>
      </c>
      <c r="AW581" s="2">
        <v>0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6322</v>
      </c>
      <c r="BD581" s="2">
        <v>35769281</v>
      </c>
      <c r="BE581" s="2">
        <v>46695800</v>
      </c>
      <c r="BF581">
        <v>0</v>
      </c>
      <c r="BG581" s="2">
        <v>0</v>
      </c>
      <c r="BH581" s="2">
        <v>0</v>
      </c>
      <c r="BI581">
        <v>0</v>
      </c>
      <c r="BJ581" s="2">
        <v>-152114</v>
      </c>
      <c r="BK581" s="2">
        <v>1497430</v>
      </c>
      <c r="BL581" s="2">
        <v>229947887</v>
      </c>
      <c r="BM581" s="2">
        <v>286194050</v>
      </c>
      <c r="BN581" s="2">
        <v>25928540</v>
      </c>
      <c r="BO581" s="2">
        <v>32782700</v>
      </c>
      <c r="BP581" s="2">
        <v>12710397</v>
      </c>
      <c r="BQ581" s="2">
        <v>15390645</v>
      </c>
      <c r="BR581" s="2">
        <v>37327546</v>
      </c>
      <c r="BS581" s="2">
        <v>46203585</v>
      </c>
      <c r="BT581" s="3">
        <v>44414</v>
      </c>
      <c r="BU581" s="3">
        <v>44415</v>
      </c>
      <c r="BV581" s="3">
        <v>44416</v>
      </c>
      <c r="BW581">
        <v>39867</v>
      </c>
      <c r="BX581">
        <v>39909</v>
      </c>
      <c r="BY581" t="s">
        <v>137</v>
      </c>
      <c r="BZ581" s="2">
        <v>75</v>
      </c>
      <c r="CA581" s="2">
        <v>706136</v>
      </c>
      <c r="CB581" s="2">
        <v>859400</v>
      </c>
    </row>
    <row r="582" spans="1:80" x14ac:dyDescent="0.25">
      <c r="A582" t="str">
        <f t="shared" si="37"/>
        <v>11099</v>
      </c>
      <c r="B582" t="s">
        <v>402</v>
      </c>
      <c r="C582" t="s">
        <v>80</v>
      </c>
      <c r="D582" t="s">
        <v>403</v>
      </c>
      <c r="E582" t="s">
        <v>89</v>
      </c>
      <c r="F582" t="s">
        <v>82</v>
      </c>
      <c r="G582" t="s">
        <v>83</v>
      </c>
      <c r="H582" t="s">
        <v>84</v>
      </c>
      <c r="I582" t="s">
        <v>235</v>
      </c>
      <c r="J582" t="s">
        <v>99</v>
      </c>
      <c r="K582" t="s">
        <v>236</v>
      </c>
      <c r="L582" t="s">
        <v>93</v>
      </c>
      <c r="M582">
        <f t="shared" si="38"/>
        <v>11384</v>
      </c>
      <c r="N582" t="s">
        <v>471</v>
      </c>
      <c r="O582" t="str">
        <f t="shared" si="36"/>
        <v>S099M8D</v>
      </c>
      <c r="P582">
        <v>308100000</v>
      </c>
      <c r="Q582">
        <v>0</v>
      </c>
      <c r="R582">
        <f t="shared" si="39"/>
        <v>308100000</v>
      </c>
      <c r="S582" t="s">
        <v>234</v>
      </c>
      <c r="T582">
        <v>11384</v>
      </c>
      <c r="U582" s="2">
        <v>338884000</v>
      </c>
      <c r="V582" s="2">
        <v>345800000</v>
      </c>
      <c r="W582" s="2">
        <v>20945</v>
      </c>
      <c r="X582" s="2">
        <v>451454531</v>
      </c>
      <c r="Y582" s="2">
        <v>534379025</v>
      </c>
      <c r="Z582" s="2">
        <v>2522</v>
      </c>
      <c r="AA582" s="2">
        <v>63030671</v>
      </c>
      <c r="AB582" s="2">
        <v>66114550</v>
      </c>
      <c r="AC582" s="2">
        <v>1659</v>
      </c>
      <c r="AD582" s="2">
        <v>17571187</v>
      </c>
      <c r="AE582" s="2">
        <v>24185950</v>
      </c>
      <c r="AF582" s="2">
        <v>21987228</v>
      </c>
      <c r="AG582" s="2">
        <v>1427</v>
      </c>
      <c r="AH582" s="2">
        <v>42483301</v>
      </c>
      <c r="AI582" s="2">
        <v>45786500</v>
      </c>
      <c r="AJ582">
        <v>76</v>
      </c>
      <c r="AK582" s="2">
        <v>575087</v>
      </c>
      <c r="AL582" s="2">
        <v>850325</v>
      </c>
      <c r="AM582">
        <v>0</v>
      </c>
      <c r="AN582" s="2">
        <v>0</v>
      </c>
      <c r="AO582" s="2">
        <v>0</v>
      </c>
      <c r="AP582">
        <v>0</v>
      </c>
      <c r="AQ582">
        <v>0</v>
      </c>
      <c r="AR582" s="2">
        <v>1377005</v>
      </c>
      <c r="AS582" s="2">
        <v>7513021</v>
      </c>
      <c r="AT582" s="2">
        <v>21613</v>
      </c>
      <c r="AU582" s="2">
        <v>459844727</v>
      </c>
      <c r="AV582" s="2">
        <v>539117550</v>
      </c>
      <c r="AW582" s="2">
        <v>0</v>
      </c>
      <c r="AX582" s="2">
        <v>0</v>
      </c>
      <c r="AY582" s="2">
        <v>0</v>
      </c>
      <c r="AZ582">
        <v>0</v>
      </c>
      <c r="BA582" s="2">
        <v>0</v>
      </c>
      <c r="BB582" s="2">
        <v>0</v>
      </c>
      <c r="BC582" s="2">
        <v>5254</v>
      </c>
      <c r="BD582" s="2">
        <v>76483339</v>
      </c>
      <c r="BE582" s="2">
        <v>102817850</v>
      </c>
      <c r="BF582" s="2">
        <v>476</v>
      </c>
      <c r="BG582" s="2">
        <v>7939475</v>
      </c>
      <c r="BH582" s="2">
        <v>7090600</v>
      </c>
      <c r="BI582">
        <v>1</v>
      </c>
      <c r="BJ582" s="2">
        <v>541990</v>
      </c>
      <c r="BK582" s="2">
        <v>8037650</v>
      </c>
      <c r="BL582" s="2">
        <v>426404498</v>
      </c>
      <c r="BM582" s="2">
        <v>494505800</v>
      </c>
      <c r="BN582" s="2">
        <v>15581501</v>
      </c>
      <c r="BO582" s="2">
        <v>21700800</v>
      </c>
      <c r="BP582" s="2">
        <v>2060427</v>
      </c>
      <c r="BQ582" s="2">
        <v>1879400</v>
      </c>
      <c r="BR582" s="2">
        <v>7531143</v>
      </c>
      <c r="BS582" s="2">
        <v>10656050</v>
      </c>
      <c r="BT582" s="3">
        <v>44414</v>
      </c>
      <c r="BU582" s="3">
        <v>44415</v>
      </c>
      <c r="BV582" s="3">
        <v>44416</v>
      </c>
      <c r="BW582">
        <v>21613</v>
      </c>
      <c r="BX582">
        <v>21799</v>
      </c>
      <c r="BY582" t="s">
        <v>137</v>
      </c>
      <c r="BZ582">
        <v>0</v>
      </c>
      <c r="CA582" s="2">
        <v>0</v>
      </c>
      <c r="CB582" s="2">
        <v>0</v>
      </c>
    </row>
    <row r="583" spans="1:80" x14ac:dyDescent="0.25">
      <c r="A583" t="str">
        <f t="shared" si="37"/>
        <v>11100</v>
      </c>
      <c r="B583" t="s">
        <v>404</v>
      </c>
      <c r="C583" t="s">
        <v>80</v>
      </c>
      <c r="D583" t="s">
        <v>405</v>
      </c>
      <c r="E583" t="s">
        <v>89</v>
      </c>
      <c r="F583" t="s">
        <v>82</v>
      </c>
      <c r="G583" t="s">
        <v>83</v>
      </c>
      <c r="H583" t="s">
        <v>84</v>
      </c>
      <c r="I583" t="s">
        <v>235</v>
      </c>
      <c r="J583" t="s">
        <v>99</v>
      </c>
      <c r="K583" t="s">
        <v>236</v>
      </c>
      <c r="L583" t="s">
        <v>93</v>
      </c>
      <c r="M583">
        <f t="shared" si="38"/>
        <v>11161</v>
      </c>
      <c r="N583" t="s">
        <v>463</v>
      </c>
      <c r="O583" t="str">
        <f t="shared" si="36"/>
        <v>S100M6A</v>
      </c>
      <c r="P583">
        <v>5800000</v>
      </c>
      <c r="Q583">
        <v>2200000</v>
      </c>
      <c r="R583">
        <f t="shared" si="39"/>
        <v>8000000</v>
      </c>
      <c r="S583" t="s">
        <v>237</v>
      </c>
      <c r="T583">
        <v>11161</v>
      </c>
      <c r="U583" s="2">
        <v>6370000</v>
      </c>
      <c r="V583" s="2">
        <v>9100000</v>
      </c>
      <c r="W583" s="2">
        <v>4070</v>
      </c>
      <c r="X583" s="2">
        <v>122400150</v>
      </c>
      <c r="Y583" s="2">
        <v>196941499</v>
      </c>
      <c r="Z583" s="2">
        <v>36</v>
      </c>
      <c r="AA583" s="2">
        <v>1199936</v>
      </c>
      <c r="AB583" s="2">
        <v>1806200</v>
      </c>
      <c r="AC583">
        <v>0</v>
      </c>
      <c r="AD583">
        <v>0</v>
      </c>
      <c r="AE583">
        <v>0</v>
      </c>
      <c r="AF583">
        <v>0</v>
      </c>
      <c r="AG583">
        <v>0</v>
      </c>
      <c r="AH583" s="2">
        <v>0</v>
      </c>
      <c r="AI583" s="2">
        <v>0</v>
      </c>
      <c r="AJ583">
        <v>3</v>
      </c>
      <c r="AK583" s="2">
        <v>56100</v>
      </c>
      <c r="AL583" s="2">
        <v>60000</v>
      </c>
      <c r="AM583">
        <v>0</v>
      </c>
      <c r="AN583" s="2">
        <v>0</v>
      </c>
      <c r="AO583" s="2">
        <v>0</v>
      </c>
      <c r="AP583">
        <v>0</v>
      </c>
      <c r="AQ583">
        <v>0</v>
      </c>
      <c r="AR583" s="2">
        <v>486270</v>
      </c>
      <c r="AS583" s="2">
        <v>95479</v>
      </c>
      <c r="AT583" s="2">
        <v>4042</v>
      </c>
      <c r="AU583" s="2">
        <v>121584102</v>
      </c>
      <c r="AV583" s="2">
        <v>195632599</v>
      </c>
      <c r="AW583">
        <v>0</v>
      </c>
      <c r="AX583" s="2">
        <v>0</v>
      </c>
      <c r="AY583" s="2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 s="2">
        <v>0</v>
      </c>
      <c r="BH583" s="2">
        <v>0</v>
      </c>
      <c r="BI583">
        <v>0</v>
      </c>
      <c r="BJ583" s="2">
        <v>0</v>
      </c>
      <c r="BK583" s="2">
        <v>0</v>
      </c>
      <c r="BL583" s="2">
        <v>21173994</v>
      </c>
      <c r="BM583" s="2">
        <v>35543000</v>
      </c>
      <c r="BN583" s="2">
        <v>20282673</v>
      </c>
      <c r="BO583" s="2">
        <v>33433800</v>
      </c>
      <c r="BP583" s="2">
        <v>6514787</v>
      </c>
      <c r="BQ583" s="2">
        <v>11436300</v>
      </c>
      <c r="BR583" s="2">
        <v>73612648</v>
      </c>
      <c r="BS583" s="2">
        <v>115219499</v>
      </c>
      <c r="BT583" s="3">
        <v>44414</v>
      </c>
      <c r="BU583" s="3">
        <v>44396</v>
      </c>
      <c r="BV583" s="3">
        <v>44416</v>
      </c>
      <c r="BW583">
        <v>4042</v>
      </c>
      <c r="BX583">
        <v>4042</v>
      </c>
      <c r="BY583" t="s">
        <v>236</v>
      </c>
      <c r="BZ583">
        <v>0</v>
      </c>
      <c r="CA583">
        <v>0</v>
      </c>
      <c r="CB583">
        <v>0</v>
      </c>
    </row>
    <row r="584" spans="1:80" x14ac:dyDescent="0.25">
      <c r="A584" t="str">
        <f t="shared" si="37"/>
        <v>11100</v>
      </c>
      <c r="B584" t="s">
        <v>404</v>
      </c>
      <c r="C584" t="s">
        <v>80</v>
      </c>
      <c r="D584" t="s">
        <v>405</v>
      </c>
      <c r="E584" t="s">
        <v>89</v>
      </c>
      <c r="F584" t="s">
        <v>82</v>
      </c>
      <c r="G584" t="s">
        <v>83</v>
      </c>
      <c r="H584" t="s">
        <v>84</v>
      </c>
      <c r="I584" t="s">
        <v>235</v>
      </c>
      <c r="J584" t="s">
        <v>99</v>
      </c>
      <c r="K584" t="s">
        <v>236</v>
      </c>
      <c r="L584" t="s">
        <v>93</v>
      </c>
      <c r="M584">
        <f t="shared" si="38"/>
        <v>11162</v>
      </c>
      <c r="N584" t="s">
        <v>464</v>
      </c>
      <c r="O584" t="str">
        <f t="shared" si="36"/>
        <v>S100M6B</v>
      </c>
      <c r="P584">
        <v>1000000</v>
      </c>
      <c r="Q584">
        <v>400000</v>
      </c>
      <c r="R584">
        <f t="shared" si="39"/>
        <v>1400000</v>
      </c>
      <c r="S584" t="s">
        <v>237</v>
      </c>
      <c r="T584">
        <v>11162</v>
      </c>
      <c r="U584" s="2">
        <v>1120000</v>
      </c>
      <c r="V584" s="2">
        <v>1600000</v>
      </c>
      <c r="W584" s="2">
        <v>5998</v>
      </c>
      <c r="X584" s="2">
        <v>96392878</v>
      </c>
      <c r="Y584" s="2">
        <v>136929225</v>
      </c>
      <c r="Z584">
        <v>90</v>
      </c>
      <c r="AA584" s="2">
        <v>2126297</v>
      </c>
      <c r="AB584" s="2">
        <v>2402900</v>
      </c>
      <c r="AC584">
        <v>0</v>
      </c>
      <c r="AD584">
        <v>0</v>
      </c>
      <c r="AE584">
        <v>0</v>
      </c>
      <c r="AF584">
        <v>0</v>
      </c>
      <c r="AG584">
        <v>0</v>
      </c>
      <c r="AH584" s="2">
        <v>0</v>
      </c>
      <c r="AI584" s="2">
        <v>0</v>
      </c>
      <c r="AJ584">
        <v>0</v>
      </c>
      <c r="AK584" s="2">
        <v>0</v>
      </c>
      <c r="AL584" s="2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 s="2">
        <v>63970</v>
      </c>
      <c r="AS584" s="2">
        <v>509565</v>
      </c>
      <c r="AT584" s="2">
        <v>5959</v>
      </c>
      <c r="AU584" s="2">
        <v>95716932</v>
      </c>
      <c r="AV584" s="2">
        <v>135930925</v>
      </c>
      <c r="AW584">
        <v>0</v>
      </c>
      <c r="AX584" s="2">
        <v>0</v>
      </c>
      <c r="AY584" s="2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 s="2">
        <v>0</v>
      </c>
      <c r="BH584" s="2">
        <v>0</v>
      </c>
      <c r="BI584">
        <v>0</v>
      </c>
      <c r="BJ584" s="2">
        <v>0</v>
      </c>
      <c r="BK584" s="2">
        <v>0</v>
      </c>
      <c r="BL584" s="2">
        <v>6890394</v>
      </c>
      <c r="BM584" s="2">
        <v>10270700</v>
      </c>
      <c r="BN584" s="2">
        <v>28960367</v>
      </c>
      <c r="BO584" s="2">
        <v>47348800</v>
      </c>
      <c r="BP584" s="2">
        <v>5249541</v>
      </c>
      <c r="BQ584" s="2">
        <v>10963400</v>
      </c>
      <c r="BR584" s="2">
        <v>54616630</v>
      </c>
      <c r="BS584" s="2">
        <v>67348025</v>
      </c>
      <c r="BT584" s="3">
        <v>44414</v>
      </c>
      <c r="BU584" s="3">
        <v>44398</v>
      </c>
      <c r="BV584" s="3">
        <v>44416</v>
      </c>
      <c r="BW584">
        <v>5959</v>
      </c>
      <c r="BX584">
        <v>5959</v>
      </c>
      <c r="BY584" t="s">
        <v>236</v>
      </c>
      <c r="BZ584">
        <v>0</v>
      </c>
      <c r="CA584">
        <v>0</v>
      </c>
      <c r="CB584">
        <v>0</v>
      </c>
    </row>
    <row r="585" spans="1:80" x14ac:dyDescent="0.25">
      <c r="A585" t="str">
        <f t="shared" si="37"/>
        <v>11100</v>
      </c>
      <c r="B585" t="s">
        <v>404</v>
      </c>
      <c r="C585" t="s">
        <v>80</v>
      </c>
      <c r="D585" t="s">
        <v>405</v>
      </c>
      <c r="E585" t="s">
        <v>89</v>
      </c>
      <c r="F585" t="s">
        <v>82</v>
      </c>
      <c r="G585" t="s">
        <v>83</v>
      </c>
      <c r="H585" t="s">
        <v>84</v>
      </c>
      <c r="I585" t="s">
        <v>235</v>
      </c>
      <c r="J585" t="s">
        <v>99</v>
      </c>
      <c r="K585" t="s">
        <v>236</v>
      </c>
      <c r="L585" t="s">
        <v>93</v>
      </c>
      <c r="M585">
        <f t="shared" si="38"/>
        <v>11171</v>
      </c>
      <c r="N585" t="s">
        <v>465</v>
      </c>
      <c r="O585" t="str">
        <f t="shared" si="36"/>
        <v>S100M7A</v>
      </c>
      <c r="P585">
        <v>6500000</v>
      </c>
      <c r="Q585">
        <v>2300000</v>
      </c>
      <c r="R585">
        <f t="shared" si="39"/>
        <v>8800000</v>
      </c>
      <c r="S585" t="s">
        <v>237</v>
      </c>
      <c r="T585">
        <v>11171</v>
      </c>
      <c r="U585" s="2">
        <v>7125000</v>
      </c>
      <c r="V585" s="2">
        <v>9500000</v>
      </c>
      <c r="W585" s="2">
        <v>3169</v>
      </c>
      <c r="X585" s="2">
        <v>92963065</v>
      </c>
      <c r="Y585" s="2">
        <v>152049900</v>
      </c>
      <c r="Z585" s="2">
        <v>42</v>
      </c>
      <c r="AA585" s="2">
        <v>1752363</v>
      </c>
      <c r="AB585" s="2">
        <v>2238100</v>
      </c>
      <c r="AC585">
        <v>0</v>
      </c>
      <c r="AD585">
        <v>0</v>
      </c>
      <c r="AE585">
        <v>0</v>
      </c>
      <c r="AF585">
        <v>0</v>
      </c>
      <c r="AG585">
        <v>0</v>
      </c>
      <c r="AH585" s="2">
        <v>0</v>
      </c>
      <c r="AI585" s="2">
        <v>0</v>
      </c>
      <c r="AJ585">
        <v>0</v>
      </c>
      <c r="AK585" s="2">
        <v>0</v>
      </c>
      <c r="AL585" s="2">
        <v>0</v>
      </c>
      <c r="AM585">
        <v>124</v>
      </c>
      <c r="AN585" s="2">
        <v>3129969</v>
      </c>
      <c r="AO585" s="2">
        <v>5508000</v>
      </c>
      <c r="AP585">
        <v>0</v>
      </c>
      <c r="AQ585">
        <v>0</v>
      </c>
      <c r="AR585" s="2">
        <v>328500</v>
      </c>
      <c r="AS585" s="2">
        <v>194219</v>
      </c>
      <c r="AT585" s="2">
        <v>3018</v>
      </c>
      <c r="AU585" s="2">
        <v>88756529</v>
      </c>
      <c r="AV585" s="2">
        <v>145159400</v>
      </c>
      <c r="AW585">
        <v>36</v>
      </c>
      <c r="AX585" s="2">
        <v>1200720</v>
      </c>
      <c r="AY585" s="2">
        <v>1980000</v>
      </c>
      <c r="AZ585">
        <v>6</v>
      </c>
      <c r="BA585" s="2">
        <v>193690</v>
      </c>
      <c r="BB585" s="2">
        <v>342000</v>
      </c>
      <c r="BC585">
        <v>0</v>
      </c>
      <c r="BD585">
        <v>0</v>
      </c>
      <c r="BE585">
        <v>0</v>
      </c>
      <c r="BF585">
        <v>0</v>
      </c>
      <c r="BG585" s="2">
        <v>0</v>
      </c>
      <c r="BH585" s="2">
        <v>0</v>
      </c>
      <c r="BI585">
        <v>0</v>
      </c>
      <c r="BJ585" s="2">
        <v>0</v>
      </c>
      <c r="BK585" s="2">
        <v>0</v>
      </c>
      <c r="BL585" s="2">
        <v>25203944</v>
      </c>
      <c r="BM585" s="2">
        <v>41974500</v>
      </c>
      <c r="BN585" s="2">
        <v>21914040</v>
      </c>
      <c r="BO585" s="2">
        <v>37934100</v>
      </c>
      <c r="BP585" s="2">
        <v>3932591</v>
      </c>
      <c r="BQ585" s="2">
        <v>6473000</v>
      </c>
      <c r="BR585" s="2">
        <v>37705954</v>
      </c>
      <c r="BS585" s="2">
        <v>58777800</v>
      </c>
      <c r="BT585" s="3">
        <v>44414</v>
      </c>
      <c r="BU585" s="3">
        <v>44396</v>
      </c>
      <c r="BV585" s="3">
        <v>44416</v>
      </c>
      <c r="BW585">
        <v>3018</v>
      </c>
      <c r="BX585">
        <v>3018</v>
      </c>
      <c r="BY585" t="s">
        <v>236</v>
      </c>
      <c r="BZ585">
        <v>0</v>
      </c>
      <c r="CA585">
        <v>0</v>
      </c>
      <c r="CB585">
        <v>0</v>
      </c>
    </row>
    <row r="586" spans="1:80" x14ac:dyDescent="0.25">
      <c r="A586" t="str">
        <f t="shared" si="37"/>
        <v>11100</v>
      </c>
      <c r="B586" t="s">
        <v>404</v>
      </c>
      <c r="C586" t="s">
        <v>80</v>
      </c>
      <c r="D586" t="s">
        <v>405</v>
      </c>
      <c r="E586" t="s">
        <v>89</v>
      </c>
      <c r="F586" t="s">
        <v>82</v>
      </c>
      <c r="G586" t="s">
        <v>83</v>
      </c>
      <c r="H586" t="s">
        <v>84</v>
      </c>
      <c r="I586" t="s">
        <v>235</v>
      </c>
      <c r="J586" t="s">
        <v>99</v>
      </c>
      <c r="K586" t="s">
        <v>236</v>
      </c>
      <c r="L586" t="s">
        <v>93</v>
      </c>
      <c r="M586">
        <f t="shared" si="38"/>
        <v>11172</v>
      </c>
      <c r="N586" t="s">
        <v>466</v>
      </c>
      <c r="O586" t="str">
        <f t="shared" si="36"/>
        <v>S100M7B</v>
      </c>
      <c r="P586">
        <v>9700000</v>
      </c>
      <c r="Q586">
        <v>300000</v>
      </c>
      <c r="R586">
        <f t="shared" si="39"/>
        <v>10000000</v>
      </c>
      <c r="S586" t="s">
        <v>237</v>
      </c>
      <c r="T586">
        <v>11172</v>
      </c>
      <c r="U586" s="2">
        <v>10703000</v>
      </c>
      <c r="V586" s="2">
        <v>13900000</v>
      </c>
      <c r="W586" s="2">
        <v>5497</v>
      </c>
      <c r="X586" s="2">
        <v>116499823</v>
      </c>
      <c r="Y586" s="2">
        <v>185180800</v>
      </c>
      <c r="Z586" s="2">
        <v>66</v>
      </c>
      <c r="AA586" s="2">
        <v>1680452</v>
      </c>
      <c r="AB586" s="2">
        <v>2080500</v>
      </c>
      <c r="AC586">
        <v>0</v>
      </c>
      <c r="AD586">
        <v>0</v>
      </c>
      <c r="AE586">
        <v>0</v>
      </c>
      <c r="AF586">
        <v>0</v>
      </c>
      <c r="AG586" s="2">
        <v>0</v>
      </c>
      <c r="AH586" s="2">
        <v>0</v>
      </c>
      <c r="AI586" s="2">
        <v>0</v>
      </c>
      <c r="AJ586">
        <v>0</v>
      </c>
      <c r="AK586" s="2">
        <v>0</v>
      </c>
      <c r="AL586" s="2">
        <v>0</v>
      </c>
      <c r="AM586">
        <v>0</v>
      </c>
      <c r="AN586" s="2">
        <v>0</v>
      </c>
      <c r="AO586" s="2">
        <v>0</v>
      </c>
      <c r="AP586">
        <v>0</v>
      </c>
      <c r="AQ586">
        <v>0</v>
      </c>
      <c r="AR586" s="2">
        <v>248000</v>
      </c>
      <c r="AS586" s="2">
        <v>349197</v>
      </c>
      <c r="AT586" s="2">
        <v>5464</v>
      </c>
      <c r="AU586" s="2">
        <v>115653266</v>
      </c>
      <c r="AV586" s="2">
        <v>183807800</v>
      </c>
      <c r="AW586" s="2">
        <v>0</v>
      </c>
      <c r="AX586" s="2">
        <v>0</v>
      </c>
      <c r="AY586" s="2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 s="2">
        <v>0</v>
      </c>
      <c r="BH586" s="2">
        <v>0</v>
      </c>
      <c r="BI586">
        <v>0</v>
      </c>
      <c r="BJ586" s="2">
        <v>0</v>
      </c>
      <c r="BK586" s="2">
        <v>0</v>
      </c>
      <c r="BL586" s="2">
        <v>24974062</v>
      </c>
      <c r="BM586" s="2">
        <v>44717000</v>
      </c>
      <c r="BN586" s="2">
        <v>35097658</v>
      </c>
      <c r="BO586" s="2">
        <v>57467900</v>
      </c>
      <c r="BP586" s="2">
        <v>9463517</v>
      </c>
      <c r="BQ586" s="2">
        <v>15891800</v>
      </c>
      <c r="BR586" s="2">
        <v>46118029</v>
      </c>
      <c r="BS586" s="2">
        <v>65731100</v>
      </c>
      <c r="BT586" s="3">
        <v>44414</v>
      </c>
      <c r="BU586" s="3">
        <v>44396</v>
      </c>
      <c r="BV586" s="3">
        <v>44416</v>
      </c>
      <c r="BW586">
        <v>5464</v>
      </c>
      <c r="BX586">
        <v>5464</v>
      </c>
      <c r="BY586" t="s">
        <v>236</v>
      </c>
      <c r="BZ586">
        <v>0</v>
      </c>
      <c r="CA586">
        <v>0</v>
      </c>
      <c r="CB586">
        <v>0</v>
      </c>
    </row>
    <row r="587" spans="1:80" x14ac:dyDescent="0.25">
      <c r="A587" t="str">
        <f t="shared" si="37"/>
        <v>11100</v>
      </c>
      <c r="B587" t="s">
        <v>404</v>
      </c>
      <c r="C587" t="s">
        <v>80</v>
      </c>
      <c r="D587" t="s">
        <v>405</v>
      </c>
      <c r="E587" t="s">
        <v>89</v>
      </c>
      <c r="F587" t="s">
        <v>82</v>
      </c>
      <c r="G587" t="s">
        <v>83</v>
      </c>
      <c r="H587" t="s">
        <v>84</v>
      </c>
      <c r="I587" t="s">
        <v>235</v>
      </c>
      <c r="J587" t="s">
        <v>99</v>
      </c>
      <c r="K587" t="s">
        <v>236</v>
      </c>
      <c r="L587" t="s">
        <v>93</v>
      </c>
      <c r="M587">
        <f t="shared" si="38"/>
        <v>11173</v>
      </c>
      <c r="N587" t="s">
        <v>467</v>
      </c>
      <c r="O587" t="str">
        <f t="shared" si="36"/>
        <v>S100M7C</v>
      </c>
      <c r="P587">
        <v>8900000</v>
      </c>
      <c r="Q587">
        <v>200000</v>
      </c>
      <c r="R587">
        <f t="shared" si="39"/>
        <v>9100000</v>
      </c>
      <c r="S587" t="s">
        <v>237</v>
      </c>
      <c r="T587">
        <v>11173</v>
      </c>
      <c r="U587" s="2">
        <v>9775000</v>
      </c>
      <c r="V587" s="2">
        <v>11500000</v>
      </c>
      <c r="W587" s="2">
        <v>2834</v>
      </c>
      <c r="X587" s="2">
        <v>138556085</v>
      </c>
      <c r="Y587" s="2">
        <v>194725500</v>
      </c>
      <c r="Z587">
        <v>33</v>
      </c>
      <c r="AA587" s="2">
        <v>1781820</v>
      </c>
      <c r="AB587" s="2">
        <v>2137500</v>
      </c>
      <c r="AC587">
        <v>0</v>
      </c>
      <c r="AD587">
        <v>0</v>
      </c>
      <c r="AE587">
        <v>0</v>
      </c>
      <c r="AF587">
        <v>0</v>
      </c>
      <c r="AG587">
        <v>0</v>
      </c>
      <c r="AH587" s="2">
        <v>0</v>
      </c>
      <c r="AI587" s="2">
        <v>0</v>
      </c>
      <c r="AJ587">
        <v>0</v>
      </c>
      <c r="AK587" s="2">
        <v>0</v>
      </c>
      <c r="AL587" s="2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 s="2">
        <v>177500</v>
      </c>
      <c r="AS587" s="2">
        <v>188608</v>
      </c>
      <c r="AT587" s="2">
        <v>2809</v>
      </c>
      <c r="AU587" s="2">
        <v>137079525</v>
      </c>
      <c r="AV587" s="2">
        <v>192766000</v>
      </c>
      <c r="AW587">
        <v>0</v>
      </c>
      <c r="AX587" s="2">
        <v>0</v>
      </c>
      <c r="AY587" s="2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 s="2">
        <v>0</v>
      </c>
      <c r="BH587" s="2">
        <v>0</v>
      </c>
      <c r="BI587">
        <v>0</v>
      </c>
      <c r="BJ587" s="2">
        <v>0</v>
      </c>
      <c r="BK587" s="2">
        <v>0</v>
      </c>
      <c r="BL587" s="2">
        <v>59885713</v>
      </c>
      <c r="BM587" s="2">
        <v>83849000</v>
      </c>
      <c r="BN587" s="2">
        <v>12473523</v>
      </c>
      <c r="BO587" s="2">
        <v>18183000</v>
      </c>
      <c r="BP587" s="2">
        <v>14599283</v>
      </c>
      <c r="BQ587" s="2">
        <v>20545500</v>
      </c>
      <c r="BR587" s="2">
        <v>50121006</v>
      </c>
      <c r="BS587" s="2">
        <v>70188500</v>
      </c>
      <c r="BT587" s="3">
        <v>44414</v>
      </c>
      <c r="BU587" s="3">
        <v>44396</v>
      </c>
      <c r="BV587" s="3">
        <v>44416</v>
      </c>
      <c r="BW587">
        <v>2809</v>
      </c>
      <c r="BX587">
        <v>2809</v>
      </c>
      <c r="BY587" t="s">
        <v>236</v>
      </c>
      <c r="BZ587">
        <v>0</v>
      </c>
      <c r="CA587">
        <v>0</v>
      </c>
      <c r="CB587">
        <v>0</v>
      </c>
    </row>
    <row r="588" spans="1:80" x14ac:dyDescent="0.25">
      <c r="A588" t="str">
        <f t="shared" si="37"/>
        <v>11100</v>
      </c>
      <c r="B588" t="s">
        <v>404</v>
      </c>
      <c r="C588" t="s">
        <v>80</v>
      </c>
      <c r="D588" t="s">
        <v>405</v>
      </c>
      <c r="E588" t="s">
        <v>89</v>
      </c>
      <c r="F588" t="s">
        <v>82</v>
      </c>
      <c r="G588" t="s">
        <v>83</v>
      </c>
      <c r="H588" t="s">
        <v>84</v>
      </c>
      <c r="I588" t="s">
        <v>235</v>
      </c>
      <c r="J588" t="s">
        <v>99</v>
      </c>
      <c r="K588" t="s">
        <v>236</v>
      </c>
      <c r="L588" t="s">
        <v>93</v>
      </c>
      <c r="M588">
        <f t="shared" si="38"/>
        <v>11281</v>
      </c>
      <c r="N588" t="s">
        <v>468</v>
      </c>
      <c r="O588" t="str">
        <f t="shared" si="36"/>
        <v>S100M8A</v>
      </c>
      <c r="P588">
        <v>48900000</v>
      </c>
      <c r="Q588">
        <v>0</v>
      </c>
      <c r="R588">
        <f t="shared" si="39"/>
        <v>48900000</v>
      </c>
      <c r="S588" t="s">
        <v>237</v>
      </c>
      <c r="T588">
        <v>11281</v>
      </c>
      <c r="U588" s="2">
        <v>53820000</v>
      </c>
      <c r="V588" s="2">
        <v>59800000</v>
      </c>
      <c r="W588" s="2">
        <v>61999</v>
      </c>
      <c r="X588" s="2">
        <v>613615148</v>
      </c>
      <c r="Y588" s="2">
        <v>834997845</v>
      </c>
      <c r="Z588" s="2">
        <v>850</v>
      </c>
      <c r="AA588" s="2">
        <v>9031998</v>
      </c>
      <c r="AB588" s="2">
        <v>10532250</v>
      </c>
      <c r="AC588" s="2">
        <v>0</v>
      </c>
      <c r="AD588" s="2">
        <v>0</v>
      </c>
      <c r="AE588" s="2">
        <v>0</v>
      </c>
      <c r="AF588" s="2">
        <v>0</v>
      </c>
      <c r="AG588">
        <v>0</v>
      </c>
      <c r="AH588" s="2">
        <v>0</v>
      </c>
      <c r="AI588" s="2">
        <v>0</v>
      </c>
      <c r="AJ588">
        <v>11</v>
      </c>
      <c r="AK588" s="2">
        <v>93931</v>
      </c>
      <c r="AL588" s="2">
        <v>130100</v>
      </c>
      <c r="AM588">
        <v>0</v>
      </c>
      <c r="AN588" s="2">
        <v>0</v>
      </c>
      <c r="AO588" s="2">
        <v>0</v>
      </c>
      <c r="AP588">
        <v>0</v>
      </c>
      <c r="AQ588">
        <v>0</v>
      </c>
      <c r="AR588" s="2">
        <v>548254</v>
      </c>
      <c r="AS588" s="2">
        <v>1153698</v>
      </c>
      <c r="AT588" s="2">
        <v>61553</v>
      </c>
      <c r="AU588" s="2">
        <v>609610596</v>
      </c>
      <c r="AV588" s="2">
        <v>829588570</v>
      </c>
      <c r="AW588">
        <v>157</v>
      </c>
      <c r="AX588" s="2">
        <v>401246</v>
      </c>
      <c r="AY588" s="2">
        <v>648650</v>
      </c>
      <c r="AZ588">
        <v>0</v>
      </c>
      <c r="BA588">
        <v>0</v>
      </c>
      <c r="BB588">
        <v>0</v>
      </c>
      <c r="BC588" s="2">
        <v>0</v>
      </c>
      <c r="BD588" s="2">
        <v>0</v>
      </c>
      <c r="BE588" s="2">
        <v>0</v>
      </c>
      <c r="BF588">
        <v>0</v>
      </c>
      <c r="BG588" s="2">
        <v>0</v>
      </c>
      <c r="BH588" s="2">
        <v>0</v>
      </c>
      <c r="BI588">
        <v>0</v>
      </c>
      <c r="BJ588" s="2">
        <v>0</v>
      </c>
      <c r="BK588" s="2">
        <v>0</v>
      </c>
      <c r="BL588" s="2">
        <v>111592391</v>
      </c>
      <c r="BM588" s="2">
        <v>150311195</v>
      </c>
      <c r="BN588" s="2">
        <v>124007182</v>
      </c>
      <c r="BO588" s="2">
        <v>161424150</v>
      </c>
      <c r="BP588" s="2">
        <v>70878379</v>
      </c>
      <c r="BQ588" s="2">
        <v>98416350</v>
      </c>
      <c r="BR588" s="2">
        <v>281957211</v>
      </c>
      <c r="BS588" s="2">
        <v>391431475</v>
      </c>
      <c r="BT588" s="3">
        <v>44414</v>
      </c>
      <c r="BU588" s="3">
        <v>44405</v>
      </c>
      <c r="BV588" s="3">
        <v>44416</v>
      </c>
      <c r="BW588">
        <v>61553</v>
      </c>
      <c r="BX588">
        <v>61553</v>
      </c>
      <c r="BY588" t="s">
        <v>236</v>
      </c>
      <c r="BZ588">
        <v>0</v>
      </c>
      <c r="CA588">
        <v>0</v>
      </c>
      <c r="CB588">
        <v>0</v>
      </c>
    </row>
    <row r="589" spans="1:80" x14ac:dyDescent="0.25">
      <c r="A589" t="str">
        <f t="shared" si="37"/>
        <v>11100</v>
      </c>
      <c r="B589" t="s">
        <v>404</v>
      </c>
      <c r="C589" t="s">
        <v>80</v>
      </c>
      <c r="D589" t="s">
        <v>405</v>
      </c>
      <c r="E589" t="s">
        <v>89</v>
      </c>
      <c r="F589" t="s">
        <v>82</v>
      </c>
      <c r="G589" t="s">
        <v>83</v>
      </c>
      <c r="H589" t="s">
        <v>84</v>
      </c>
      <c r="I589" t="s">
        <v>235</v>
      </c>
      <c r="J589" t="s">
        <v>99</v>
      </c>
      <c r="K589" t="s">
        <v>236</v>
      </c>
      <c r="L589" t="s">
        <v>93</v>
      </c>
      <c r="M589">
        <f t="shared" si="38"/>
        <v>11282</v>
      </c>
      <c r="N589" t="s">
        <v>469</v>
      </c>
      <c r="O589" t="str">
        <f t="shared" si="36"/>
        <v>S100M8B</v>
      </c>
      <c r="P589">
        <v>118400000</v>
      </c>
      <c r="Q589">
        <v>0</v>
      </c>
      <c r="R589">
        <f t="shared" si="39"/>
        <v>118400000</v>
      </c>
      <c r="S589" t="s">
        <v>237</v>
      </c>
      <c r="T589">
        <v>11282</v>
      </c>
      <c r="U589" s="2">
        <v>130230000</v>
      </c>
      <c r="V589" s="2">
        <v>144700000</v>
      </c>
      <c r="W589" s="2">
        <v>64290</v>
      </c>
      <c r="X589" s="2">
        <v>376524056</v>
      </c>
      <c r="Y589" s="2">
        <v>478776075</v>
      </c>
      <c r="Z589" s="2">
        <v>2683</v>
      </c>
      <c r="AA589" s="2">
        <v>12003801</v>
      </c>
      <c r="AB589" s="2">
        <v>13951575</v>
      </c>
      <c r="AC589" s="2">
        <v>704</v>
      </c>
      <c r="AD589" s="2">
        <v>2936378</v>
      </c>
      <c r="AE589" s="2">
        <v>3661000</v>
      </c>
      <c r="AF589" s="2">
        <v>3328183</v>
      </c>
      <c r="AG589" s="2">
        <v>0</v>
      </c>
      <c r="AH589" s="2">
        <v>0</v>
      </c>
      <c r="AI589" s="2">
        <v>0</v>
      </c>
      <c r="AJ589" s="2">
        <v>663</v>
      </c>
      <c r="AK589" s="2">
        <v>2077462</v>
      </c>
      <c r="AL589" s="2">
        <v>2681000</v>
      </c>
      <c r="AM589">
        <v>0</v>
      </c>
      <c r="AN589">
        <v>0</v>
      </c>
      <c r="AO589">
        <v>0</v>
      </c>
      <c r="AP589">
        <v>0</v>
      </c>
      <c r="AQ589">
        <v>0</v>
      </c>
      <c r="AR589" s="2">
        <v>780615</v>
      </c>
      <c r="AS589" s="2">
        <v>-679</v>
      </c>
      <c r="AT589" s="2">
        <v>62173</v>
      </c>
      <c r="AU589" s="2">
        <v>369266236</v>
      </c>
      <c r="AV589" s="2">
        <v>468320000</v>
      </c>
      <c r="AW589" s="2">
        <v>1232</v>
      </c>
      <c r="AX589" s="2">
        <v>6968699</v>
      </c>
      <c r="AY589" s="2">
        <v>8640800</v>
      </c>
      <c r="AZ589">
        <v>0</v>
      </c>
      <c r="BA589">
        <v>0</v>
      </c>
      <c r="BB589">
        <v>0</v>
      </c>
      <c r="BC589" s="2">
        <v>918</v>
      </c>
      <c r="BD589" s="2">
        <v>4291013</v>
      </c>
      <c r="BE589" s="2">
        <v>5624000</v>
      </c>
      <c r="BF589">
        <v>0</v>
      </c>
      <c r="BG589" s="2">
        <v>0</v>
      </c>
      <c r="BH589" s="2">
        <v>0</v>
      </c>
      <c r="BI589">
        <v>0</v>
      </c>
      <c r="BJ589" s="2">
        <v>-334720</v>
      </c>
      <c r="BK589" s="2">
        <v>1836800</v>
      </c>
      <c r="BL589" s="2">
        <v>205057297</v>
      </c>
      <c r="BM589" s="2">
        <v>251643500</v>
      </c>
      <c r="BN589" s="2">
        <v>44242995</v>
      </c>
      <c r="BO589" s="2">
        <v>60119825</v>
      </c>
      <c r="BP589" s="2">
        <v>56654005</v>
      </c>
      <c r="BQ589" s="2">
        <v>67751900</v>
      </c>
      <c r="BR589" s="2">
        <v>63290554</v>
      </c>
      <c r="BS589" s="2">
        <v>88770775</v>
      </c>
      <c r="BT589" s="3">
        <v>44414</v>
      </c>
      <c r="BU589" s="3">
        <v>44414</v>
      </c>
      <c r="BV589" s="3">
        <v>44416</v>
      </c>
      <c r="BW589">
        <v>62173</v>
      </c>
      <c r="BX589">
        <v>62173</v>
      </c>
      <c r="BY589" t="s">
        <v>236</v>
      </c>
      <c r="BZ589">
        <v>0</v>
      </c>
      <c r="CA589">
        <v>0</v>
      </c>
      <c r="CB589">
        <v>0</v>
      </c>
    </row>
    <row r="590" spans="1:80" x14ac:dyDescent="0.25">
      <c r="A590" t="str">
        <f t="shared" si="37"/>
        <v>11100</v>
      </c>
      <c r="B590" t="s">
        <v>404</v>
      </c>
      <c r="C590" t="s">
        <v>80</v>
      </c>
      <c r="D590" t="s">
        <v>405</v>
      </c>
      <c r="E590" t="s">
        <v>89</v>
      </c>
      <c r="F590" t="s">
        <v>82</v>
      </c>
      <c r="G590" t="s">
        <v>83</v>
      </c>
      <c r="H590" t="s">
        <v>84</v>
      </c>
      <c r="I590" t="s">
        <v>235</v>
      </c>
      <c r="J590" t="s">
        <v>99</v>
      </c>
      <c r="K590" t="s">
        <v>236</v>
      </c>
      <c r="L590" t="s">
        <v>93</v>
      </c>
      <c r="M590">
        <f t="shared" si="38"/>
        <v>11283</v>
      </c>
      <c r="N590" t="s">
        <v>470</v>
      </c>
      <c r="O590" t="str">
        <f t="shared" si="36"/>
        <v>S100M8C</v>
      </c>
      <c r="P590">
        <v>42300000</v>
      </c>
      <c r="Q590">
        <v>0</v>
      </c>
      <c r="R590">
        <f t="shared" si="39"/>
        <v>42300000</v>
      </c>
      <c r="S590" t="s">
        <v>237</v>
      </c>
      <c r="T590">
        <v>11283</v>
      </c>
      <c r="U590" s="2">
        <v>46500000</v>
      </c>
      <c r="V590" s="2">
        <v>50000000</v>
      </c>
      <c r="W590" s="2">
        <v>33924</v>
      </c>
      <c r="X590" s="2">
        <v>239105804</v>
      </c>
      <c r="Y590" s="2">
        <v>300914360</v>
      </c>
      <c r="Z590" s="2">
        <v>1001</v>
      </c>
      <c r="AA590" s="2">
        <v>4715953</v>
      </c>
      <c r="AB590" s="2">
        <v>5309010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127</v>
      </c>
      <c r="AK590" s="2">
        <v>2166152</v>
      </c>
      <c r="AL590" s="2">
        <v>2913100</v>
      </c>
      <c r="AM590">
        <v>0</v>
      </c>
      <c r="AN590">
        <v>0</v>
      </c>
      <c r="AO590">
        <v>0</v>
      </c>
      <c r="AP590">
        <v>0</v>
      </c>
      <c r="AQ590">
        <v>0</v>
      </c>
      <c r="AR590" s="2">
        <v>121460</v>
      </c>
      <c r="AS590" s="2">
        <v>226672</v>
      </c>
      <c r="AT590" s="2">
        <v>33108</v>
      </c>
      <c r="AU590" s="2">
        <v>233999512</v>
      </c>
      <c r="AV590" s="2">
        <v>292667235</v>
      </c>
      <c r="AW590" s="2">
        <v>450</v>
      </c>
      <c r="AX590" s="2">
        <v>3770348</v>
      </c>
      <c r="AY590" s="2">
        <v>4725000</v>
      </c>
      <c r="AZ590">
        <v>0</v>
      </c>
      <c r="BA590">
        <v>0</v>
      </c>
      <c r="BB590">
        <v>0</v>
      </c>
      <c r="BC590" s="2">
        <v>0</v>
      </c>
      <c r="BD590" s="2">
        <v>0</v>
      </c>
      <c r="BE590" s="2">
        <v>0</v>
      </c>
      <c r="BF590">
        <v>0</v>
      </c>
      <c r="BG590" s="2">
        <v>0</v>
      </c>
      <c r="BH590" s="2">
        <v>0</v>
      </c>
      <c r="BI590">
        <v>0</v>
      </c>
      <c r="BJ590" s="2">
        <v>216791</v>
      </c>
      <c r="BK590" s="2">
        <v>2111500</v>
      </c>
      <c r="BL590" s="2">
        <v>104281257</v>
      </c>
      <c r="BM590" s="2">
        <v>130130195</v>
      </c>
      <c r="BN590" s="2">
        <v>46754278</v>
      </c>
      <c r="BO590" s="2">
        <v>57227330</v>
      </c>
      <c r="BP590" s="2">
        <v>16771139</v>
      </c>
      <c r="BQ590" s="2">
        <v>19863160</v>
      </c>
      <c r="BR590" s="2">
        <v>51024125</v>
      </c>
      <c r="BS590" s="2">
        <v>65277700</v>
      </c>
      <c r="BT590" s="3">
        <v>44414</v>
      </c>
      <c r="BU590" s="3">
        <v>44411</v>
      </c>
      <c r="BV590" s="3">
        <v>44416</v>
      </c>
      <c r="BW590">
        <v>33108</v>
      </c>
      <c r="BX590">
        <v>33108</v>
      </c>
      <c r="BY590" t="s">
        <v>236</v>
      </c>
      <c r="BZ590">
        <v>0</v>
      </c>
      <c r="CA590">
        <v>0</v>
      </c>
      <c r="CB590">
        <v>0</v>
      </c>
    </row>
    <row r="591" spans="1:80" x14ac:dyDescent="0.25">
      <c r="A591" t="str">
        <f t="shared" si="37"/>
        <v>11100</v>
      </c>
      <c r="B591" t="s">
        <v>404</v>
      </c>
      <c r="C591" t="s">
        <v>80</v>
      </c>
      <c r="D591" t="s">
        <v>405</v>
      </c>
      <c r="E591" t="s">
        <v>89</v>
      </c>
      <c r="F591" t="s">
        <v>82</v>
      </c>
      <c r="G591" t="s">
        <v>140</v>
      </c>
      <c r="H591" t="s">
        <v>152</v>
      </c>
      <c r="I591" t="s">
        <v>152</v>
      </c>
      <c r="J591" t="s">
        <v>99</v>
      </c>
      <c r="K591" t="s">
        <v>147</v>
      </c>
      <c r="L591" t="s">
        <v>93</v>
      </c>
      <c r="M591">
        <f t="shared" si="38"/>
        <v>11384</v>
      </c>
      <c r="N591" t="s">
        <v>471</v>
      </c>
      <c r="O591" t="str">
        <f t="shared" si="36"/>
        <v>S100M8D</v>
      </c>
      <c r="P591">
        <v>90000000</v>
      </c>
      <c r="Q591">
        <v>0</v>
      </c>
      <c r="R591">
        <f t="shared" si="39"/>
        <v>90000000</v>
      </c>
      <c r="S591" t="s">
        <v>237</v>
      </c>
      <c r="T591">
        <v>11384</v>
      </c>
      <c r="U591" s="2">
        <v>98980000</v>
      </c>
      <c r="V591" s="2">
        <v>101000000</v>
      </c>
      <c r="W591" s="2">
        <v>8395</v>
      </c>
      <c r="X591" s="2">
        <v>116702234</v>
      </c>
      <c r="Y591" s="2">
        <v>153322050</v>
      </c>
      <c r="Z591" s="2">
        <v>555</v>
      </c>
      <c r="AA591" s="2">
        <v>12752358</v>
      </c>
      <c r="AB591" s="2">
        <v>13395250</v>
      </c>
      <c r="AC591" s="2">
        <v>84</v>
      </c>
      <c r="AD591" s="2">
        <v>944197</v>
      </c>
      <c r="AE591" s="2">
        <v>1474800</v>
      </c>
      <c r="AF591" s="2">
        <v>1340728</v>
      </c>
      <c r="AG591" s="2">
        <v>0</v>
      </c>
      <c r="AH591" s="2">
        <v>0</v>
      </c>
      <c r="AI591" s="2">
        <v>0</v>
      </c>
      <c r="AJ591">
        <v>13</v>
      </c>
      <c r="AK591" s="2">
        <v>74185</v>
      </c>
      <c r="AL591" s="2">
        <v>118300</v>
      </c>
      <c r="AM591">
        <v>0</v>
      </c>
      <c r="AN591" s="2">
        <v>0</v>
      </c>
      <c r="AO591" s="2">
        <v>0</v>
      </c>
      <c r="AP591">
        <v>0</v>
      </c>
      <c r="AQ591">
        <v>0</v>
      </c>
      <c r="AR591" s="2">
        <v>452670</v>
      </c>
      <c r="AS591" s="2">
        <v>-46770</v>
      </c>
      <c r="AT591" s="2">
        <v>7895</v>
      </c>
      <c r="AU591" s="2">
        <v>104240023</v>
      </c>
      <c r="AV591" s="2">
        <v>139559650</v>
      </c>
      <c r="AW591" s="2">
        <v>0</v>
      </c>
      <c r="AX591" s="2">
        <v>0</v>
      </c>
      <c r="AY591" s="2">
        <v>0</v>
      </c>
      <c r="AZ591">
        <v>0</v>
      </c>
      <c r="BA591" s="2">
        <v>0</v>
      </c>
      <c r="BB591" s="2">
        <v>0</v>
      </c>
      <c r="BC591" s="2">
        <v>826</v>
      </c>
      <c r="BD591" s="2">
        <v>11439989</v>
      </c>
      <c r="BE591" s="2">
        <v>13234700</v>
      </c>
      <c r="BF591">
        <v>128</v>
      </c>
      <c r="BG591" s="2">
        <v>2797974</v>
      </c>
      <c r="BH591" s="2">
        <v>1519600</v>
      </c>
      <c r="BI591">
        <v>0</v>
      </c>
      <c r="BJ591" s="2">
        <v>1327</v>
      </c>
      <c r="BK591" s="2">
        <v>2176200</v>
      </c>
      <c r="BL591" s="2">
        <v>83569112</v>
      </c>
      <c r="BM591" s="2">
        <v>110333650</v>
      </c>
      <c r="BN591" s="2">
        <v>9667175</v>
      </c>
      <c r="BO591" s="2">
        <v>13475050</v>
      </c>
      <c r="BP591" s="2">
        <v>2256575</v>
      </c>
      <c r="BQ591" s="2">
        <v>3452400</v>
      </c>
      <c r="BR591" s="2">
        <v>8747161</v>
      </c>
      <c r="BS591" s="2">
        <v>12298550</v>
      </c>
      <c r="BT591" s="3">
        <v>44414</v>
      </c>
      <c r="BU591" s="3">
        <v>44411</v>
      </c>
      <c r="BV591" s="3">
        <v>44416</v>
      </c>
      <c r="BW591">
        <v>7895</v>
      </c>
      <c r="BX591">
        <v>7895</v>
      </c>
      <c r="BY591" t="s">
        <v>236</v>
      </c>
      <c r="BZ591">
        <v>0</v>
      </c>
      <c r="CA591" s="2">
        <v>0</v>
      </c>
      <c r="CB591" s="2">
        <v>0</v>
      </c>
    </row>
    <row r="592" spans="1:80" x14ac:dyDescent="0.25">
      <c r="A592" t="str">
        <f t="shared" si="37"/>
        <v>11101</v>
      </c>
      <c r="B592" t="s">
        <v>406</v>
      </c>
      <c r="C592" t="s">
        <v>80</v>
      </c>
      <c r="D592" t="s">
        <v>407</v>
      </c>
      <c r="E592" t="s">
        <v>89</v>
      </c>
      <c r="F592" t="s">
        <v>82</v>
      </c>
      <c r="G592" t="s">
        <v>140</v>
      </c>
      <c r="H592" t="s">
        <v>152</v>
      </c>
      <c r="I592" t="s">
        <v>152</v>
      </c>
      <c r="J592" t="s">
        <v>99</v>
      </c>
      <c r="K592" t="s">
        <v>147</v>
      </c>
      <c r="L592" t="s">
        <v>93</v>
      </c>
      <c r="M592">
        <f t="shared" si="38"/>
        <v>11161</v>
      </c>
      <c r="N592" t="s">
        <v>463</v>
      </c>
      <c r="O592" t="str">
        <f t="shared" si="36"/>
        <v>S101M6A</v>
      </c>
      <c r="P592">
        <v>9300000</v>
      </c>
      <c r="Q592">
        <v>5200000</v>
      </c>
      <c r="R592">
        <f t="shared" si="39"/>
        <v>14500000</v>
      </c>
      <c r="S592" t="s">
        <v>238</v>
      </c>
      <c r="T592">
        <v>11161</v>
      </c>
      <c r="U592" s="2">
        <v>10220000</v>
      </c>
      <c r="V592" s="2">
        <v>14600000</v>
      </c>
      <c r="W592" s="2">
        <v>4856</v>
      </c>
      <c r="X592" s="2">
        <v>123519698</v>
      </c>
      <c r="Y592" s="2">
        <v>203790802</v>
      </c>
      <c r="Z592" s="2">
        <v>39</v>
      </c>
      <c r="AA592" s="2">
        <v>1694547</v>
      </c>
      <c r="AB592" s="2">
        <v>2476150</v>
      </c>
      <c r="AC592">
        <v>0</v>
      </c>
      <c r="AD592">
        <v>0</v>
      </c>
      <c r="AE592">
        <v>0</v>
      </c>
      <c r="AF592">
        <v>0</v>
      </c>
      <c r="AG592" s="2">
        <v>0</v>
      </c>
      <c r="AH592" s="2">
        <v>0</v>
      </c>
      <c r="AI592" s="2">
        <v>0</v>
      </c>
      <c r="AJ592">
        <v>0</v>
      </c>
      <c r="AK592" s="2">
        <v>0</v>
      </c>
      <c r="AL592" s="2">
        <v>0</v>
      </c>
      <c r="AM592">
        <v>0</v>
      </c>
      <c r="AN592" s="2">
        <v>0</v>
      </c>
      <c r="AO592" s="2">
        <v>0</v>
      </c>
      <c r="AP592">
        <v>0</v>
      </c>
      <c r="AQ592">
        <v>0</v>
      </c>
      <c r="AR592" s="2">
        <v>612145</v>
      </c>
      <c r="AS592" s="2">
        <v>275622</v>
      </c>
      <c r="AT592" s="2">
        <v>4830</v>
      </c>
      <c r="AU592" s="2">
        <v>122619301</v>
      </c>
      <c r="AV592" s="2">
        <v>202271652</v>
      </c>
      <c r="AW592">
        <v>0</v>
      </c>
      <c r="AX592" s="2">
        <v>0</v>
      </c>
      <c r="AY592" s="2">
        <v>0</v>
      </c>
      <c r="AZ592">
        <v>0</v>
      </c>
      <c r="BA592" s="2">
        <v>0</v>
      </c>
      <c r="BB592" s="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 s="2">
        <v>0</v>
      </c>
      <c r="BK592" s="2">
        <v>0</v>
      </c>
      <c r="BL592" s="2">
        <v>22577918</v>
      </c>
      <c r="BM592" s="2">
        <v>40200400</v>
      </c>
      <c r="BN592" s="2">
        <v>16118959</v>
      </c>
      <c r="BO592" s="2">
        <v>28299300</v>
      </c>
      <c r="BP592" s="2">
        <v>5983093</v>
      </c>
      <c r="BQ592" s="2">
        <v>10161600</v>
      </c>
      <c r="BR592" s="2">
        <v>77939331</v>
      </c>
      <c r="BS592" s="2">
        <v>123610352</v>
      </c>
      <c r="BT592" s="3">
        <v>44414</v>
      </c>
      <c r="BU592" s="3">
        <v>44392</v>
      </c>
      <c r="BV592" s="3">
        <v>44416</v>
      </c>
      <c r="BW592">
        <v>4830</v>
      </c>
      <c r="BX592">
        <v>4830</v>
      </c>
      <c r="BY592" t="s">
        <v>147</v>
      </c>
      <c r="BZ592">
        <v>0</v>
      </c>
      <c r="CA592" s="2">
        <v>0</v>
      </c>
      <c r="CB592" s="2">
        <v>0</v>
      </c>
    </row>
    <row r="593" spans="1:80" x14ac:dyDescent="0.25">
      <c r="A593" t="str">
        <f t="shared" si="37"/>
        <v>11101</v>
      </c>
      <c r="B593" t="s">
        <v>406</v>
      </c>
      <c r="C593" t="s">
        <v>80</v>
      </c>
      <c r="D593" t="s">
        <v>407</v>
      </c>
      <c r="E593" t="s">
        <v>89</v>
      </c>
      <c r="F593" t="s">
        <v>82</v>
      </c>
      <c r="G593" t="s">
        <v>140</v>
      </c>
      <c r="H593" t="s">
        <v>152</v>
      </c>
      <c r="I593" t="s">
        <v>152</v>
      </c>
      <c r="J593" t="s">
        <v>99</v>
      </c>
      <c r="K593" t="s">
        <v>147</v>
      </c>
      <c r="L593" t="s">
        <v>93</v>
      </c>
      <c r="M593">
        <f t="shared" si="38"/>
        <v>11162</v>
      </c>
      <c r="N593" t="s">
        <v>464</v>
      </c>
      <c r="O593" t="str">
        <f t="shared" si="36"/>
        <v>S101M6B</v>
      </c>
      <c r="P593">
        <v>1500000</v>
      </c>
      <c r="Q593">
        <v>3900000</v>
      </c>
      <c r="R593">
        <f t="shared" si="39"/>
        <v>5400000</v>
      </c>
      <c r="S593" t="s">
        <v>238</v>
      </c>
      <c r="T593">
        <v>11162</v>
      </c>
      <c r="U593" s="2">
        <v>1680000</v>
      </c>
      <c r="V593" s="2">
        <v>2400000</v>
      </c>
      <c r="W593" s="2">
        <v>5670</v>
      </c>
      <c r="X593" s="2">
        <v>85612675</v>
      </c>
      <c r="Y593" s="2">
        <v>120362591</v>
      </c>
      <c r="Z593">
        <v>45</v>
      </c>
      <c r="AA593" s="2">
        <v>1094274</v>
      </c>
      <c r="AB593" s="2">
        <v>1247100</v>
      </c>
      <c r="AC593">
        <v>0</v>
      </c>
      <c r="AD593">
        <v>0</v>
      </c>
      <c r="AE593">
        <v>0</v>
      </c>
      <c r="AF593">
        <v>0</v>
      </c>
      <c r="AG593">
        <v>0</v>
      </c>
      <c r="AH593" s="2">
        <v>0</v>
      </c>
      <c r="AI593" s="2">
        <v>0</v>
      </c>
      <c r="AJ593">
        <v>0</v>
      </c>
      <c r="AK593" s="2">
        <v>0</v>
      </c>
      <c r="AL593" s="2">
        <v>0</v>
      </c>
      <c r="AM593">
        <v>0</v>
      </c>
      <c r="AN593" s="2">
        <v>0</v>
      </c>
      <c r="AO593" s="2">
        <v>0</v>
      </c>
      <c r="AP593">
        <v>0</v>
      </c>
      <c r="AQ593">
        <v>0</v>
      </c>
      <c r="AR593" s="2">
        <v>43400</v>
      </c>
      <c r="AS593" s="2">
        <v>270990</v>
      </c>
      <c r="AT593" s="2">
        <v>5640</v>
      </c>
      <c r="AU593" s="2">
        <v>85107595</v>
      </c>
      <c r="AV593" s="2">
        <v>119501991</v>
      </c>
      <c r="AW593">
        <v>0</v>
      </c>
      <c r="AX593" s="2">
        <v>0</v>
      </c>
      <c r="AY593" s="2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 s="2">
        <v>0</v>
      </c>
      <c r="BK593" s="2">
        <v>0</v>
      </c>
      <c r="BL593" s="2">
        <v>1871855</v>
      </c>
      <c r="BM593" s="2">
        <v>2396000</v>
      </c>
      <c r="BN593" s="2">
        <v>21031903</v>
      </c>
      <c r="BO593" s="2">
        <v>37332600</v>
      </c>
      <c r="BP593" s="2">
        <v>4889698</v>
      </c>
      <c r="BQ593" s="2">
        <v>9121091</v>
      </c>
      <c r="BR593" s="2">
        <v>57314139</v>
      </c>
      <c r="BS593" s="2">
        <v>70652300</v>
      </c>
      <c r="BT593" s="3">
        <v>44414</v>
      </c>
      <c r="BU593" s="3">
        <v>44358</v>
      </c>
      <c r="BV593" s="3">
        <v>44416</v>
      </c>
      <c r="BW593">
        <v>5640</v>
      </c>
      <c r="BX593">
        <v>5640</v>
      </c>
      <c r="BY593" t="s">
        <v>147</v>
      </c>
      <c r="BZ593">
        <v>0</v>
      </c>
      <c r="CA593">
        <v>0</v>
      </c>
      <c r="CB593">
        <v>0</v>
      </c>
    </row>
    <row r="594" spans="1:80" x14ac:dyDescent="0.25">
      <c r="A594" t="str">
        <f t="shared" si="37"/>
        <v>11101</v>
      </c>
      <c r="B594" t="s">
        <v>406</v>
      </c>
      <c r="C594" t="s">
        <v>80</v>
      </c>
      <c r="D594" t="s">
        <v>407</v>
      </c>
      <c r="E594" t="s">
        <v>89</v>
      </c>
      <c r="F594" t="s">
        <v>82</v>
      </c>
      <c r="G594" t="s">
        <v>140</v>
      </c>
      <c r="H594" t="s">
        <v>152</v>
      </c>
      <c r="I594" t="s">
        <v>152</v>
      </c>
      <c r="J594" t="s">
        <v>99</v>
      </c>
      <c r="K594" t="s">
        <v>147</v>
      </c>
      <c r="L594" t="s">
        <v>93</v>
      </c>
      <c r="M594">
        <f t="shared" si="38"/>
        <v>11171</v>
      </c>
      <c r="N594" t="s">
        <v>465</v>
      </c>
      <c r="O594" t="str">
        <f t="shared" si="36"/>
        <v>S101M7A</v>
      </c>
      <c r="P594">
        <v>12200000</v>
      </c>
      <c r="Q594">
        <v>5200000</v>
      </c>
      <c r="R594">
        <f t="shared" si="39"/>
        <v>17400000</v>
      </c>
      <c r="S594" t="s">
        <v>238</v>
      </c>
      <c r="T594">
        <v>11171</v>
      </c>
      <c r="U594" s="2">
        <v>13425000</v>
      </c>
      <c r="V594" s="2">
        <v>17900000</v>
      </c>
      <c r="W594" s="2">
        <v>3327</v>
      </c>
      <c r="X594" s="2">
        <v>91770495</v>
      </c>
      <c r="Y594" s="2">
        <v>161840200</v>
      </c>
      <c r="Z594" s="2">
        <v>57</v>
      </c>
      <c r="AA594" s="2">
        <v>2520275</v>
      </c>
      <c r="AB594" s="2">
        <v>3596900</v>
      </c>
      <c r="AC594">
        <v>0</v>
      </c>
      <c r="AD594">
        <v>0</v>
      </c>
      <c r="AE594">
        <v>0</v>
      </c>
      <c r="AF594">
        <v>0</v>
      </c>
      <c r="AG594" s="2">
        <v>204</v>
      </c>
      <c r="AH594" s="2">
        <v>6593540</v>
      </c>
      <c r="AI594" s="2">
        <v>11811600</v>
      </c>
      <c r="AJ594">
        <v>2</v>
      </c>
      <c r="AK594" s="2">
        <v>26172</v>
      </c>
      <c r="AL594" s="2">
        <v>30000</v>
      </c>
      <c r="AM594">
        <v>0</v>
      </c>
      <c r="AN594" s="2">
        <v>0</v>
      </c>
      <c r="AO594" s="2">
        <v>0</v>
      </c>
      <c r="AP594">
        <v>0</v>
      </c>
      <c r="AQ594">
        <v>0</v>
      </c>
      <c r="AR594" s="2">
        <v>824600</v>
      </c>
      <c r="AS594" s="2">
        <v>544205</v>
      </c>
      <c r="AT594" s="2">
        <v>3506</v>
      </c>
      <c r="AU594" s="2">
        <v>97427891</v>
      </c>
      <c r="AV594" s="2">
        <v>171982900</v>
      </c>
      <c r="AW594">
        <v>0</v>
      </c>
      <c r="AX594" s="2">
        <v>0</v>
      </c>
      <c r="AY594" s="2">
        <v>0</v>
      </c>
      <c r="AZ594">
        <v>0</v>
      </c>
      <c r="BA594" s="2">
        <v>0</v>
      </c>
      <c r="BB594" s="2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 s="2">
        <v>0</v>
      </c>
      <c r="BK594" s="2">
        <v>0</v>
      </c>
      <c r="BL594" s="2">
        <v>42616945</v>
      </c>
      <c r="BM594" s="2">
        <v>72821100</v>
      </c>
      <c r="BN594" s="2">
        <v>15419185</v>
      </c>
      <c r="BO594" s="2">
        <v>27972700</v>
      </c>
      <c r="BP594" s="2">
        <v>4035084</v>
      </c>
      <c r="BQ594" s="2">
        <v>6862500</v>
      </c>
      <c r="BR594" s="2">
        <v>35356677</v>
      </c>
      <c r="BS594" s="2">
        <v>64326600</v>
      </c>
      <c r="BT594" s="3">
        <v>44414</v>
      </c>
      <c r="BU594" s="3">
        <v>44414</v>
      </c>
      <c r="BV594" s="3">
        <v>44416</v>
      </c>
      <c r="BW594">
        <v>3506</v>
      </c>
      <c r="BX594">
        <v>3506</v>
      </c>
      <c r="BY594" t="s">
        <v>147</v>
      </c>
      <c r="BZ594">
        <v>13</v>
      </c>
      <c r="CA594" s="2">
        <v>351591</v>
      </c>
      <c r="CB594" s="2">
        <v>647500</v>
      </c>
    </row>
    <row r="595" spans="1:80" x14ac:dyDescent="0.25">
      <c r="A595" t="str">
        <f t="shared" si="37"/>
        <v>11101</v>
      </c>
      <c r="B595" t="s">
        <v>406</v>
      </c>
      <c r="C595" t="s">
        <v>80</v>
      </c>
      <c r="D595" t="s">
        <v>407</v>
      </c>
      <c r="E595" t="s">
        <v>89</v>
      </c>
      <c r="F595" t="s">
        <v>82</v>
      </c>
      <c r="G595" t="s">
        <v>140</v>
      </c>
      <c r="H595" t="s">
        <v>152</v>
      </c>
      <c r="I595" t="s">
        <v>152</v>
      </c>
      <c r="J595" t="s">
        <v>99</v>
      </c>
      <c r="K595" t="s">
        <v>147</v>
      </c>
      <c r="L595" t="s">
        <v>93</v>
      </c>
      <c r="M595">
        <f t="shared" si="38"/>
        <v>11172</v>
      </c>
      <c r="N595" t="s">
        <v>466</v>
      </c>
      <c r="O595" t="str">
        <f t="shared" si="36"/>
        <v>S101M7B</v>
      </c>
      <c r="P595">
        <v>19500000</v>
      </c>
      <c r="Q595">
        <v>0</v>
      </c>
      <c r="R595">
        <f t="shared" si="39"/>
        <v>19500000</v>
      </c>
      <c r="S595" t="s">
        <v>238</v>
      </c>
      <c r="T595">
        <v>11172</v>
      </c>
      <c r="U595" s="2">
        <v>21483000</v>
      </c>
      <c r="V595" s="2">
        <v>27900000</v>
      </c>
      <c r="W595" s="2">
        <v>5868</v>
      </c>
      <c r="X595" s="2">
        <v>115025743</v>
      </c>
      <c r="Y595" s="2">
        <v>189873400</v>
      </c>
      <c r="Z595" s="2">
        <v>32</v>
      </c>
      <c r="AA595" s="2">
        <v>1509181</v>
      </c>
      <c r="AB595" s="2">
        <v>1767500</v>
      </c>
      <c r="AC595">
        <v>0</v>
      </c>
      <c r="AD595">
        <v>0</v>
      </c>
      <c r="AE595">
        <v>0</v>
      </c>
      <c r="AF595">
        <v>0</v>
      </c>
      <c r="AG595" s="2">
        <v>12</v>
      </c>
      <c r="AH595" s="2">
        <v>125740</v>
      </c>
      <c r="AI595" s="2">
        <v>252000</v>
      </c>
      <c r="AJ595">
        <v>0</v>
      </c>
      <c r="AK595" s="2">
        <v>0</v>
      </c>
      <c r="AL595" s="2">
        <v>0</v>
      </c>
      <c r="AM595">
        <v>43</v>
      </c>
      <c r="AN595" s="2">
        <v>1311932</v>
      </c>
      <c r="AO595" s="2">
        <v>2430000</v>
      </c>
      <c r="AP595">
        <v>0</v>
      </c>
      <c r="AQ595">
        <v>0</v>
      </c>
      <c r="AR595" s="2">
        <v>136400</v>
      </c>
      <c r="AS595" s="2">
        <v>500055</v>
      </c>
      <c r="AT595" s="2">
        <v>6034</v>
      </c>
      <c r="AU595" s="2">
        <v>119088528</v>
      </c>
      <c r="AV595" s="2">
        <v>197053400</v>
      </c>
      <c r="AW595">
        <v>0</v>
      </c>
      <c r="AX595" s="2">
        <v>0</v>
      </c>
      <c r="AY595" s="2">
        <v>0</v>
      </c>
      <c r="AZ595">
        <v>0</v>
      </c>
      <c r="BA595" s="2">
        <v>0</v>
      </c>
      <c r="BB595" s="2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 s="2">
        <v>0</v>
      </c>
      <c r="BK595" s="2">
        <v>0</v>
      </c>
      <c r="BL595" s="2">
        <v>38437820</v>
      </c>
      <c r="BM595" s="2">
        <v>70642500</v>
      </c>
      <c r="BN595" s="2">
        <v>37036475</v>
      </c>
      <c r="BO595" s="2">
        <v>63700100</v>
      </c>
      <c r="BP595" s="2">
        <v>8925118</v>
      </c>
      <c r="BQ595" s="2">
        <v>15469500</v>
      </c>
      <c r="BR595" s="2">
        <v>34689115</v>
      </c>
      <c r="BS595" s="2">
        <v>47241300</v>
      </c>
      <c r="BT595" s="3">
        <v>44414</v>
      </c>
      <c r="BU595" s="3">
        <v>44414</v>
      </c>
      <c r="BV595" s="3">
        <v>44416</v>
      </c>
      <c r="BW595">
        <v>6034</v>
      </c>
      <c r="BX595">
        <v>6034</v>
      </c>
      <c r="BY595" t="s">
        <v>147</v>
      </c>
      <c r="BZ595">
        <v>218</v>
      </c>
      <c r="CA595" s="2">
        <v>5919071</v>
      </c>
      <c r="CB595" s="2">
        <v>10569000</v>
      </c>
    </row>
    <row r="596" spans="1:80" x14ac:dyDescent="0.25">
      <c r="A596" t="str">
        <f t="shared" si="37"/>
        <v>11101</v>
      </c>
      <c r="B596" t="s">
        <v>406</v>
      </c>
      <c r="C596" t="s">
        <v>80</v>
      </c>
      <c r="D596" t="s">
        <v>407</v>
      </c>
      <c r="E596" t="s">
        <v>89</v>
      </c>
      <c r="F596" t="s">
        <v>82</v>
      </c>
      <c r="G596" t="s">
        <v>140</v>
      </c>
      <c r="H596" t="s">
        <v>152</v>
      </c>
      <c r="I596" t="s">
        <v>152</v>
      </c>
      <c r="J596" t="s">
        <v>99</v>
      </c>
      <c r="K596" t="s">
        <v>147</v>
      </c>
      <c r="L596" t="s">
        <v>93</v>
      </c>
      <c r="M596">
        <f t="shared" si="38"/>
        <v>11173</v>
      </c>
      <c r="N596" t="s">
        <v>467</v>
      </c>
      <c r="O596" t="str">
        <f t="shared" si="36"/>
        <v>S101M7C</v>
      </c>
      <c r="P596">
        <v>18700000</v>
      </c>
      <c r="Q596">
        <v>200000</v>
      </c>
      <c r="R596">
        <f t="shared" si="39"/>
        <v>18900000</v>
      </c>
      <c r="S596" t="s">
        <v>238</v>
      </c>
      <c r="T596">
        <v>11173</v>
      </c>
      <c r="U596" s="2">
        <v>20570000</v>
      </c>
      <c r="V596" s="2">
        <v>24200000</v>
      </c>
      <c r="W596" s="2">
        <v>3767</v>
      </c>
      <c r="X596" s="2">
        <v>166378663</v>
      </c>
      <c r="Y596" s="2">
        <v>246061000</v>
      </c>
      <c r="Z596">
        <v>29</v>
      </c>
      <c r="AA596" s="2">
        <v>1193728</v>
      </c>
      <c r="AB596" s="2">
        <v>1469100</v>
      </c>
      <c r="AC596">
        <v>0</v>
      </c>
      <c r="AD596">
        <v>0</v>
      </c>
      <c r="AE596">
        <v>0</v>
      </c>
      <c r="AF596">
        <v>0</v>
      </c>
      <c r="AG596">
        <v>0</v>
      </c>
      <c r="AH596" s="2">
        <v>0</v>
      </c>
      <c r="AI596" s="2">
        <v>0</v>
      </c>
      <c r="AJ596">
        <v>0</v>
      </c>
      <c r="AK596" s="2">
        <v>0</v>
      </c>
      <c r="AL596" s="2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 s="2">
        <v>156000</v>
      </c>
      <c r="AS596" s="2">
        <v>149232</v>
      </c>
      <c r="AT596" s="2">
        <v>3754</v>
      </c>
      <c r="AU596" s="2">
        <v>165614102</v>
      </c>
      <c r="AV596" s="2">
        <v>245005300</v>
      </c>
      <c r="AW596">
        <v>0</v>
      </c>
      <c r="AX596" s="2">
        <v>0</v>
      </c>
      <c r="AY596" s="2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 s="2">
        <v>0</v>
      </c>
      <c r="BK596" s="2">
        <v>0</v>
      </c>
      <c r="BL596" s="2">
        <v>47401838</v>
      </c>
      <c r="BM596" s="2">
        <v>72117100</v>
      </c>
      <c r="BN596" s="2">
        <v>18898351</v>
      </c>
      <c r="BO596" s="2">
        <v>28598500</v>
      </c>
      <c r="BP596" s="2">
        <v>20819570</v>
      </c>
      <c r="BQ596" s="2">
        <v>28973000</v>
      </c>
      <c r="BR596" s="2">
        <v>78494343</v>
      </c>
      <c r="BS596" s="2">
        <v>115316700</v>
      </c>
      <c r="BT596" s="3">
        <v>44414</v>
      </c>
      <c r="BU596" s="3">
        <v>44392</v>
      </c>
      <c r="BV596" s="3">
        <v>44416</v>
      </c>
      <c r="BW596">
        <v>3754</v>
      </c>
      <c r="BX596">
        <v>3754</v>
      </c>
      <c r="BY596" t="s">
        <v>147</v>
      </c>
      <c r="BZ596">
        <v>0</v>
      </c>
      <c r="CA596">
        <v>0</v>
      </c>
      <c r="CB596">
        <v>0</v>
      </c>
    </row>
    <row r="597" spans="1:80" x14ac:dyDescent="0.25">
      <c r="A597" t="str">
        <f t="shared" si="37"/>
        <v>11101</v>
      </c>
      <c r="B597" t="s">
        <v>406</v>
      </c>
      <c r="C597" t="s">
        <v>80</v>
      </c>
      <c r="D597" t="s">
        <v>407</v>
      </c>
      <c r="E597" t="s">
        <v>89</v>
      </c>
      <c r="F597" t="s">
        <v>82</v>
      </c>
      <c r="G597" t="s">
        <v>140</v>
      </c>
      <c r="H597" t="s">
        <v>152</v>
      </c>
      <c r="I597" t="s">
        <v>152</v>
      </c>
      <c r="J597" t="s">
        <v>99</v>
      </c>
      <c r="K597" t="s">
        <v>147</v>
      </c>
      <c r="L597" t="s">
        <v>93</v>
      </c>
      <c r="M597">
        <f t="shared" si="38"/>
        <v>11281</v>
      </c>
      <c r="N597" t="s">
        <v>468</v>
      </c>
      <c r="O597" t="str">
        <f t="shared" si="36"/>
        <v>S101M8A</v>
      </c>
      <c r="P597">
        <v>60200000</v>
      </c>
      <c r="Q597">
        <v>0</v>
      </c>
      <c r="R597">
        <f t="shared" si="39"/>
        <v>60200000</v>
      </c>
      <c r="S597" t="s">
        <v>238</v>
      </c>
      <c r="T597">
        <v>11281</v>
      </c>
      <c r="U597" s="2">
        <v>66240000</v>
      </c>
      <c r="V597" s="2">
        <v>73600000</v>
      </c>
      <c r="W597" s="2">
        <v>50315</v>
      </c>
      <c r="X597" s="2">
        <v>496653537</v>
      </c>
      <c r="Y597" s="2">
        <v>670984425</v>
      </c>
      <c r="Z597" s="2">
        <v>905</v>
      </c>
      <c r="AA597" s="2">
        <v>6995117</v>
      </c>
      <c r="AB597" s="2">
        <v>8220750</v>
      </c>
      <c r="AC597" s="2">
        <v>220</v>
      </c>
      <c r="AD597" s="2">
        <v>2605370</v>
      </c>
      <c r="AE597" s="2">
        <v>3395100</v>
      </c>
      <c r="AF597" s="2">
        <v>3086455</v>
      </c>
      <c r="AG597" s="2">
        <v>60</v>
      </c>
      <c r="AH597" s="2">
        <v>162470</v>
      </c>
      <c r="AI597" s="2">
        <v>297000</v>
      </c>
      <c r="AJ597">
        <v>25</v>
      </c>
      <c r="AK597" s="2">
        <v>283651</v>
      </c>
      <c r="AL597" s="2">
        <v>396000</v>
      </c>
      <c r="AM597">
        <v>180</v>
      </c>
      <c r="AN597" s="2">
        <v>2543819</v>
      </c>
      <c r="AO597" s="2">
        <v>3294000</v>
      </c>
      <c r="AP597">
        <v>0</v>
      </c>
      <c r="AQ597">
        <v>0</v>
      </c>
      <c r="AR597" s="2">
        <v>465021</v>
      </c>
      <c r="AS597" s="2">
        <v>28326</v>
      </c>
      <c r="AT597" s="2">
        <v>50051</v>
      </c>
      <c r="AU597" s="2">
        <v>492676774</v>
      </c>
      <c r="AV597" s="2">
        <v>666004575</v>
      </c>
      <c r="AW597" s="2">
        <v>0</v>
      </c>
      <c r="AX597" s="2">
        <v>0</v>
      </c>
      <c r="AY597" s="2">
        <v>0</v>
      </c>
      <c r="AZ597">
        <v>0</v>
      </c>
      <c r="BA597">
        <v>0</v>
      </c>
      <c r="BB597">
        <v>0</v>
      </c>
      <c r="BC597" s="2">
        <v>228</v>
      </c>
      <c r="BD597" s="2">
        <v>2979489</v>
      </c>
      <c r="BE597" s="2">
        <v>3890700</v>
      </c>
      <c r="BF597">
        <v>0</v>
      </c>
      <c r="BG597">
        <v>0</v>
      </c>
      <c r="BH597">
        <v>0</v>
      </c>
      <c r="BI597">
        <v>0</v>
      </c>
      <c r="BJ597" s="2">
        <v>53229</v>
      </c>
      <c r="BK597" s="2">
        <v>164875</v>
      </c>
      <c r="BL597" s="2">
        <v>125633445</v>
      </c>
      <c r="BM597" s="2">
        <v>166209850</v>
      </c>
      <c r="BN597" s="2">
        <v>109329565</v>
      </c>
      <c r="BO597" s="2">
        <v>144601350</v>
      </c>
      <c r="BP597" s="2">
        <v>31496702</v>
      </c>
      <c r="BQ597" s="2">
        <v>42247125</v>
      </c>
      <c r="BR597" s="2">
        <v>223434495</v>
      </c>
      <c r="BS597" s="2">
        <v>309184400</v>
      </c>
      <c r="BT597" s="3">
        <v>44414</v>
      </c>
      <c r="BU597" s="3">
        <v>44415</v>
      </c>
      <c r="BV597" s="3">
        <v>44416</v>
      </c>
      <c r="BW597">
        <v>50051</v>
      </c>
      <c r="BX597">
        <v>50051</v>
      </c>
      <c r="BY597" t="s">
        <v>147</v>
      </c>
      <c r="BZ597">
        <v>0</v>
      </c>
      <c r="CA597" s="2">
        <v>0</v>
      </c>
      <c r="CB597" s="2">
        <v>0</v>
      </c>
    </row>
    <row r="598" spans="1:80" x14ac:dyDescent="0.25">
      <c r="A598" t="str">
        <f t="shared" si="37"/>
        <v>11101</v>
      </c>
      <c r="B598" t="s">
        <v>406</v>
      </c>
      <c r="C598" t="s">
        <v>80</v>
      </c>
      <c r="D598" t="s">
        <v>407</v>
      </c>
      <c r="E598" t="s">
        <v>89</v>
      </c>
      <c r="F598" t="s">
        <v>82</v>
      </c>
      <c r="G598" t="s">
        <v>140</v>
      </c>
      <c r="H598" t="s">
        <v>152</v>
      </c>
      <c r="I598" t="s">
        <v>152</v>
      </c>
      <c r="J598" t="s">
        <v>99</v>
      </c>
      <c r="K598" t="s">
        <v>147</v>
      </c>
      <c r="L598" t="s">
        <v>93</v>
      </c>
      <c r="M598">
        <f t="shared" si="38"/>
        <v>11282</v>
      </c>
      <c r="N598" t="s">
        <v>469</v>
      </c>
      <c r="O598" t="str">
        <f t="shared" si="36"/>
        <v>S101M8B</v>
      </c>
      <c r="P598">
        <v>117500000</v>
      </c>
      <c r="Q598">
        <v>0</v>
      </c>
      <c r="R598">
        <f t="shared" si="39"/>
        <v>117500000</v>
      </c>
      <c r="S598" t="s">
        <v>238</v>
      </c>
      <c r="T598">
        <v>11282</v>
      </c>
      <c r="U598" s="2">
        <v>129240000</v>
      </c>
      <c r="V598" s="2">
        <v>143600000</v>
      </c>
      <c r="W598" s="2">
        <v>26204</v>
      </c>
      <c r="X598" s="2">
        <v>255914245</v>
      </c>
      <c r="Y598" s="2">
        <v>325442725</v>
      </c>
      <c r="Z598" s="2">
        <v>1878</v>
      </c>
      <c r="AA598" s="2">
        <v>8051023</v>
      </c>
      <c r="AB598" s="2">
        <v>9452225</v>
      </c>
      <c r="AC598" s="2">
        <v>0</v>
      </c>
      <c r="AD598" s="2">
        <v>0</v>
      </c>
      <c r="AE598" s="2">
        <v>0</v>
      </c>
      <c r="AF598" s="2">
        <v>0</v>
      </c>
      <c r="AG598" s="2">
        <v>880</v>
      </c>
      <c r="AH598" s="2">
        <v>15418366</v>
      </c>
      <c r="AI598" s="2">
        <v>18851000</v>
      </c>
      <c r="AJ598">
        <v>276</v>
      </c>
      <c r="AK598" s="2">
        <v>1934159</v>
      </c>
      <c r="AL598" s="2">
        <v>2700000</v>
      </c>
      <c r="AM598" s="2">
        <v>0</v>
      </c>
      <c r="AN598" s="2">
        <v>0</v>
      </c>
      <c r="AO598" s="2">
        <v>0</v>
      </c>
      <c r="AP598">
        <v>0</v>
      </c>
      <c r="AQ598">
        <v>0</v>
      </c>
      <c r="AR598" s="2">
        <v>606270</v>
      </c>
      <c r="AS598" s="2">
        <v>-135265</v>
      </c>
      <c r="AT598" s="2">
        <v>25192</v>
      </c>
      <c r="AU598" s="2">
        <v>263206037</v>
      </c>
      <c r="AV598" s="2">
        <v>334110575</v>
      </c>
      <c r="AW598" s="2">
        <v>0</v>
      </c>
      <c r="AX598" s="2">
        <v>0</v>
      </c>
      <c r="AY598" s="2">
        <v>0</v>
      </c>
      <c r="AZ598">
        <v>0</v>
      </c>
      <c r="BA598" s="2">
        <v>0</v>
      </c>
      <c r="BB598" s="2">
        <v>0</v>
      </c>
      <c r="BC598" s="2">
        <v>1456</v>
      </c>
      <c r="BD598" s="2">
        <v>3965141</v>
      </c>
      <c r="BE598" s="2">
        <v>4919600</v>
      </c>
      <c r="BF598">
        <v>0</v>
      </c>
      <c r="BG598" s="2">
        <v>0</v>
      </c>
      <c r="BH598" s="2">
        <v>0</v>
      </c>
      <c r="BI598">
        <v>2</v>
      </c>
      <c r="BJ598" s="2">
        <v>16239</v>
      </c>
      <c r="BK598" s="2">
        <v>405750</v>
      </c>
      <c r="BL598" s="2">
        <v>211753913</v>
      </c>
      <c r="BM598" s="2">
        <v>267347875</v>
      </c>
      <c r="BN598" s="2">
        <v>22176452</v>
      </c>
      <c r="BO598" s="2">
        <v>28260400</v>
      </c>
      <c r="BP598" s="2">
        <v>11727919</v>
      </c>
      <c r="BQ598" s="2">
        <v>16219450</v>
      </c>
      <c r="BR598" s="2">
        <v>17162383</v>
      </c>
      <c r="BS598" s="2">
        <v>21786050</v>
      </c>
      <c r="BT598" s="3">
        <v>44414</v>
      </c>
      <c r="BU598" s="3">
        <v>44415</v>
      </c>
      <c r="BV598" s="3">
        <v>44416</v>
      </c>
      <c r="BW598">
        <v>25192</v>
      </c>
      <c r="BX598">
        <v>25193</v>
      </c>
      <c r="BY598" t="s">
        <v>147</v>
      </c>
      <c r="BZ598">
        <v>0</v>
      </c>
      <c r="CA598" s="2">
        <v>0</v>
      </c>
      <c r="CB598" s="2">
        <v>0</v>
      </c>
    </row>
    <row r="599" spans="1:80" x14ac:dyDescent="0.25">
      <c r="A599" t="str">
        <f t="shared" si="37"/>
        <v>11101</v>
      </c>
      <c r="B599" t="s">
        <v>406</v>
      </c>
      <c r="C599" t="s">
        <v>80</v>
      </c>
      <c r="D599" t="s">
        <v>407</v>
      </c>
      <c r="E599" t="s">
        <v>89</v>
      </c>
      <c r="F599" t="s">
        <v>82</v>
      </c>
      <c r="G599" t="s">
        <v>140</v>
      </c>
      <c r="H599" t="s">
        <v>152</v>
      </c>
      <c r="I599" t="s">
        <v>152</v>
      </c>
      <c r="J599" t="s">
        <v>99</v>
      </c>
      <c r="K599" t="s">
        <v>147</v>
      </c>
      <c r="L599" t="s">
        <v>93</v>
      </c>
      <c r="M599">
        <f t="shared" si="38"/>
        <v>11283</v>
      </c>
      <c r="N599" t="s">
        <v>470</v>
      </c>
      <c r="O599" t="str">
        <f t="shared" si="36"/>
        <v>S101M8C</v>
      </c>
      <c r="P599">
        <v>47900000</v>
      </c>
      <c r="Q599">
        <v>0</v>
      </c>
      <c r="R599">
        <f t="shared" si="39"/>
        <v>47900000</v>
      </c>
      <c r="S599" t="s">
        <v>238</v>
      </c>
      <c r="T599">
        <v>11283</v>
      </c>
      <c r="U599" s="2">
        <v>52731000</v>
      </c>
      <c r="V599" s="2">
        <v>56700000</v>
      </c>
      <c r="W599" s="2">
        <v>19528</v>
      </c>
      <c r="X599" s="2">
        <v>193823869</v>
      </c>
      <c r="Y599" s="2">
        <v>239048650</v>
      </c>
      <c r="Z599" s="2">
        <v>628</v>
      </c>
      <c r="AA599" s="2">
        <v>3900023</v>
      </c>
      <c r="AB599" s="2">
        <v>4419475</v>
      </c>
      <c r="AC599" s="2">
        <v>120</v>
      </c>
      <c r="AD599" s="2">
        <v>627130</v>
      </c>
      <c r="AE599" s="2">
        <v>729600</v>
      </c>
      <c r="AF599" s="2">
        <v>663272</v>
      </c>
      <c r="AG599" s="2">
        <v>340</v>
      </c>
      <c r="AH599" s="2">
        <v>2403278</v>
      </c>
      <c r="AI599" s="2">
        <v>3266000</v>
      </c>
      <c r="AJ599">
        <v>101</v>
      </c>
      <c r="AK599" s="2">
        <v>1613285</v>
      </c>
      <c r="AL599" s="2">
        <v>1872950</v>
      </c>
      <c r="AM599" s="2">
        <v>0</v>
      </c>
      <c r="AN599" s="2">
        <v>0</v>
      </c>
      <c r="AO599" s="2">
        <v>0</v>
      </c>
      <c r="AP599">
        <v>0</v>
      </c>
      <c r="AQ599">
        <v>0</v>
      </c>
      <c r="AR599" s="2">
        <v>129450</v>
      </c>
      <c r="AS599" s="2">
        <v>106298</v>
      </c>
      <c r="AT599" s="2">
        <v>19492</v>
      </c>
      <c r="AU599" s="2">
        <v>192771470</v>
      </c>
      <c r="AV599" s="2">
        <v>237301955</v>
      </c>
      <c r="AW599" s="2">
        <v>0</v>
      </c>
      <c r="AX599" s="2">
        <v>0</v>
      </c>
      <c r="AY599" s="2">
        <v>0</v>
      </c>
      <c r="AZ599">
        <v>0</v>
      </c>
      <c r="BA599" s="2">
        <v>0</v>
      </c>
      <c r="BB599" s="2">
        <v>0</v>
      </c>
      <c r="BC599" s="2">
        <v>1192</v>
      </c>
      <c r="BD599" s="2">
        <v>6348750</v>
      </c>
      <c r="BE599" s="2">
        <v>9222750</v>
      </c>
      <c r="BF599">
        <v>0</v>
      </c>
      <c r="BG599" s="2">
        <v>0</v>
      </c>
      <c r="BH599" s="2">
        <v>0</v>
      </c>
      <c r="BI599">
        <v>-2</v>
      </c>
      <c r="BJ599" s="2">
        <v>139582</v>
      </c>
      <c r="BK599" s="2">
        <v>1136925</v>
      </c>
      <c r="BL599" s="2">
        <v>112589018</v>
      </c>
      <c r="BM599" s="2">
        <v>137855670</v>
      </c>
      <c r="BN599" s="2">
        <v>31849472</v>
      </c>
      <c r="BO599" s="2">
        <v>39651050</v>
      </c>
      <c r="BP599" s="2">
        <v>21125464</v>
      </c>
      <c r="BQ599" s="2">
        <v>25747535</v>
      </c>
      <c r="BR599" s="2">
        <v>27150774</v>
      </c>
      <c r="BS599" s="2">
        <v>33972700</v>
      </c>
      <c r="BT599" s="3">
        <v>44414</v>
      </c>
      <c r="BU599" s="3">
        <v>44415</v>
      </c>
      <c r="BV599" s="3">
        <v>44416</v>
      </c>
      <c r="BW599">
        <v>19492</v>
      </c>
      <c r="BX599">
        <v>19535</v>
      </c>
      <c r="BY599" t="s">
        <v>147</v>
      </c>
      <c r="BZ599">
        <v>48</v>
      </c>
      <c r="CA599" s="2">
        <v>434996</v>
      </c>
      <c r="CB599" s="2">
        <v>528000</v>
      </c>
    </row>
    <row r="600" spans="1:80" x14ac:dyDescent="0.25">
      <c r="A600" t="str">
        <f t="shared" si="37"/>
        <v>11101</v>
      </c>
      <c r="B600" t="s">
        <v>406</v>
      </c>
      <c r="C600" t="s">
        <v>80</v>
      </c>
      <c r="D600" t="s">
        <v>407</v>
      </c>
      <c r="E600" t="s">
        <v>81</v>
      </c>
      <c r="F600" t="s">
        <v>82</v>
      </c>
      <c r="G600" t="s">
        <v>83</v>
      </c>
      <c r="H600" t="s">
        <v>97</v>
      </c>
      <c r="I600" t="s">
        <v>107</v>
      </c>
      <c r="J600" t="s">
        <v>103</v>
      </c>
      <c r="K600" t="s">
        <v>104</v>
      </c>
      <c r="L600" t="s">
        <v>93</v>
      </c>
      <c r="M600">
        <f t="shared" si="38"/>
        <v>11384</v>
      </c>
      <c r="N600" t="s">
        <v>471</v>
      </c>
      <c r="O600" t="str">
        <f t="shared" si="36"/>
        <v>S101M8D</v>
      </c>
      <c r="P600">
        <v>59700000</v>
      </c>
      <c r="Q600">
        <v>0</v>
      </c>
      <c r="R600">
        <f t="shared" si="39"/>
        <v>59700000</v>
      </c>
      <c r="S600" t="s">
        <v>238</v>
      </c>
      <c r="T600">
        <v>11384</v>
      </c>
      <c r="U600" s="2">
        <v>65660000</v>
      </c>
      <c r="V600" s="2">
        <v>67000000</v>
      </c>
      <c r="W600" s="2">
        <v>4494</v>
      </c>
      <c r="X600" s="2">
        <v>67168211</v>
      </c>
      <c r="Y600" s="2">
        <v>88893625</v>
      </c>
      <c r="Z600" s="2">
        <v>280</v>
      </c>
      <c r="AA600" s="2">
        <v>8415659</v>
      </c>
      <c r="AB600" s="2">
        <v>9328450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>
        <v>17</v>
      </c>
      <c r="AK600" s="2">
        <v>162259</v>
      </c>
      <c r="AL600" s="2">
        <v>217500</v>
      </c>
      <c r="AM600">
        <v>0</v>
      </c>
      <c r="AN600" s="2">
        <v>0</v>
      </c>
      <c r="AO600" s="2">
        <v>0</v>
      </c>
      <c r="AP600">
        <v>0</v>
      </c>
      <c r="AQ600">
        <v>0</v>
      </c>
      <c r="AR600" s="2">
        <v>772400</v>
      </c>
      <c r="AS600" s="2">
        <v>-1620082</v>
      </c>
      <c r="AT600" s="2">
        <v>4295</v>
      </c>
      <c r="AU600" s="2">
        <v>59569764</v>
      </c>
      <c r="AV600" s="2">
        <v>79433025</v>
      </c>
      <c r="AW600" s="2">
        <v>0</v>
      </c>
      <c r="AX600" s="2">
        <v>0</v>
      </c>
      <c r="AY600" s="2">
        <v>0</v>
      </c>
      <c r="AZ600">
        <v>0</v>
      </c>
      <c r="BA600">
        <v>0</v>
      </c>
      <c r="BB600">
        <v>0</v>
      </c>
      <c r="BC600" s="2">
        <v>988</v>
      </c>
      <c r="BD600" s="2">
        <v>13246490</v>
      </c>
      <c r="BE600" s="2">
        <v>17254800</v>
      </c>
      <c r="BF600">
        <v>0</v>
      </c>
      <c r="BG600" s="2">
        <v>0</v>
      </c>
      <c r="BH600" s="2">
        <v>0</v>
      </c>
      <c r="BI600">
        <v>0</v>
      </c>
      <c r="BJ600" s="2">
        <v>-339331</v>
      </c>
      <c r="BK600" s="2">
        <v>1540400</v>
      </c>
      <c r="BL600" s="2">
        <v>35910183</v>
      </c>
      <c r="BM600" s="2">
        <v>48955650</v>
      </c>
      <c r="BN600" s="2">
        <v>11497283</v>
      </c>
      <c r="BO600" s="2">
        <v>15828375</v>
      </c>
      <c r="BP600" s="2">
        <v>4213690</v>
      </c>
      <c r="BQ600" s="2">
        <v>5842300</v>
      </c>
      <c r="BR600" s="2">
        <v>1852070</v>
      </c>
      <c r="BS600" s="2">
        <v>2621900</v>
      </c>
      <c r="BT600" s="3">
        <v>44414</v>
      </c>
      <c r="BU600" s="3">
        <v>44413</v>
      </c>
      <c r="BV600" s="3">
        <v>44416</v>
      </c>
      <c r="BW600">
        <v>4295</v>
      </c>
      <c r="BX600">
        <v>4295</v>
      </c>
      <c r="BY600" t="s">
        <v>147</v>
      </c>
      <c r="BZ600">
        <v>27</v>
      </c>
      <c r="CA600" s="2">
        <v>462916</v>
      </c>
      <c r="CB600" s="2">
        <v>665500</v>
      </c>
    </row>
    <row r="601" spans="1:80" x14ac:dyDescent="0.25">
      <c r="A601" t="str">
        <f t="shared" si="37"/>
        <v>11102</v>
      </c>
      <c r="B601" t="s">
        <v>408</v>
      </c>
      <c r="C601" t="s">
        <v>80</v>
      </c>
      <c r="D601" t="s">
        <v>409</v>
      </c>
      <c r="E601" t="s">
        <v>81</v>
      </c>
      <c r="F601" t="s">
        <v>82</v>
      </c>
      <c r="G601" t="s">
        <v>83</v>
      </c>
      <c r="H601" t="s">
        <v>97</v>
      </c>
      <c r="I601" t="s">
        <v>107</v>
      </c>
      <c r="J601" t="s">
        <v>103</v>
      </c>
      <c r="K601" t="s">
        <v>104</v>
      </c>
      <c r="L601" t="s">
        <v>93</v>
      </c>
      <c r="M601">
        <f t="shared" si="38"/>
        <v>11161</v>
      </c>
      <c r="N601" t="s">
        <v>463</v>
      </c>
      <c r="O601" t="str">
        <f t="shared" si="36"/>
        <v>S102M6A</v>
      </c>
      <c r="P601">
        <v>21900000</v>
      </c>
      <c r="Q601">
        <v>5900000</v>
      </c>
      <c r="R601">
        <f t="shared" si="39"/>
        <v>27800000</v>
      </c>
      <c r="S601" t="s">
        <v>239</v>
      </c>
      <c r="T601">
        <v>11161</v>
      </c>
      <c r="U601" s="2">
        <v>24080000</v>
      </c>
      <c r="V601" s="2">
        <v>34400000</v>
      </c>
      <c r="W601" s="2">
        <v>6763</v>
      </c>
      <c r="X601" s="2">
        <v>225058265</v>
      </c>
      <c r="Y601" s="2">
        <v>359923801</v>
      </c>
      <c r="Z601" s="2">
        <v>93</v>
      </c>
      <c r="AA601" s="2">
        <v>4210401</v>
      </c>
      <c r="AB601" s="2">
        <v>6375700</v>
      </c>
      <c r="AC601">
        <v>0</v>
      </c>
      <c r="AD601">
        <v>0</v>
      </c>
      <c r="AE601">
        <v>0</v>
      </c>
      <c r="AF601">
        <v>0</v>
      </c>
      <c r="AG601" s="2">
        <v>0</v>
      </c>
      <c r="AH601" s="2">
        <v>0</v>
      </c>
      <c r="AI601" s="2">
        <v>0</v>
      </c>
      <c r="AJ601">
        <v>0</v>
      </c>
      <c r="AK601" s="2">
        <v>0</v>
      </c>
      <c r="AL601" s="2">
        <v>0</v>
      </c>
      <c r="AM601">
        <v>0</v>
      </c>
      <c r="AN601" s="2">
        <v>0</v>
      </c>
      <c r="AO601" s="2">
        <v>0</v>
      </c>
      <c r="AP601">
        <v>0</v>
      </c>
      <c r="AQ601">
        <v>0</v>
      </c>
      <c r="AR601" s="2">
        <v>1744260</v>
      </c>
      <c r="AS601" s="2">
        <v>470890</v>
      </c>
      <c r="AT601" s="2">
        <v>6707</v>
      </c>
      <c r="AU601" s="2">
        <v>222320518</v>
      </c>
      <c r="AV601" s="2">
        <v>355235101</v>
      </c>
      <c r="AW601">
        <v>0</v>
      </c>
      <c r="AX601" s="2">
        <v>0</v>
      </c>
      <c r="AY601" s="2">
        <v>0</v>
      </c>
      <c r="AZ601">
        <v>469</v>
      </c>
      <c r="BA601" s="2">
        <v>18647465</v>
      </c>
      <c r="BB601" s="2">
        <v>31671400</v>
      </c>
      <c r="BC601">
        <v>0</v>
      </c>
      <c r="BD601">
        <v>0</v>
      </c>
      <c r="BE601">
        <v>0</v>
      </c>
      <c r="BF601">
        <v>0</v>
      </c>
      <c r="BG601" s="2">
        <v>0</v>
      </c>
      <c r="BH601" s="2">
        <v>0</v>
      </c>
      <c r="BI601">
        <v>0</v>
      </c>
      <c r="BJ601" s="2">
        <v>0</v>
      </c>
      <c r="BK601" s="2">
        <v>0</v>
      </c>
      <c r="BL601" s="2">
        <v>121541913</v>
      </c>
      <c r="BM601" s="2">
        <v>199105900</v>
      </c>
      <c r="BN601" s="2">
        <v>24824653</v>
      </c>
      <c r="BO601" s="2">
        <v>38856400</v>
      </c>
      <c r="BP601" s="2">
        <v>7031740</v>
      </c>
      <c r="BQ601" s="2">
        <v>11629400</v>
      </c>
      <c r="BR601" s="2">
        <v>67853672</v>
      </c>
      <c r="BS601" s="2">
        <v>103885101</v>
      </c>
      <c r="BT601" s="3">
        <v>44414</v>
      </c>
      <c r="BU601" s="3">
        <v>44410</v>
      </c>
      <c r="BV601" s="3">
        <v>44416</v>
      </c>
      <c r="BW601">
        <v>6707</v>
      </c>
      <c r="BX601">
        <v>6707</v>
      </c>
      <c r="BY601" t="s">
        <v>104</v>
      </c>
      <c r="BZ601">
        <v>12</v>
      </c>
      <c r="CA601" s="2">
        <v>314962</v>
      </c>
      <c r="CB601" s="2">
        <v>540000</v>
      </c>
    </row>
    <row r="602" spans="1:80" x14ac:dyDescent="0.25">
      <c r="A602" t="str">
        <f t="shared" si="37"/>
        <v>11102</v>
      </c>
      <c r="B602" t="s">
        <v>408</v>
      </c>
      <c r="C602" t="s">
        <v>80</v>
      </c>
      <c r="D602" t="s">
        <v>409</v>
      </c>
      <c r="E602" t="s">
        <v>81</v>
      </c>
      <c r="F602" t="s">
        <v>82</v>
      </c>
      <c r="G602" t="s">
        <v>83</v>
      </c>
      <c r="H602" t="s">
        <v>97</v>
      </c>
      <c r="I602" t="s">
        <v>107</v>
      </c>
      <c r="J602" t="s">
        <v>103</v>
      </c>
      <c r="K602" t="s">
        <v>104</v>
      </c>
      <c r="L602" t="s">
        <v>93</v>
      </c>
      <c r="M602">
        <f t="shared" si="38"/>
        <v>11162</v>
      </c>
      <c r="N602" t="s">
        <v>464</v>
      </c>
      <c r="O602" t="str">
        <f t="shared" si="36"/>
        <v>S102M6B</v>
      </c>
      <c r="P602">
        <v>10200000</v>
      </c>
      <c r="Q602">
        <v>2300000</v>
      </c>
      <c r="R602">
        <f t="shared" si="39"/>
        <v>12500000</v>
      </c>
      <c r="S602" t="s">
        <v>239</v>
      </c>
      <c r="T602">
        <v>11162</v>
      </c>
      <c r="U602" s="2">
        <v>11200000</v>
      </c>
      <c r="V602" s="2">
        <v>16000000</v>
      </c>
      <c r="W602" s="2">
        <v>15427</v>
      </c>
      <c r="X602" s="2">
        <v>258537915</v>
      </c>
      <c r="Y602" s="2">
        <v>400769655</v>
      </c>
      <c r="Z602" s="2">
        <v>108</v>
      </c>
      <c r="AA602" s="2">
        <v>2030387</v>
      </c>
      <c r="AB602" s="2">
        <v>2304600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1336</v>
      </c>
      <c r="AK602" s="2">
        <v>34239432</v>
      </c>
      <c r="AL602" s="2">
        <v>62920000</v>
      </c>
      <c r="AM602">
        <v>320</v>
      </c>
      <c r="AN602" s="2">
        <v>10963295</v>
      </c>
      <c r="AO602" s="2">
        <v>20160000</v>
      </c>
      <c r="AP602">
        <v>0</v>
      </c>
      <c r="AQ602">
        <v>0</v>
      </c>
      <c r="AR602" s="2">
        <v>71175</v>
      </c>
      <c r="AS602" s="2">
        <v>150336</v>
      </c>
      <c r="AT602" s="2">
        <v>13884</v>
      </c>
      <c r="AU602" s="2">
        <v>213556562</v>
      </c>
      <c r="AV602" s="2">
        <v>317818855</v>
      </c>
      <c r="AW602">
        <v>0</v>
      </c>
      <c r="AX602" s="2">
        <v>0</v>
      </c>
      <c r="AY602" s="2">
        <v>0</v>
      </c>
      <c r="AZ602" s="2">
        <v>1155</v>
      </c>
      <c r="BA602" s="2">
        <v>12558660</v>
      </c>
      <c r="BB602" s="2">
        <v>15861800</v>
      </c>
      <c r="BC602" s="2">
        <v>0</v>
      </c>
      <c r="BD602" s="2">
        <v>0</v>
      </c>
      <c r="BE602" s="2">
        <v>0</v>
      </c>
      <c r="BF602">
        <v>0</v>
      </c>
      <c r="BG602" s="2">
        <v>0</v>
      </c>
      <c r="BH602" s="2">
        <v>0</v>
      </c>
      <c r="BI602">
        <v>0</v>
      </c>
      <c r="BJ602" s="2">
        <v>0</v>
      </c>
      <c r="BK602" s="2">
        <v>0</v>
      </c>
      <c r="BL602" s="2">
        <v>136503967</v>
      </c>
      <c r="BM602" s="2">
        <v>202743900</v>
      </c>
      <c r="BN602" s="2">
        <v>45152562</v>
      </c>
      <c r="BO602" s="2">
        <v>77693784</v>
      </c>
      <c r="BP602" s="2">
        <v>4306488</v>
      </c>
      <c r="BQ602" s="2">
        <v>8790300</v>
      </c>
      <c r="BR602" s="2">
        <v>27593545</v>
      </c>
      <c r="BS602" s="2">
        <v>28590871</v>
      </c>
      <c r="BT602" s="3">
        <v>44414</v>
      </c>
      <c r="BU602" s="3">
        <v>44413</v>
      </c>
      <c r="BV602" s="3">
        <v>44416</v>
      </c>
      <c r="BW602">
        <v>13884</v>
      </c>
      <c r="BX602">
        <v>13884</v>
      </c>
      <c r="BY602" t="s">
        <v>104</v>
      </c>
      <c r="BZ602" s="2">
        <v>173</v>
      </c>
      <c r="CA602" s="2">
        <v>1279165</v>
      </c>
      <c r="CB602" s="2">
        <v>1240500</v>
      </c>
    </row>
    <row r="603" spans="1:80" x14ac:dyDescent="0.25">
      <c r="A603" t="str">
        <f t="shared" si="37"/>
        <v>11102</v>
      </c>
      <c r="B603" t="s">
        <v>408</v>
      </c>
      <c r="C603" t="s">
        <v>80</v>
      </c>
      <c r="D603" t="s">
        <v>409</v>
      </c>
      <c r="E603" t="s">
        <v>81</v>
      </c>
      <c r="F603" t="s">
        <v>82</v>
      </c>
      <c r="G603" t="s">
        <v>83</v>
      </c>
      <c r="H603" t="s">
        <v>97</v>
      </c>
      <c r="I603" t="s">
        <v>107</v>
      </c>
      <c r="J603" t="s">
        <v>103</v>
      </c>
      <c r="K603" t="s">
        <v>104</v>
      </c>
      <c r="L603" t="s">
        <v>93</v>
      </c>
      <c r="M603">
        <f t="shared" si="38"/>
        <v>11171</v>
      </c>
      <c r="N603" t="s">
        <v>465</v>
      </c>
      <c r="O603" t="str">
        <f t="shared" si="36"/>
        <v>S102M7A</v>
      </c>
      <c r="P603">
        <v>19500000</v>
      </c>
      <c r="Q603">
        <v>5600000</v>
      </c>
      <c r="R603">
        <f t="shared" si="39"/>
        <v>25100000</v>
      </c>
      <c r="S603" t="s">
        <v>239</v>
      </c>
      <c r="T603">
        <v>11171</v>
      </c>
      <c r="U603" s="2">
        <v>21450000</v>
      </c>
      <c r="V603" s="2">
        <v>28600000</v>
      </c>
      <c r="W603" s="2">
        <v>6899</v>
      </c>
      <c r="X603" s="2">
        <v>232508782</v>
      </c>
      <c r="Y603" s="2">
        <v>352905600</v>
      </c>
      <c r="Z603" s="2">
        <v>113</v>
      </c>
      <c r="AA603" s="2">
        <v>5000275</v>
      </c>
      <c r="AB603" s="2">
        <v>6539700</v>
      </c>
      <c r="AC603">
        <v>0</v>
      </c>
      <c r="AD603">
        <v>0</v>
      </c>
      <c r="AE603">
        <v>0</v>
      </c>
      <c r="AF603">
        <v>0</v>
      </c>
      <c r="AG603" s="2">
        <v>0</v>
      </c>
      <c r="AH603" s="2">
        <v>0</v>
      </c>
      <c r="AI603" s="2">
        <v>0</v>
      </c>
      <c r="AJ603">
        <v>0</v>
      </c>
      <c r="AK603" s="2">
        <v>0</v>
      </c>
      <c r="AL603" s="2">
        <v>0</v>
      </c>
      <c r="AM603">
        <v>0</v>
      </c>
      <c r="AN603" s="2">
        <v>0</v>
      </c>
      <c r="AO603" s="2">
        <v>0</v>
      </c>
      <c r="AP603">
        <v>0</v>
      </c>
      <c r="AQ603">
        <v>0</v>
      </c>
      <c r="AR603" s="2">
        <v>1130800</v>
      </c>
      <c r="AS603" s="2">
        <v>1016181</v>
      </c>
      <c r="AT603" s="2">
        <v>6874</v>
      </c>
      <c r="AU603" s="2">
        <v>231348706</v>
      </c>
      <c r="AV603" s="2">
        <v>349923400</v>
      </c>
      <c r="AW603">
        <v>0</v>
      </c>
      <c r="AX603" s="2">
        <v>0</v>
      </c>
      <c r="AY603" s="2">
        <v>0</v>
      </c>
      <c r="AZ603">
        <v>16</v>
      </c>
      <c r="BA603" s="2">
        <v>771692</v>
      </c>
      <c r="BB603" s="2">
        <v>1353000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s="2">
        <v>0</v>
      </c>
      <c r="BK603" s="2">
        <v>0</v>
      </c>
      <c r="BL603" s="2">
        <v>140059761</v>
      </c>
      <c r="BM603" s="2">
        <v>236576300</v>
      </c>
      <c r="BN603" s="2">
        <v>57207683</v>
      </c>
      <c r="BO603" s="2">
        <v>57439700</v>
      </c>
      <c r="BP603" s="2">
        <v>4943866</v>
      </c>
      <c r="BQ603" s="2">
        <v>7567500</v>
      </c>
      <c r="BR603" s="2">
        <v>26584433</v>
      </c>
      <c r="BS603" s="2">
        <v>43717900</v>
      </c>
      <c r="BT603" s="3">
        <v>44414</v>
      </c>
      <c r="BU603" s="3">
        <v>44410</v>
      </c>
      <c r="BV603" s="3">
        <v>44416</v>
      </c>
      <c r="BW603">
        <v>6874</v>
      </c>
      <c r="BX603">
        <v>6874</v>
      </c>
      <c r="BY603" t="s">
        <v>104</v>
      </c>
      <c r="BZ603">
        <v>48</v>
      </c>
      <c r="CA603" s="2">
        <v>1328232</v>
      </c>
      <c r="CB603" s="2">
        <v>1200000</v>
      </c>
    </row>
    <row r="604" spans="1:80" x14ac:dyDescent="0.25">
      <c r="A604" t="str">
        <f t="shared" si="37"/>
        <v>11102</v>
      </c>
      <c r="B604" t="s">
        <v>408</v>
      </c>
      <c r="C604" t="s">
        <v>80</v>
      </c>
      <c r="D604" t="s">
        <v>409</v>
      </c>
      <c r="E604" t="s">
        <v>81</v>
      </c>
      <c r="F604" t="s">
        <v>82</v>
      </c>
      <c r="G604" t="s">
        <v>83</v>
      </c>
      <c r="H604" t="s">
        <v>97</v>
      </c>
      <c r="I604" t="s">
        <v>107</v>
      </c>
      <c r="J604" t="s">
        <v>103</v>
      </c>
      <c r="K604" t="s">
        <v>104</v>
      </c>
      <c r="L604" t="s">
        <v>93</v>
      </c>
      <c r="M604">
        <f t="shared" si="38"/>
        <v>11172</v>
      </c>
      <c r="N604" t="s">
        <v>466</v>
      </c>
      <c r="O604" t="str">
        <f t="shared" si="36"/>
        <v>S102M7B</v>
      </c>
      <c r="P604">
        <v>29100000</v>
      </c>
      <c r="Q604">
        <v>800000</v>
      </c>
      <c r="R604">
        <f t="shared" si="39"/>
        <v>29900000</v>
      </c>
      <c r="S604" t="s">
        <v>239</v>
      </c>
      <c r="T604">
        <v>11172</v>
      </c>
      <c r="U604" s="2">
        <v>32032000</v>
      </c>
      <c r="V604" s="2">
        <v>41600000</v>
      </c>
      <c r="W604" s="2">
        <v>8614</v>
      </c>
      <c r="X604" s="2">
        <v>181335191</v>
      </c>
      <c r="Y604" s="2">
        <v>297772600</v>
      </c>
      <c r="Z604" s="2">
        <v>126</v>
      </c>
      <c r="AA604" s="2">
        <v>3128179</v>
      </c>
      <c r="AB604" s="2">
        <v>3899000</v>
      </c>
      <c r="AC604">
        <v>0</v>
      </c>
      <c r="AD604">
        <v>0</v>
      </c>
      <c r="AE604">
        <v>0</v>
      </c>
      <c r="AF604">
        <v>0</v>
      </c>
      <c r="AG604" s="2">
        <v>0</v>
      </c>
      <c r="AH604" s="2">
        <v>0</v>
      </c>
      <c r="AI604" s="2">
        <v>0</v>
      </c>
      <c r="AJ604">
        <v>0</v>
      </c>
      <c r="AK604" s="2">
        <v>0</v>
      </c>
      <c r="AL604" s="2">
        <v>0</v>
      </c>
      <c r="AM604">
        <v>0</v>
      </c>
      <c r="AN604" s="2">
        <v>0</v>
      </c>
      <c r="AO604" s="2">
        <v>0</v>
      </c>
      <c r="AP604">
        <v>0</v>
      </c>
      <c r="AQ604">
        <v>0</v>
      </c>
      <c r="AR604" s="2">
        <v>463000</v>
      </c>
      <c r="AS604" s="2">
        <v>878814</v>
      </c>
      <c r="AT604" s="2">
        <v>8971</v>
      </c>
      <c r="AU604" s="2">
        <v>187526980</v>
      </c>
      <c r="AV604" s="2">
        <v>306971900</v>
      </c>
      <c r="AW604">
        <v>0</v>
      </c>
      <c r="AX604" s="2">
        <v>0</v>
      </c>
      <c r="AY604" s="2">
        <v>0</v>
      </c>
      <c r="AZ604" s="2">
        <v>417</v>
      </c>
      <c r="BA604" s="2">
        <v>7080245</v>
      </c>
      <c r="BB604" s="2">
        <v>11975600</v>
      </c>
      <c r="BC604">
        <v>0</v>
      </c>
      <c r="BD604">
        <v>0</v>
      </c>
      <c r="BE604">
        <v>0</v>
      </c>
      <c r="BF604">
        <v>0</v>
      </c>
      <c r="BG604" s="2">
        <v>0</v>
      </c>
      <c r="BH604" s="2">
        <v>0</v>
      </c>
      <c r="BI604">
        <v>0</v>
      </c>
      <c r="BJ604" s="2">
        <v>0</v>
      </c>
      <c r="BK604" s="2">
        <v>0</v>
      </c>
      <c r="BL604" s="2">
        <v>140588940</v>
      </c>
      <c r="BM604" s="2">
        <v>240646000</v>
      </c>
      <c r="BN604" s="2">
        <v>16523936</v>
      </c>
      <c r="BO604" s="2">
        <v>27394000</v>
      </c>
      <c r="BP604" s="2">
        <v>6955088</v>
      </c>
      <c r="BQ604" s="2">
        <v>11760900</v>
      </c>
      <c r="BR604" s="2">
        <v>22156484</v>
      </c>
      <c r="BS604" s="2">
        <v>24786000</v>
      </c>
      <c r="BT604" s="3">
        <v>44414</v>
      </c>
      <c r="BU604" s="3">
        <v>44411</v>
      </c>
      <c r="BV604" s="3">
        <v>44416</v>
      </c>
      <c r="BW604">
        <v>8971</v>
      </c>
      <c r="BX604">
        <v>8971</v>
      </c>
      <c r="BY604" t="s">
        <v>104</v>
      </c>
      <c r="BZ604" s="2">
        <v>445</v>
      </c>
      <c r="CA604" s="2">
        <v>7910111</v>
      </c>
      <c r="CB604" s="2">
        <v>12137800</v>
      </c>
    </row>
    <row r="605" spans="1:80" x14ac:dyDescent="0.25">
      <c r="A605" t="str">
        <f t="shared" si="37"/>
        <v>11102</v>
      </c>
      <c r="B605" t="s">
        <v>408</v>
      </c>
      <c r="C605" t="s">
        <v>80</v>
      </c>
      <c r="D605" t="s">
        <v>409</v>
      </c>
      <c r="E605" t="s">
        <v>81</v>
      </c>
      <c r="F605" t="s">
        <v>82</v>
      </c>
      <c r="G605" t="s">
        <v>83</v>
      </c>
      <c r="H605" t="s">
        <v>97</v>
      </c>
      <c r="I605" t="s">
        <v>107</v>
      </c>
      <c r="J605" t="s">
        <v>103</v>
      </c>
      <c r="K605" t="s">
        <v>104</v>
      </c>
      <c r="L605" t="s">
        <v>93</v>
      </c>
      <c r="M605">
        <f t="shared" si="38"/>
        <v>11173</v>
      </c>
      <c r="N605" t="s">
        <v>467</v>
      </c>
      <c r="O605" t="str">
        <f t="shared" si="36"/>
        <v>S102M7C</v>
      </c>
      <c r="P605">
        <v>24200000</v>
      </c>
      <c r="Q605">
        <v>300000</v>
      </c>
      <c r="R605">
        <f t="shared" si="39"/>
        <v>24500000</v>
      </c>
      <c r="S605" t="s">
        <v>239</v>
      </c>
      <c r="T605">
        <v>11173</v>
      </c>
      <c r="U605" s="2">
        <v>26605000</v>
      </c>
      <c r="V605" s="2">
        <v>31300000</v>
      </c>
      <c r="W605" s="2">
        <v>5369</v>
      </c>
      <c r="X605" s="2">
        <v>188504379</v>
      </c>
      <c r="Y605" s="2">
        <v>260710000</v>
      </c>
      <c r="Z605" s="2">
        <v>86</v>
      </c>
      <c r="AA605" s="2">
        <v>2714826</v>
      </c>
      <c r="AB605" s="2">
        <v>3200700</v>
      </c>
      <c r="AC605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>
        <v>0</v>
      </c>
      <c r="AK605" s="2">
        <v>0</v>
      </c>
      <c r="AL605" s="2">
        <v>0</v>
      </c>
      <c r="AM605">
        <v>0</v>
      </c>
      <c r="AN605" s="2">
        <v>0</v>
      </c>
      <c r="AO605" s="2">
        <v>0</v>
      </c>
      <c r="AP605">
        <v>0</v>
      </c>
      <c r="AQ605">
        <v>0</v>
      </c>
      <c r="AR605" s="2">
        <v>214395</v>
      </c>
      <c r="AS605" s="2">
        <v>422614</v>
      </c>
      <c r="AT605" s="2">
        <v>5322</v>
      </c>
      <c r="AU605" s="2">
        <v>187647777</v>
      </c>
      <c r="AV605" s="2">
        <v>259456300</v>
      </c>
      <c r="AW605">
        <v>0</v>
      </c>
      <c r="AX605" s="2">
        <v>0</v>
      </c>
      <c r="AY605" s="2">
        <v>0</v>
      </c>
      <c r="AZ605">
        <v>0</v>
      </c>
      <c r="BA605" s="2">
        <v>0</v>
      </c>
      <c r="BB605" s="2">
        <v>0</v>
      </c>
      <c r="BC605">
        <v>0</v>
      </c>
      <c r="BD605" s="2">
        <v>0</v>
      </c>
      <c r="BE605" s="2">
        <v>0</v>
      </c>
      <c r="BF605">
        <v>0</v>
      </c>
      <c r="BG605" s="2">
        <v>0</v>
      </c>
      <c r="BH605" s="2">
        <v>0</v>
      </c>
      <c r="BI605">
        <v>0</v>
      </c>
      <c r="BJ605" s="2">
        <v>0</v>
      </c>
      <c r="BK605" s="2">
        <v>0</v>
      </c>
      <c r="BL605" s="2">
        <v>92426074</v>
      </c>
      <c r="BM605" s="2">
        <v>128592500</v>
      </c>
      <c r="BN605" s="2">
        <v>33544209</v>
      </c>
      <c r="BO605" s="2">
        <v>46337500</v>
      </c>
      <c r="BP605" s="2">
        <v>12847022</v>
      </c>
      <c r="BQ605" s="2">
        <v>17603000</v>
      </c>
      <c r="BR605" s="2">
        <v>48830472</v>
      </c>
      <c r="BS605" s="2">
        <v>66923300</v>
      </c>
      <c r="BT605" s="3">
        <v>44414</v>
      </c>
      <c r="BU605" s="3">
        <v>44410</v>
      </c>
      <c r="BV605" s="3">
        <v>44416</v>
      </c>
      <c r="BW605">
        <v>5322</v>
      </c>
      <c r="BX605">
        <v>5322</v>
      </c>
      <c r="BY605" t="s">
        <v>104</v>
      </c>
      <c r="BZ605">
        <v>3</v>
      </c>
      <c r="CA605" s="2">
        <v>459361</v>
      </c>
      <c r="CB605" s="2">
        <v>615000</v>
      </c>
    </row>
    <row r="606" spans="1:80" x14ac:dyDescent="0.25">
      <c r="A606" t="str">
        <f t="shared" si="37"/>
        <v>11102</v>
      </c>
      <c r="B606" t="s">
        <v>408</v>
      </c>
      <c r="C606" t="s">
        <v>80</v>
      </c>
      <c r="D606" t="s">
        <v>409</v>
      </c>
      <c r="E606" t="s">
        <v>81</v>
      </c>
      <c r="F606" t="s">
        <v>82</v>
      </c>
      <c r="G606" t="s">
        <v>83</v>
      </c>
      <c r="H606" t="s">
        <v>97</v>
      </c>
      <c r="I606" t="s">
        <v>107</v>
      </c>
      <c r="J606" t="s">
        <v>103</v>
      </c>
      <c r="K606" t="s">
        <v>104</v>
      </c>
      <c r="L606" t="s">
        <v>93</v>
      </c>
      <c r="M606">
        <f t="shared" si="38"/>
        <v>11281</v>
      </c>
      <c r="N606" t="s">
        <v>468</v>
      </c>
      <c r="O606" t="str">
        <f t="shared" si="36"/>
        <v>S102M8A</v>
      </c>
      <c r="P606">
        <v>203400000</v>
      </c>
      <c r="Q606">
        <v>0</v>
      </c>
      <c r="R606">
        <f t="shared" si="39"/>
        <v>203400000</v>
      </c>
      <c r="S606" t="s">
        <v>239</v>
      </c>
      <c r="T606">
        <v>11281</v>
      </c>
      <c r="U606" s="2">
        <v>223740000</v>
      </c>
      <c r="V606" s="2">
        <v>248600000</v>
      </c>
      <c r="W606" s="2">
        <v>94176</v>
      </c>
      <c r="X606" s="2">
        <v>1028289800</v>
      </c>
      <c r="Y606" s="2">
        <v>1361352775</v>
      </c>
      <c r="Z606" s="2">
        <v>5848</v>
      </c>
      <c r="AA606" s="2">
        <v>50883969</v>
      </c>
      <c r="AB606" s="2">
        <v>59335500</v>
      </c>
      <c r="AC606" s="2">
        <v>2448</v>
      </c>
      <c r="AD606" s="2">
        <v>8002547</v>
      </c>
      <c r="AE606" s="2">
        <v>10192200</v>
      </c>
      <c r="AF606" s="2">
        <v>9265636</v>
      </c>
      <c r="AG606" s="2">
        <v>72</v>
      </c>
      <c r="AH606" s="2">
        <v>568632</v>
      </c>
      <c r="AI606" s="2">
        <v>729600</v>
      </c>
      <c r="AJ606">
        <v>0</v>
      </c>
      <c r="AK606" s="2">
        <v>0</v>
      </c>
      <c r="AL606" s="2">
        <v>0</v>
      </c>
      <c r="AM606" s="2">
        <v>180</v>
      </c>
      <c r="AN606" s="2">
        <v>712629</v>
      </c>
      <c r="AO606" s="2">
        <v>927000</v>
      </c>
      <c r="AP606">
        <v>0</v>
      </c>
      <c r="AQ606">
        <v>0</v>
      </c>
      <c r="AR606" s="2">
        <v>3158014</v>
      </c>
      <c r="AS606" s="2">
        <v>5512051</v>
      </c>
      <c r="AT606" s="2">
        <v>93447</v>
      </c>
      <c r="AU606" s="2">
        <v>1012925899</v>
      </c>
      <c r="AV606" s="2">
        <v>1341046775</v>
      </c>
      <c r="AW606">
        <v>0</v>
      </c>
      <c r="AX606" s="2">
        <v>0</v>
      </c>
      <c r="AY606" s="2">
        <v>0</v>
      </c>
      <c r="AZ606" s="2">
        <v>143</v>
      </c>
      <c r="BA606" s="2">
        <v>3024143</v>
      </c>
      <c r="BB606" s="2">
        <v>4103350</v>
      </c>
      <c r="BC606" s="2">
        <v>2880</v>
      </c>
      <c r="BD606" s="2">
        <v>14988687</v>
      </c>
      <c r="BE606" s="2">
        <v>19113900</v>
      </c>
      <c r="BF606">
        <v>49</v>
      </c>
      <c r="BG606" s="2">
        <v>431194</v>
      </c>
      <c r="BH606" s="2">
        <v>352250</v>
      </c>
      <c r="BI606">
        <v>0</v>
      </c>
      <c r="BJ606" s="2">
        <v>0</v>
      </c>
      <c r="BK606" s="2">
        <v>0</v>
      </c>
      <c r="BL606" s="2">
        <v>735568266</v>
      </c>
      <c r="BM606" s="2">
        <v>968451325</v>
      </c>
      <c r="BN606" s="2">
        <v>69361488</v>
      </c>
      <c r="BO606" s="2">
        <v>93102750</v>
      </c>
      <c r="BP606" s="2">
        <v>47743341</v>
      </c>
      <c r="BQ606" s="2">
        <v>63436000</v>
      </c>
      <c r="BR606" s="2">
        <v>153920704</v>
      </c>
      <c r="BS606" s="2">
        <v>207515700</v>
      </c>
      <c r="BT606" s="3">
        <v>44414</v>
      </c>
      <c r="BU606" s="3">
        <v>44413</v>
      </c>
      <c r="BV606" s="3">
        <v>44416</v>
      </c>
      <c r="BW606">
        <v>93447</v>
      </c>
      <c r="BX606">
        <v>93447</v>
      </c>
      <c r="BY606" t="s">
        <v>104</v>
      </c>
      <c r="BZ606" s="2">
        <v>352</v>
      </c>
      <c r="CA606" s="2">
        <v>3159306</v>
      </c>
      <c r="CB606" s="2">
        <v>4143000</v>
      </c>
    </row>
    <row r="607" spans="1:80" x14ac:dyDescent="0.25">
      <c r="A607" t="str">
        <f t="shared" si="37"/>
        <v>11102</v>
      </c>
      <c r="B607" t="s">
        <v>408</v>
      </c>
      <c r="C607" t="s">
        <v>80</v>
      </c>
      <c r="D607" t="s">
        <v>409</v>
      </c>
      <c r="E607" t="s">
        <v>81</v>
      </c>
      <c r="F607" t="s">
        <v>82</v>
      </c>
      <c r="G607" t="s">
        <v>83</v>
      </c>
      <c r="H607" t="s">
        <v>97</v>
      </c>
      <c r="I607" t="s">
        <v>107</v>
      </c>
      <c r="J607" t="s">
        <v>103</v>
      </c>
      <c r="K607" t="s">
        <v>104</v>
      </c>
      <c r="L607" t="s">
        <v>93</v>
      </c>
      <c r="M607">
        <f t="shared" si="38"/>
        <v>11282</v>
      </c>
      <c r="N607" t="s">
        <v>469</v>
      </c>
      <c r="O607" t="str">
        <f t="shared" si="36"/>
        <v>S102M8B</v>
      </c>
      <c r="P607">
        <v>209700000</v>
      </c>
      <c r="Q607">
        <v>0</v>
      </c>
      <c r="R607">
        <f t="shared" si="39"/>
        <v>209700000</v>
      </c>
      <c r="S607" t="s">
        <v>239</v>
      </c>
      <c r="T607">
        <v>11282</v>
      </c>
      <c r="U607" s="2">
        <v>230670000</v>
      </c>
      <c r="V607" s="2">
        <v>256300000</v>
      </c>
      <c r="W607" s="2">
        <v>79799</v>
      </c>
      <c r="X607" s="2">
        <v>621667591</v>
      </c>
      <c r="Y607" s="2">
        <v>794687650</v>
      </c>
      <c r="Z607" s="2">
        <v>5822</v>
      </c>
      <c r="AA607" s="2">
        <v>35306158</v>
      </c>
      <c r="AB607" s="2">
        <v>40401900</v>
      </c>
      <c r="AC607" s="2">
        <v>0</v>
      </c>
      <c r="AD607" s="2">
        <v>0</v>
      </c>
      <c r="AE607" s="2">
        <v>0</v>
      </c>
      <c r="AF607" s="2">
        <v>0</v>
      </c>
      <c r="AG607" s="2">
        <v>664</v>
      </c>
      <c r="AH607" s="2">
        <v>14116008</v>
      </c>
      <c r="AI607" s="2">
        <v>18427200</v>
      </c>
      <c r="AJ607" s="2">
        <v>0</v>
      </c>
      <c r="AK607" s="2">
        <v>0</v>
      </c>
      <c r="AL607" s="2">
        <v>0</v>
      </c>
      <c r="AM607">
        <v>0</v>
      </c>
      <c r="AN607" s="2">
        <v>0</v>
      </c>
      <c r="AO607" s="2">
        <v>0</v>
      </c>
      <c r="AP607">
        <v>0</v>
      </c>
      <c r="AQ607">
        <v>0</v>
      </c>
      <c r="AR607" s="2">
        <v>1317313</v>
      </c>
      <c r="AS607" s="2">
        <v>2560792</v>
      </c>
      <c r="AT607" s="2">
        <v>76764</v>
      </c>
      <c r="AU607" s="2">
        <v>616671158</v>
      </c>
      <c r="AV607" s="2">
        <v>789114700</v>
      </c>
      <c r="AW607" s="2">
        <v>0</v>
      </c>
      <c r="AX607" s="2">
        <v>0</v>
      </c>
      <c r="AY607" s="2">
        <v>0</v>
      </c>
      <c r="AZ607" s="2">
        <v>1322</v>
      </c>
      <c r="BA607" s="2">
        <v>3863204</v>
      </c>
      <c r="BB607" s="2">
        <v>5146800</v>
      </c>
      <c r="BC607" s="2">
        <v>1252</v>
      </c>
      <c r="BD607" s="2">
        <v>4060056</v>
      </c>
      <c r="BE607" s="2">
        <v>6276200</v>
      </c>
      <c r="BF607">
        <v>0</v>
      </c>
      <c r="BG607" s="2">
        <v>0</v>
      </c>
      <c r="BH607" s="2">
        <v>0</v>
      </c>
      <c r="BI607">
        <v>0</v>
      </c>
      <c r="BJ607" s="2">
        <v>-8000</v>
      </c>
      <c r="BK607" s="2">
        <v>-164600</v>
      </c>
      <c r="BL607" s="2">
        <v>496099184</v>
      </c>
      <c r="BM607" s="2">
        <v>625406700</v>
      </c>
      <c r="BN607" s="2">
        <v>77896069</v>
      </c>
      <c r="BO607" s="2">
        <v>104977900</v>
      </c>
      <c r="BP607" s="2">
        <v>14325894</v>
      </c>
      <c r="BQ607" s="2">
        <v>20169200</v>
      </c>
      <c r="BR607" s="2">
        <v>19888388</v>
      </c>
      <c r="BS607" s="2">
        <v>27073200</v>
      </c>
      <c r="BT607" s="3">
        <v>44414</v>
      </c>
      <c r="BU607" s="3">
        <v>44410</v>
      </c>
      <c r="BV607" s="3">
        <v>44416</v>
      </c>
      <c r="BW607">
        <v>76764</v>
      </c>
      <c r="BX607">
        <v>76764</v>
      </c>
      <c r="BY607" t="s">
        <v>104</v>
      </c>
      <c r="BZ607" s="2">
        <v>0</v>
      </c>
      <c r="CA607" s="2">
        <v>0</v>
      </c>
      <c r="CB607" s="2">
        <v>0</v>
      </c>
    </row>
    <row r="608" spans="1:80" x14ac:dyDescent="0.25">
      <c r="A608" t="str">
        <f t="shared" si="37"/>
        <v>11102</v>
      </c>
      <c r="B608" t="s">
        <v>408</v>
      </c>
      <c r="C608" t="s">
        <v>80</v>
      </c>
      <c r="D608" t="s">
        <v>409</v>
      </c>
      <c r="E608" t="s">
        <v>81</v>
      </c>
      <c r="F608" t="s">
        <v>82</v>
      </c>
      <c r="G608" t="s">
        <v>83</v>
      </c>
      <c r="H608" t="s">
        <v>97</v>
      </c>
      <c r="I608" t="s">
        <v>107</v>
      </c>
      <c r="J608" t="s">
        <v>103</v>
      </c>
      <c r="K608" t="s">
        <v>104</v>
      </c>
      <c r="L608" t="s">
        <v>93</v>
      </c>
      <c r="M608">
        <f t="shared" si="38"/>
        <v>11283</v>
      </c>
      <c r="N608" t="s">
        <v>470</v>
      </c>
      <c r="O608" t="str">
        <f t="shared" si="36"/>
        <v>S102M8C</v>
      </c>
      <c r="P608">
        <v>121500000</v>
      </c>
      <c r="Q608">
        <v>0</v>
      </c>
      <c r="R608">
        <f t="shared" si="39"/>
        <v>121500000</v>
      </c>
      <c r="S608" t="s">
        <v>239</v>
      </c>
      <c r="T608">
        <v>11283</v>
      </c>
      <c r="U608" s="2">
        <v>133641000</v>
      </c>
      <c r="V608" s="2">
        <v>143700000</v>
      </c>
      <c r="W608" s="2">
        <v>34751</v>
      </c>
      <c r="X608" s="2">
        <v>303643653</v>
      </c>
      <c r="Y608" s="2">
        <v>379699110</v>
      </c>
      <c r="Z608" s="2">
        <v>3049</v>
      </c>
      <c r="AA608" s="2">
        <v>23542097</v>
      </c>
      <c r="AB608" s="2">
        <v>26413200</v>
      </c>
      <c r="AC608" s="2">
        <v>132</v>
      </c>
      <c r="AD608" s="2">
        <v>1242048</v>
      </c>
      <c r="AE608" s="2">
        <v>1686000</v>
      </c>
      <c r="AF608" s="2">
        <v>1532727</v>
      </c>
      <c r="AG608" s="2">
        <v>1576</v>
      </c>
      <c r="AH608" s="2">
        <v>12876170</v>
      </c>
      <c r="AI608" s="2">
        <v>17132000</v>
      </c>
      <c r="AJ608" s="2">
        <v>0</v>
      </c>
      <c r="AK608" s="2">
        <v>0</v>
      </c>
      <c r="AL608" s="2">
        <v>0</v>
      </c>
      <c r="AM608">
        <v>456</v>
      </c>
      <c r="AN608" s="2">
        <v>3951432</v>
      </c>
      <c r="AO608" s="2">
        <v>5001000</v>
      </c>
      <c r="AP608">
        <v>0</v>
      </c>
      <c r="AQ608">
        <v>0</v>
      </c>
      <c r="AR608" s="2">
        <v>513700</v>
      </c>
      <c r="AS608" s="2">
        <v>1832588</v>
      </c>
      <c r="AT608" s="2">
        <v>34437</v>
      </c>
      <c r="AU608" s="2">
        <v>301944026</v>
      </c>
      <c r="AV608" s="2">
        <v>378484760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1404</v>
      </c>
      <c r="BD608" s="2">
        <v>7715474</v>
      </c>
      <c r="BE608" s="2">
        <v>12642000</v>
      </c>
      <c r="BF608">
        <v>89</v>
      </c>
      <c r="BG608" s="2">
        <v>1370905</v>
      </c>
      <c r="BH608" s="2">
        <v>812000</v>
      </c>
      <c r="BI608">
        <v>0</v>
      </c>
      <c r="BJ608" s="2">
        <v>-50553</v>
      </c>
      <c r="BK608" s="2">
        <v>1428750</v>
      </c>
      <c r="BL608" s="2">
        <v>195108190</v>
      </c>
      <c r="BM608" s="2">
        <v>244188310</v>
      </c>
      <c r="BN608" s="2">
        <v>41038786</v>
      </c>
      <c r="BO608" s="2">
        <v>52432300</v>
      </c>
      <c r="BP608" s="2">
        <v>24351533</v>
      </c>
      <c r="BQ608" s="2">
        <v>30282300</v>
      </c>
      <c r="BR608" s="2">
        <v>38561759</v>
      </c>
      <c r="BS608" s="2">
        <v>48143675</v>
      </c>
      <c r="BT608" s="3">
        <v>44414</v>
      </c>
      <c r="BU608" s="3">
        <v>44413</v>
      </c>
      <c r="BV608" s="3">
        <v>44416</v>
      </c>
      <c r="BW608">
        <v>34437</v>
      </c>
      <c r="BX608">
        <v>34437</v>
      </c>
      <c r="BY608" t="s">
        <v>104</v>
      </c>
      <c r="BZ608" s="2">
        <v>456</v>
      </c>
      <c r="CA608" s="2">
        <v>3951432</v>
      </c>
      <c r="CB608" s="2">
        <v>5001000</v>
      </c>
    </row>
    <row r="609" spans="1:80" x14ac:dyDescent="0.25">
      <c r="A609" t="str">
        <f t="shared" si="37"/>
        <v>11102</v>
      </c>
      <c r="B609" t="s">
        <v>408</v>
      </c>
      <c r="C609" t="s">
        <v>80</v>
      </c>
      <c r="D609" t="s">
        <v>409</v>
      </c>
      <c r="E609" t="s">
        <v>89</v>
      </c>
      <c r="F609" t="s">
        <v>226</v>
      </c>
      <c r="G609" t="s">
        <v>227</v>
      </c>
      <c r="H609" t="s">
        <v>240</v>
      </c>
      <c r="I609" t="s">
        <v>241</v>
      </c>
      <c r="J609" t="s">
        <v>103</v>
      </c>
      <c r="K609" t="s">
        <v>178</v>
      </c>
      <c r="L609" t="s">
        <v>93</v>
      </c>
      <c r="M609">
        <f t="shared" si="38"/>
        <v>11384</v>
      </c>
      <c r="N609" t="s">
        <v>471</v>
      </c>
      <c r="O609" t="str">
        <f t="shared" si="36"/>
        <v>S102M8D</v>
      </c>
      <c r="P609">
        <v>195500000</v>
      </c>
      <c r="Q609">
        <v>2400000</v>
      </c>
      <c r="R609">
        <f t="shared" si="39"/>
        <v>197900000</v>
      </c>
      <c r="S609" t="s">
        <v>239</v>
      </c>
      <c r="T609">
        <v>11384</v>
      </c>
      <c r="U609" s="2">
        <v>215012000</v>
      </c>
      <c r="V609" s="2">
        <v>219400000</v>
      </c>
      <c r="W609" s="2">
        <v>13967</v>
      </c>
      <c r="X609" s="2">
        <v>186458418</v>
      </c>
      <c r="Y609" s="2">
        <v>243087640</v>
      </c>
      <c r="Z609" s="2">
        <v>936</v>
      </c>
      <c r="AA609" s="2">
        <v>19579573</v>
      </c>
      <c r="AB609" s="2">
        <v>20641900</v>
      </c>
      <c r="AC609" s="2">
        <v>67</v>
      </c>
      <c r="AD609" s="2">
        <v>674319</v>
      </c>
      <c r="AE609" s="2">
        <v>989000</v>
      </c>
      <c r="AF609" s="2">
        <v>899090</v>
      </c>
      <c r="AG609" s="2">
        <v>969</v>
      </c>
      <c r="AH609" s="2">
        <v>25155605</v>
      </c>
      <c r="AI609" s="2">
        <v>30829300</v>
      </c>
      <c r="AJ609">
        <v>0</v>
      </c>
      <c r="AK609" s="2">
        <v>0</v>
      </c>
      <c r="AL609" s="2">
        <v>0</v>
      </c>
      <c r="AM609">
        <v>6</v>
      </c>
      <c r="AN609" s="2">
        <v>69696</v>
      </c>
      <c r="AO609" s="2">
        <v>101400</v>
      </c>
      <c r="AP609">
        <v>0</v>
      </c>
      <c r="AQ609">
        <v>0</v>
      </c>
      <c r="AR609" s="2">
        <v>336291</v>
      </c>
      <c r="AS609" s="2">
        <v>1548228</v>
      </c>
      <c r="AT609" s="2">
        <v>14061</v>
      </c>
      <c r="AU609" s="2">
        <v>192137713</v>
      </c>
      <c r="AV609" s="2">
        <v>250072340</v>
      </c>
      <c r="AW609" s="2">
        <v>284</v>
      </c>
      <c r="AX609" s="2">
        <v>4302787</v>
      </c>
      <c r="AY609" s="2">
        <v>5296600</v>
      </c>
      <c r="AZ609">
        <v>0</v>
      </c>
      <c r="BA609" s="2">
        <v>0</v>
      </c>
      <c r="BB609" s="2">
        <v>0</v>
      </c>
      <c r="BC609" s="2">
        <v>1738</v>
      </c>
      <c r="BD609" s="2">
        <v>17917386</v>
      </c>
      <c r="BE609" s="2">
        <v>25018500</v>
      </c>
      <c r="BF609" s="2">
        <v>294</v>
      </c>
      <c r="BG609" s="2">
        <v>6854032</v>
      </c>
      <c r="BH609" s="2">
        <v>4774800</v>
      </c>
      <c r="BI609">
        <v>0</v>
      </c>
      <c r="BJ609" s="2">
        <v>-274952</v>
      </c>
      <c r="BK609" s="2">
        <v>5119500</v>
      </c>
      <c r="BL609" s="2">
        <v>155651910</v>
      </c>
      <c r="BM609" s="2">
        <v>201231850</v>
      </c>
      <c r="BN609" s="2">
        <v>17213769</v>
      </c>
      <c r="BO609" s="2">
        <v>22681140</v>
      </c>
      <c r="BP609" s="2">
        <v>4180093</v>
      </c>
      <c r="BQ609" s="2">
        <v>4856400</v>
      </c>
      <c r="BR609" s="2">
        <v>11969759</v>
      </c>
      <c r="BS609" s="2">
        <v>16932250</v>
      </c>
      <c r="BT609" s="3">
        <v>44414</v>
      </c>
      <c r="BU609" s="3">
        <v>44415</v>
      </c>
      <c r="BV609" s="3">
        <v>44416</v>
      </c>
      <c r="BW609">
        <v>14061</v>
      </c>
      <c r="BX609">
        <v>14057</v>
      </c>
      <c r="BY609" t="s">
        <v>104</v>
      </c>
      <c r="BZ609">
        <v>0</v>
      </c>
      <c r="CA609" s="2">
        <v>0</v>
      </c>
      <c r="CB609" s="2">
        <v>0</v>
      </c>
    </row>
    <row r="610" spans="1:80" x14ac:dyDescent="0.25">
      <c r="A610" t="str">
        <f t="shared" si="37"/>
        <v>11103</v>
      </c>
      <c r="B610" t="s">
        <v>410</v>
      </c>
      <c r="C610" t="s">
        <v>80</v>
      </c>
      <c r="D610" t="s">
        <v>411</v>
      </c>
      <c r="E610" t="s">
        <v>89</v>
      </c>
      <c r="F610" t="s">
        <v>226</v>
      </c>
      <c r="G610" t="s">
        <v>227</v>
      </c>
      <c r="H610" t="s">
        <v>240</v>
      </c>
      <c r="I610" t="s">
        <v>241</v>
      </c>
      <c r="J610" t="s">
        <v>103</v>
      </c>
      <c r="K610" t="s">
        <v>178</v>
      </c>
      <c r="L610" t="s">
        <v>93</v>
      </c>
      <c r="M610">
        <f t="shared" si="38"/>
        <v>11161</v>
      </c>
      <c r="N610" t="s">
        <v>463</v>
      </c>
      <c r="O610" t="str">
        <f t="shared" si="36"/>
        <v>S103M6A</v>
      </c>
      <c r="P610">
        <v>21400000</v>
      </c>
      <c r="Q610">
        <v>0</v>
      </c>
      <c r="R610">
        <f t="shared" si="39"/>
        <v>21400000</v>
      </c>
      <c r="S610" t="s">
        <v>242</v>
      </c>
      <c r="T610">
        <v>11161</v>
      </c>
      <c r="U610" s="2">
        <v>23520000</v>
      </c>
      <c r="V610" s="2">
        <v>33600000</v>
      </c>
      <c r="W610" s="2">
        <v>5711</v>
      </c>
      <c r="X610" s="2">
        <v>206416249</v>
      </c>
      <c r="Y610" s="2">
        <v>430515330</v>
      </c>
      <c r="Z610">
        <v>109</v>
      </c>
      <c r="AA610" s="2">
        <v>7290374</v>
      </c>
      <c r="AB610" s="2">
        <v>10952370</v>
      </c>
      <c r="AC610">
        <v>0</v>
      </c>
      <c r="AD610">
        <v>0</v>
      </c>
      <c r="AE610">
        <v>0</v>
      </c>
      <c r="AF610">
        <v>0</v>
      </c>
      <c r="AG610" s="2">
        <v>160</v>
      </c>
      <c r="AH610" s="2">
        <v>3951898</v>
      </c>
      <c r="AI610" s="2">
        <v>8240000</v>
      </c>
      <c r="AJ610">
        <v>5</v>
      </c>
      <c r="AK610" s="2">
        <v>62500</v>
      </c>
      <c r="AL610" s="2">
        <v>50000</v>
      </c>
      <c r="AM610">
        <v>0</v>
      </c>
      <c r="AN610">
        <v>0</v>
      </c>
      <c r="AO610">
        <v>0</v>
      </c>
      <c r="AP610">
        <v>0</v>
      </c>
      <c r="AQ610">
        <v>0</v>
      </c>
      <c r="AR610" s="2">
        <v>2932960</v>
      </c>
      <c r="AS610" s="2">
        <v>2017071</v>
      </c>
      <c r="AT610" s="2">
        <v>5782</v>
      </c>
      <c r="AU610" s="2">
        <v>206250465</v>
      </c>
      <c r="AV610" s="2">
        <v>430189860</v>
      </c>
      <c r="AW610">
        <v>0</v>
      </c>
      <c r="AX610" s="2">
        <v>0</v>
      </c>
      <c r="AY610" s="2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 s="2">
        <v>0</v>
      </c>
      <c r="BH610" s="2">
        <v>0</v>
      </c>
      <c r="BI610">
        <v>0</v>
      </c>
      <c r="BJ610">
        <v>0</v>
      </c>
      <c r="BK610" s="2">
        <v>0</v>
      </c>
      <c r="BL610" s="2">
        <v>67156304</v>
      </c>
      <c r="BM610" s="2">
        <v>129895460</v>
      </c>
      <c r="BN610" s="2">
        <v>29069498</v>
      </c>
      <c r="BO610" s="2">
        <v>65088300</v>
      </c>
      <c r="BP610" s="2">
        <v>21680703</v>
      </c>
      <c r="BQ610" s="2">
        <v>52829000</v>
      </c>
      <c r="BR610" s="2">
        <v>88352460</v>
      </c>
      <c r="BS610" s="2">
        <v>182382100</v>
      </c>
      <c r="BT610" s="3">
        <v>44414</v>
      </c>
      <c r="BU610" s="3">
        <v>44412</v>
      </c>
      <c r="BV610" s="3">
        <v>44416</v>
      </c>
      <c r="BW610">
        <v>5782</v>
      </c>
      <c r="BX610">
        <v>5782</v>
      </c>
      <c r="BY610" t="s">
        <v>178</v>
      </c>
      <c r="BZ610">
        <v>0</v>
      </c>
      <c r="CA610">
        <v>0</v>
      </c>
      <c r="CB610">
        <v>0</v>
      </c>
    </row>
    <row r="611" spans="1:80" x14ac:dyDescent="0.25">
      <c r="A611" t="str">
        <f t="shared" si="37"/>
        <v>11103</v>
      </c>
      <c r="B611" t="s">
        <v>410</v>
      </c>
      <c r="C611" t="s">
        <v>80</v>
      </c>
      <c r="D611" t="s">
        <v>411</v>
      </c>
      <c r="E611" t="s">
        <v>89</v>
      </c>
      <c r="F611" t="s">
        <v>226</v>
      </c>
      <c r="G611" t="s">
        <v>227</v>
      </c>
      <c r="H611" t="s">
        <v>240</v>
      </c>
      <c r="I611" t="s">
        <v>241</v>
      </c>
      <c r="J611" t="s">
        <v>103</v>
      </c>
      <c r="K611" t="s">
        <v>178</v>
      </c>
      <c r="L611" t="s">
        <v>93</v>
      </c>
      <c r="M611">
        <f t="shared" si="38"/>
        <v>11162</v>
      </c>
      <c r="N611" t="s">
        <v>464</v>
      </c>
      <c r="O611" t="str">
        <f t="shared" si="36"/>
        <v>S103M6B</v>
      </c>
      <c r="P611">
        <v>6400000</v>
      </c>
      <c r="Q611">
        <v>0</v>
      </c>
      <c r="R611">
        <f t="shared" si="39"/>
        <v>6400000</v>
      </c>
      <c r="S611" t="s">
        <v>242</v>
      </c>
      <c r="T611">
        <v>11162</v>
      </c>
      <c r="U611" s="2">
        <v>7070000</v>
      </c>
      <c r="V611" s="2">
        <v>10100000</v>
      </c>
      <c r="W611" s="2">
        <v>8758</v>
      </c>
      <c r="X611" s="2">
        <v>125561000</v>
      </c>
      <c r="Y611" s="2">
        <v>258115967</v>
      </c>
      <c r="Z611" s="2">
        <v>150</v>
      </c>
      <c r="AA611" s="2">
        <v>5479775</v>
      </c>
      <c r="AB611" s="2">
        <v>6039100</v>
      </c>
      <c r="AC611">
        <v>0</v>
      </c>
      <c r="AD611">
        <v>0</v>
      </c>
      <c r="AE611">
        <v>0</v>
      </c>
      <c r="AF611">
        <v>0</v>
      </c>
      <c r="AG611" s="2">
        <v>0</v>
      </c>
      <c r="AH611" s="2">
        <v>0</v>
      </c>
      <c r="AI611" s="2">
        <v>0</v>
      </c>
      <c r="AJ611">
        <v>0</v>
      </c>
      <c r="AK611" s="2">
        <v>0</v>
      </c>
      <c r="AL611" s="2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 s="2">
        <v>11350</v>
      </c>
      <c r="AS611" s="2">
        <v>3038537</v>
      </c>
      <c r="AT611" s="2">
        <v>8642</v>
      </c>
      <c r="AU611" s="2">
        <v>123722988</v>
      </c>
      <c r="AV611" s="2">
        <v>253763767</v>
      </c>
      <c r="AW611" s="2">
        <v>0</v>
      </c>
      <c r="AX611" s="2">
        <v>0</v>
      </c>
      <c r="AY611" s="2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 s="2">
        <v>0</v>
      </c>
      <c r="BH611" s="2">
        <v>0</v>
      </c>
      <c r="BI611">
        <v>0</v>
      </c>
      <c r="BJ611" s="2">
        <v>0</v>
      </c>
      <c r="BK611" s="2">
        <v>0</v>
      </c>
      <c r="BL611" s="2">
        <v>15539714</v>
      </c>
      <c r="BM611" s="2">
        <v>37673900</v>
      </c>
      <c r="BN611" s="2">
        <v>41113958</v>
      </c>
      <c r="BO611" s="2">
        <v>107014500</v>
      </c>
      <c r="BP611" s="2">
        <v>5479440</v>
      </c>
      <c r="BQ611" s="2">
        <v>9461500</v>
      </c>
      <c r="BR611" s="2">
        <v>61594873</v>
      </c>
      <c r="BS611" s="2">
        <v>99618567</v>
      </c>
      <c r="BT611" s="3">
        <v>44414</v>
      </c>
      <c r="BU611" s="3">
        <v>44402</v>
      </c>
      <c r="BV611" s="3">
        <v>44416</v>
      </c>
      <c r="BW611">
        <v>8642</v>
      </c>
      <c r="BX611">
        <v>8642</v>
      </c>
      <c r="BY611" t="s">
        <v>178</v>
      </c>
      <c r="BZ611">
        <v>0</v>
      </c>
      <c r="CA611">
        <v>0</v>
      </c>
      <c r="CB611">
        <v>0</v>
      </c>
    </row>
    <row r="612" spans="1:80" x14ac:dyDescent="0.25">
      <c r="A612" t="str">
        <f t="shared" si="37"/>
        <v>11103</v>
      </c>
      <c r="B612" t="s">
        <v>410</v>
      </c>
      <c r="C612" t="s">
        <v>80</v>
      </c>
      <c r="D612" t="s">
        <v>411</v>
      </c>
      <c r="E612" t="s">
        <v>89</v>
      </c>
      <c r="F612" t="s">
        <v>226</v>
      </c>
      <c r="G612" t="s">
        <v>227</v>
      </c>
      <c r="H612" t="s">
        <v>240</v>
      </c>
      <c r="I612" t="s">
        <v>241</v>
      </c>
      <c r="J612" t="s">
        <v>103</v>
      </c>
      <c r="K612" t="s">
        <v>178</v>
      </c>
      <c r="L612" t="s">
        <v>93</v>
      </c>
      <c r="M612">
        <f t="shared" si="38"/>
        <v>11171</v>
      </c>
      <c r="N612" t="s">
        <v>465</v>
      </c>
      <c r="O612" t="str">
        <f t="shared" si="36"/>
        <v>S103M7A</v>
      </c>
      <c r="P612">
        <v>29900000</v>
      </c>
      <c r="Q612">
        <v>0</v>
      </c>
      <c r="R612">
        <f t="shared" si="39"/>
        <v>29900000</v>
      </c>
      <c r="S612" t="s">
        <v>242</v>
      </c>
      <c r="T612">
        <v>11171</v>
      </c>
      <c r="U612" s="2">
        <v>32925000</v>
      </c>
      <c r="V612" s="2">
        <v>43900000</v>
      </c>
      <c r="W612" s="2">
        <v>6930</v>
      </c>
      <c r="X612" s="2">
        <v>249440479</v>
      </c>
      <c r="Y612" s="2">
        <v>550637900</v>
      </c>
      <c r="Z612" s="2">
        <v>230</v>
      </c>
      <c r="AA612" s="2">
        <v>12216001</v>
      </c>
      <c r="AB612" s="2">
        <v>19166500</v>
      </c>
      <c r="AC612">
        <v>0</v>
      </c>
      <c r="AD612">
        <v>0</v>
      </c>
      <c r="AE612">
        <v>0</v>
      </c>
      <c r="AF612">
        <v>0</v>
      </c>
      <c r="AG612" s="2">
        <v>78</v>
      </c>
      <c r="AH612" s="2">
        <v>3693774</v>
      </c>
      <c r="AI612" s="2">
        <v>7598400</v>
      </c>
      <c r="AJ612">
        <v>0</v>
      </c>
      <c r="AK612" s="2">
        <v>0</v>
      </c>
      <c r="AL612" s="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 s="2">
        <v>5885700</v>
      </c>
      <c r="AS612" s="2">
        <v>3943299</v>
      </c>
      <c r="AT612" s="2">
        <v>6837</v>
      </c>
      <c r="AU612" s="2">
        <v>246754202</v>
      </c>
      <c r="AV612" s="2">
        <v>543445700</v>
      </c>
      <c r="AW612" s="2">
        <v>0</v>
      </c>
      <c r="AX612" s="2">
        <v>0</v>
      </c>
      <c r="AY612" s="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 s="2">
        <v>0</v>
      </c>
      <c r="BH612" s="2">
        <v>0</v>
      </c>
      <c r="BI612">
        <v>0</v>
      </c>
      <c r="BJ612" s="2">
        <v>0</v>
      </c>
      <c r="BK612" s="2">
        <v>0</v>
      </c>
      <c r="BL612" s="2">
        <v>182445096</v>
      </c>
      <c r="BM612" s="2">
        <v>426697500</v>
      </c>
      <c r="BN612" s="2">
        <v>47732979</v>
      </c>
      <c r="BO612" s="2">
        <v>87587200</v>
      </c>
      <c r="BP612" s="2">
        <v>1966747</v>
      </c>
      <c r="BQ612" s="2">
        <v>4982100</v>
      </c>
      <c r="BR612" s="2">
        <v>14609380</v>
      </c>
      <c r="BS612" s="2">
        <v>24178900</v>
      </c>
      <c r="BT612" s="3">
        <v>44414</v>
      </c>
      <c r="BU612" s="3">
        <v>44412</v>
      </c>
      <c r="BV612" s="3">
        <v>44416</v>
      </c>
      <c r="BW612">
        <v>6837</v>
      </c>
      <c r="BX612">
        <v>6837</v>
      </c>
      <c r="BY612" t="s">
        <v>178</v>
      </c>
      <c r="BZ612">
        <v>0</v>
      </c>
      <c r="CA612">
        <v>0</v>
      </c>
      <c r="CB612">
        <v>0</v>
      </c>
    </row>
    <row r="613" spans="1:80" x14ac:dyDescent="0.25">
      <c r="A613" t="str">
        <f t="shared" si="37"/>
        <v>11103</v>
      </c>
      <c r="B613" t="s">
        <v>410</v>
      </c>
      <c r="C613" t="s">
        <v>80</v>
      </c>
      <c r="D613" t="s">
        <v>411</v>
      </c>
      <c r="E613" t="s">
        <v>89</v>
      </c>
      <c r="F613" t="s">
        <v>226</v>
      </c>
      <c r="G613" t="s">
        <v>227</v>
      </c>
      <c r="H613" t="s">
        <v>240</v>
      </c>
      <c r="I613" t="s">
        <v>241</v>
      </c>
      <c r="J613" t="s">
        <v>103</v>
      </c>
      <c r="K613" t="s">
        <v>178</v>
      </c>
      <c r="L613" t="s">
        <v>93</v>
      </c>
      <c r="M613">
        <f t="shared" si="38"/>
        <v>11172</v>
      </c>
      <c r="N613" t="s">
        <v>466</v>
      </c>
      <c r="O613" t="str">
        <f t="shared" si="36"/>
        <v>S103M7B</v>
      </c>
      <c r="P613">
        <v>19300000</v>
      </c>
      <c r="Q613">
        <v>0</v>
      </c>
      <c r="R613">
        <f t="shared" si="39"/>
        <v>19300000</v>
      </c>
      <c r="S613" t="s">
        <v>242</v>
      </c>
      <c r="T613">
        <v>11172</v>
      </c>
      <c r="U613" s="2">
        <v>21252000</v>
      </c>
      <c r="V613" s="2">
        <v>27600000</v>
      </c>
      <c r="W613" s="2">
        <v>11443</v>
      </c>
      <c r="X613" s="2">
        <v>231076141</v>
      </c>
      <c r="Y613" s="2">
        <v>440292700</v>
      </c>
      <c r="Z613" s="2">
        <v>131</v>
      </c>
      <c r="AA613" s="2">
        <v>4134094</v>
      </c>
      <c r="AB613" s="2">
        <v>5886500</v>
      </c>
      <c r="AC613">
        <v>0</v>
      </c>
      <c r="AD613">
        <v>0</v>
      </c>
      <c r="AE613">
        <v>0</v>
      </c>
      <c r="AF613">
        <v>0</v>
      </c>
      <c r="AG613" s="2">
        <v>174</v>
      </c>
      <c r="AH613" s="2">
        <v>4096757</v>
      </c>
      <c r="AI613" s="2">
        <v>9384000</v>
      </c>
      <c r="AJ613">
        <v>0</v>
      </c>
      <c r="AK613" s="2">
        <v>0</v>
      </c>
      <c r="AL613" s="2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 s="2">
        <v>1360000</v>
      </c>
      <c r="AS613" s="2">
        <v>1249162</v>
      </c>
      <c r="AT613" s="2">
        <v>11513</v>
      </c>
      <c r="AU613" s="2">
        <v>232630245</v>
      </c>
      <c r="AV613" s="2">
        <v>444473200</v>
      </c>
      <c r="AW613" s="2">
        <v>12</v>
      </c>
      <c r="AX613" s="2">
        <v>853194</v>
      </c>
      <c r="AY613" s="2">
        <v>1740000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 s="2">
        <v>0</v>
      </c>
      <c r="BK613" s="2">
        <v>0</v>
      </c>
      <c r="BL613" s="2">
        <v>92178277</v>
      </c>
      <c r="BM613" s="2">
        <v>197505900</v>
      </c>
      <c r="BN613" s="2">
        <v>34455700</v>
      </c>
      <c r="BO613" s="2">
        <v>71047100</v>
      </c>
      <c r="BP613" s="2">
        <v>7259815</v>
      </c>
      <c r="BQ613" s="2">
        <v>15184000</v>
      </c>
      <c r="BR613" s="2">
        <v>98736453</v>
      </c>
      <c r="BS613" s="2">
        <v>160736200</v>
      </c>
      <c r="BT613" s="3">
        <v>44414</v>
      </c>
      <c r="BU613" s="3">
        <v>44412</v>
      </c>
      <c r="BV613" s="3">
        <v>44416</v>
      </c>
      <c r="BW613">
        <v>11513</v>
      </c>
      <c r="BX613">
        <v>11513</v>
      </c>
      <c r="BY613" t="s">
        <v>178</v>
      </c>
      <c r="BZ613">
        <v>0</v>
      </c>
      <c r="CA613">
        <v>0</v>
      </c>
      <c r="CB613">
        <v>0</v>
      </c>
    </row>
    <row r="614" spans="1:80" x14ac:dyDescent="0.25">
      <c r="A614" t="str">
        <f t="shared" si="37"/>
        <v>11103</v>
      </c>
      <c r="B614" t="s">
        <v>410</v>
      </c>
      <c r="C614" t="s">
        <v>80</v>
      </c>
      <c r="D614" t="s">
        <v>411</v>
      </c>
      <c r="E614" t="s">
        <v>89</v>
      </c>
      <c r="F614" t="s">
        <v>226</v>
      </c>
      <c r="G614" t="s">
        <v>227</v>
      </c>
      <c r="H614" t="s">
        <v>240</v>
      </c>
      <c r="I614" t="s">
        <v>241</v>
      </c>
      <c r="J614" t="s">
        <v>103</v>
      </c>
      <c r="K614" t="s">
        <v>178</v>
      </c>
      <c r="L614" t="s">
        <v>93</v>
      </c>
      <c r="M614">
        <f t="shared" si="38"/>
        <v>11173</v>
      </c>
      <c r="N614" t="s">
        <v>467</v>
      </c>
      <c r="O614" t="str">
        <f t="shared" si="36"/>
        <v>S103M7C</v>
      </c>
      <c r="P614">
        <v>33000000</v>
      </c>
      <c r="Q614">
        <v>1600000</v>
      </c>
      <c r="R614">
        <f t="shared" si="39"/>
        <v>34600000</v>
      </c>
      <c r="S614" t="s">
        <v>242</v>
      </c>
      <c r="T614">
        <v>11173</v>
      </c>
      <c r="U614" s="2">
        <v>36295000</v>
      </c>
      <c r="V614" s="2">
        <v>42700000</v>
      </c>
      <c r="W614" s="2">
        <v>5241</v>
      </c>
      <c r="X614" s="2">
        <v>247389873</v>
      </c>
      <c r="Y614" s="2">
        <v>430541900</v>
      </c>
      <c r="Z614">
        <v>114</v>
      </c>
      <c r="AA614" s="2">
        <v>8646274</v>
      </c>
      <c r="AB614" s="2">
        <v>11135500</v>
      </c>
      <c r="AC614">
        <v>0</v>
      </c>
      <c r="AD614">
        <v>0</v>
      </c>
      <c r="AE614">
        <v>0</v>
      </c>
      <c r="AF614">
        <v>0</v>
      </c>
      <c r="AG614" s="2">
        <v>99</v>
      </c>
      <c r="AH614" s="2">
        <v>1515461</v>
      </c>
      <c r="AI614" s="2">
        <v>2868000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 s="2">
        <v>1624600</v>
      </c>
      <c r="AS614" s="2">
        <v>1366597</v>
      </c>
      <c r="AT614" s="2">
        <v>5250</v>
      </c>
      <c r="AU614" s="2">
        <v>242255478</v>
      </c>
      <c r="AV614" s="2">
        <v>423386400</v>
      </c>
      <c r="AW614" s="2">
        <v>42</v>
      </c>
      <c r="AX614" s="2">
        <v>8826501</v>
      </c>
      <c r="AY614" s="2">
        <v>11520000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 s="2">
        <v>0</v>
      </c>
      <c r="BH614" s="2">
        <v>0</v>
      </c>
      <c r="BI614">
        <v>0</v>
      </c>
      <c r="BJ614" s="2">
        <v>0</v>
      </c>
      <c r="BK614" s="2">
        <v>0</v>
      </c>
      <c r="BL614" s="2">
        <v>69285975</v>
      </c>
      <c r="BM614" s="2">
        <v>119979200</v>
      </c>
      <c r="BN614" s="2">
        <v>44850489</v>
      </c>
      <c r="BO614" s="2">
        <v>84905500</v>
      </c>
      <c r="BP614" s="2">
        <v>3728758</v>
      </c>
      <c r="BQ614" s="2">
        <v>7548000</v>
      </c>
      <c r="BR614" s="2">
        <v>124704940</v>
      </c>
      <c r="BS614" s="2">
        <v>211013700</v>
      </c>
      <c r="BT614" s="3">
        <v>44414</v>
      </c>
      <c r="BU614" s="3">
        <v>44412</v>
      </c>
      <c r="BV614" s="3">
        <v>44416</v>
      </c>
      <c r="BW614">
        <v>5250</v>
      </c>
      <c r="BX614">
        <v>5250</v>
      </c>
      <c r="BY614" t="s">
        <v>178</v>
      </c>
      <c r="BZ614">
        <v>0</v>
      </c>
      <c r="CA614">
        <v>0</v>
      </c>
      <c r="CB614">
        <v>0</v>
      </c>
    </row>
    <row r="615" spans="1:80" x14ac:dyDescent="0.25">
      <c r="A615" t="str">
        <f t="shared" si="37"/>
        <v>11103</v>
      </c>
      <c r="B615" t="s">
        <v>410</v>
      </c>
      <c r="C615" t="s">
        <v>80</v>
      </c>
      <c r="D615" t="s">
        <v>411</v>
      </c>
      <c r="E615" t="s">
        <v>89</v>
      </c>
      <c r="F615" t="s">
        <v>226</v>
      </c>
      <c r="G615" t="s">
        <v>227</v>
      </c>
      <c r="H615" t="s">
        <v>240</v>
      </c>
      <c r="I615" t="s">
        <v>241</v>
      </c>
      <c r="J615" t="s">
        <v>103</v>
      </c>
      <c r="K615" t="s">
        <v>178</v>
      </c>
      <c r="L615" t="s">
        <v>93</v>
      </c>
      <c r="M615">
        <f t="shared" si="38"/>
        <v>11281</v>
      </c>
      <c r="N615" t="s">
        <v>468</v>
      </c>
      <c r="O615" t="str">
        <f t="shared" si="36"/>
        <v>S103M8A</v>
      </c>
      <c r="P615">
        <v>87800000</v>
      </c>
      <c r="Q615">
        <v>0</v>
      </c>
      <c r="R615">
        <f t="shared" si="39"/>
        <v>87800000</v>
      </c>
      <c r="S615" t="s">
        <v>242</v>
      </c>
      <c r="T615">
        <v>11281</v>
      </c>
      <c r="U615" s="2">
        <v>96570000</v>
      </c>
      <c r="V615" s="2">
        <v>107300000</v>
      </c>
      <c r="W615" s="2">
        <v>31221</v>
      </c>
      <c r="X615" s="2">
        <v>416722500</v>
      </c>
      <c r="Y615" s="2">
        <v>562889775</v>
      </c>
      <c r="Z615" s="2">
        <v>2058</v>
      </c>
      <c r="AA615" s="2">
        <v>34061178</v>
      </c>
      <c r="AB615" s="2">
        <v>39135350</v>
      </c>
      <c r="AC615" s="2">
        <v>312</v>
      </c>
      <c r="AD615" s="2">
        <v>11000336</v>
      </c>
      <c r="AE615" s="2">
        <v>12300000</v>
      </c>
      <c r="AF615" s="2">
        <v>11181817</v>
      </c>
      <c r="AG615" s="2">
        <v>308</v>
      </c>
      <c r="AH615" s="2">
        <v>4519742</v>
      </c>
      <c r="AI615" s="2">
        <v>6480400</v>
      </c>
      <c r="AJ615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>
        <v>0</v>
      </c>
      <c r="AQ615">
        <v>0</v>
      </c>
      <c r="AR615" s="2">
        <v>1367701</v>
      </c>
      <c r="AS615" s="2">
        <v>5054055</v>
      </c>
      <c r="AT615" s="2">
        <v>30442</v>
      </c>
      <c r="AU615" s="2">
        <v>412557156</v>
      </c>
      <c r="AV615" s="2">
        <v>555051700</v>
      </c>
      <c r="AW615" s="2">
        <v>1652</v>
      </c>
      <c r="AX615" s="2">
        <v>22463772</v>
      </c>
      <c r="AY615" s="2">
        <v>34212600</v>
      </c>
      <c r="AZ615">
        <v>0</v>
      </c>
      <c r="BA615">
        <v>0</v>
      </c>
      <c r="BB615">
        <v>0</v>
      </c>
      <c r="BC615" s="2">
        <v>1224</v>
      </c>
      <c r="BD615" s="2">
        <v>22297245</v>
      </c>
      <c r="BE615" s="2">
        <v>26558400</v>
      </c>
      <c r="BF615">
        <v>0</v>
      </c>
      <c r="BG615" s="2">
        <v>0</v>
      </c>
      <c r="BH615" s="2">
        <v>0</v>
      </c>
      <c r="BI615">
        <v>0</v>
      </c>
      <c r="BJ615" s="2">
        <v>-5369</v>
      </c>
      <c r="BK615" s="2">
        <v>236600</v>
      </c>
      <c r="BL615" s="2">
        <v>134089841</v>
      </c>
      <c r="BM615" s="2">
        <v>178859450</v>
      </c>
      <c r="BN615" s="2">
        <v>159144060</v>
      </c>
      <c r="BO615" s="2">
        <v>214401350</v>
      </c>
      <c r="BP615" s="2">
        <v>23169094</v>
      </c>
      <c r="BQ615" s="2">
        <v>31127875</v>
      </c>
      <c r="BR615" s="2">
        <v>95749765</v>
      </c>
      <c r="BS615" s="2">
        <v>130123250</v>
      </c>
      <c r="BT615" s="3">
        <v>44414</v>
      </c>
      <c r="BU615" s="3">
        <v>44412</v>
      </c>
      <c r="BV615" s="3">
        <v>44416</v>
      </c>
      <c r="BW615">
        <v>30442</v>
      </c>
      <c r="BX615">
        <v>30442</v>
      </c>
      <c r="BY615" t="s">
        <v>178</v>
      </c>
      <c r="BZ615">
        <v>0</v>
      </c>
      <c r="CA615">
        <v>0</v>
      </c>
      <c r="CB615">
        <v>0</v>
      </c>
    </row>
    <row r="616" spans="1:80" x14ac:dyDescent="0.25">
      <c r="A616" t="str">
        <f t="shared" si="37"/>
        <v>11103</v>
      </c>
      <c r="B616" t="s">
        <v>410</v>
      </c>
      <c r="C616" t="s">
        <v>80</v>
      </c>
      <c r="D616" t="s">
        <v>411</v>
      </c>
      <c r="E616" t="s">
        <v>89</v>
      </c>
      <c r="F616" t="s">
        <v>226</v>
      </c>
      <c r="G616" t="s">
        <v>227</v>
      </c>
      <c r="H616" t="s">
        <v>240</v>
      </c>
      <c r="I616" t="s">
        <v>241</v>
      </c>
      <c r="J616" t="s">
        <v>103</v>
      </c>
      <c r="K616" t="s">
        <v>178</v>
      </c>
      <c r="L616" t="s">
        <v>93</v>
      </c>
      <c r="M616">
        <f t="shared" si="38"/>
        <v>11282</v>
      </c>
      <c r="N616" t="s">
        <v>469</v>
      </c>
      <c r="O616" t="str">
        <f t="shared" si="36"/>
        <v>S103M8B</v>
      </c>
      <c r="P616">
        <v>115300000</v>
      </c>
      <c r="Q616">
        <v>0</v>
      </c>
      <c r="R616">
        <f t="shared" si="39"/>
        <v>115300000</v>
      </c>
      <c r="S616" t="s">
        <v>242</v>
      </c>
      <c r="T616">
        <v>11282</v>
      </c>
      <c r="U616" s="2">
        <v>126810000</v>
      </c>
      <c r="V616" s="2">
        <v>140900000</v>
      </c>
      <c r="W616" s="2">
        <v>42011</v>
      </c>
      <c r="X616" s="2">
        <v>287054175</v>
      </c>
      <c r="Y616" s="2">
        <v>377300425</v>
      </c>
      <c r="Z616" s="2">
        <v>5436</v>
      </c>
      <c r="AA616" s="2">
        <v>39877625</v>
      </c>
      <c r="AB616" s="2">
        <v>45173100</v>
      </c>
      <c r="AC616" s="2">
        <v>3366</v>
      </c>
      <c r="AD616" s="2">
        <v>12401472</v>
      </c>
      <c r="AE616" s="2">
        <v>17000200</v>
      </c>
      <c r="AF616" s="2">
        <v>15454730</v>
      </c>
      <c r="AG616" s="2">
        <v>1028</v>
      </c>
      <c r="AH616" s="2">
        <v>16058469</v>
      </c>
      <c r="AI616" s="2">
        <v>19644400</v>
      </c>
      <c r="AJ616">
        <v>0</v>
      </c>
      <c r="AK616">
        <v>0</v>
      </c>
      <c r="AL616">
        <v>0</v>
      </c>
      <c r="AM616">
        <v>0</v>
      </c>
      <c r="AN616" s="2">
        <v>0</v>
      </c>
      <c r="AO616" s="2">
        <v>0</v>
      </c>
      <c r="AP616">
        <v>0</v>
      </c>
      <c r="AQ616">
        <v>0</v>
      </c>
      <c r="AR616" s="2">
        <v>1836611</v>
      </c>
      <c r="AS616" s="2">
        <v>3153593</v>
      </c>
      <c r="AT616" s="2">
        <v>42312</v>
      </c>
      <c r="AU616" s="2">
        <v>291538625</v>
      </c>
      <c r="AV616" s="2">
        <v>383681725</v>
      </c>
      <c r="AW616" s="2">
        <v>10740</v>
      </c>
      <c r="AX616" s="2">
        <v>125985119</v>
      </c>
      <c r="AY616" s="2">
        <v>152697500</v>
      </c>
      <c r="AZ616">
        <v>0</v>
      </c>
      <c r="BA616">
        <v>0</v>
      </c>
      <c r="BB616">
        <v>0</v>
      </c>
      <c r="BC616" s="2">
        <v>7568</v>
      </c>
      <c r="BD616" s="2">
        <v>29866005</v>
      </c>
      <c r="BE616" s="2">
        <v>40782200</v>
      </c>
      <c r="BF616" s="2">
        <v>0</v>
      </c>
      <c r="BG616" s="2">
        <v>0</v>
      </c>
      <c r="BH616" s="2">
        <v>0</v>
      </c>
      <c r="BI616">
        <v>0</v>
      </c>
      <c r="BJ616" s="2">
        <v>10378</v>
      </c>
      <c r="BK616" s="2">
        <v>608350</v>
      </c>
      <c r="BL616" s="2">
        <v>179120496</v>
      </c>
      <c r="BM616" s="2">
        <v>232990250</v>
      </c>
      <c r="BN616" s="2">
        <v>81483549</v>
      </c>
      <c r="BO616" s="2">
        <v>107658800</v>
      </c>
      <c r="BP616" s="2">
        <v>17168161</v>
      </c>
      <c r="BQ616" s="2">
        <v>23372750</v>
      </c>
      <c r="BR616" s="2">
        <v>13440632</v>
      </c>
      <c r="BS616" s="2">
        <v>19260425</v>
      </c>
      <c r="BT616" s="3">
        <v>44414</v>
      </c>
      <c r="BU616" s="3">
        <v>44415</v>
      </c>
      <c r="BV616" s="3">
        <v>44416</v>
      </c>
      <c r="BW616">
        <v>42312</v>
      </c>
      <c r="BX616">
        <v>42312</v>
      </c>
      <c r="BY616" t="s">
        <v>178</v>
      </c>
      <c r="BZ616">
        <v>0</v>
      </c>
      <c r="CA616">
        <v>0</v>
      </c>
      <c r="CB616">
        <v>0</v>
      </c>
    </row>
    <row r="617" spans="1:80" x14ac:dyDescent="0.25">
      <c r="A617" t="str">
        <f t="shared" si="37"/>
        <v>11103</v>
      </c>
      <c r="B617" t="s">
        <v>410</v>
      </c>
      <c r="C617" t="s">
        <v>80</v>
      </c>
      <c r="D617" t="s">
        <v>411</v>
      </c>
      <c r="E617" t="s">
        <v>89</v>
      </c>
      <c r="F617" t="s">
        <v>226</v>
      </c>
      <c r="G617" t="s">
        <v>227</v>
      </c>
      <c r="H617" t="s">
        <v>240</v>
      </c>
      <c r="I617" t="s">
        <v>241</v>
      </c>
      <c r="J617" t="s">
        <v>103</v>
      </c>
      <c r="K617" t="s">
        <v>178</v>
      </c>
      <c r="L617" t="s">
        <v>93</v>
      </c>
      <c r="M617">
        <f t="shared" si="38"/>
        <v>11283</v>
      </c>
      <c r="N617" t="s">
        <v>470</v>
      </c>
      <c r="O617" t="str">
        <f t="shared" si="36"/>
        <v>S103M8C</v>
      </c>
      <c r="P617">
        <v>50700000</v>
      </c>
      <c r="Q617">
        <v>0</v>
      </c>
      <c r="R617">
        <f t="shared" si="39"/>
        <v>50700000</v>
      </c>
      <c r="S617" t="s">
        <v>242</v>
      </c>
      <c r="T617">
        <v>11283</v>
      </c>
      <c r="U617" s="2">
        <v>55800000</v>
      </c>
      <c r="V617" s="2">
        <v>60000000</v>
      </c>
      <c r="W617" s="2">
        <v>23354</v>
      </c>
      <c r="X617" s="2">
        <v>147164753</v>
      </c>
      <c r="Y617" s="2">
        <v>193019835</v>
      </c>
      <c r="Z617" s="2">
        <v>1963</v>
      </c>
      <c r="AA617" s="2">
        <v>13281545</v>
      </c>
      <c r="AB617" s="2">
        <v>14838500</v>
      </c>
      <c r="AC617" s="2">
        <v>280</v>
      </c>
      <c r="AD617" s="2">
        <v>3248005</v>
      </c>
      <c r="AE617" s="2">
        <v>4043200</v>
      </c>
      <c r="AF617" s="2">
        <v>3675636</v>
      </c>
      <c r="AG617" s="2">
        <v>0</v>
      </c>
      <c r="AH617" s="2">
        <v>0</v>
      </c>
      <c r="AI617" s="2">
        <v>0</v>
      </c>
      <c r="AJ617">
        <v>0</v>
      </c>
      <c r="AK617">
        <v>0</v>
      </c>
      <c r="AL617">
        <v>0</v>
      </c>
      <c r="AM617">
        <v>0</v>
      </c>
      <c r="AN617" s="2">
        <v>0</v>
      </c>
      <c r="AO617" s="2">
        <v>0</v>
      </c>
      <c r="AP617">
        <v>0</v>
      </c>
      <c r="AQ617">
        <v>0</v>
      </c>
      <c r="AR617" s="2">
        <v>228795</v>
      </c>
      <c r="AS617" s="2">
        <v>2834909</v>
      </c>
      <c r="AT617" s="2">
        <v>22204</v>
      </c>
      <c r="AU617" s="2">
        <v>142778714</v>
      </c>
      <c r="AV617" s="2">
        <v>185597785</v>
      </c>
      <c r="AW617" s="2">
        <v>4636</v>
      </c>
      <c r="AX617" s="2">
        <v>36718268</v>
      </c>
      <c r="AY617" s="2">
        <v>50403900</v>
      </c>
      <c r="AZ617">
        <v>0</v>
      </c>
      <c r="BA617">
        <v>0</v>
      </c>
      <c r="BB617">
        <v>0</v>
      </c>
      <c r="BC617" s="2">
        <v>1312</v>
      </c>
      <c r="BD617" s="2">
        <v>8324277</v>
      </c>
      <c r="BE617" s="2">
        <v>11449600</v>
      </c>
      <c r="BF617" s="2">
        <v>0</v>
      </c>
      <c r="BG617" s="2">
        <v>0</v>
      </c>
      <c r="BH617" s="2">
        <v>0</v>
      </c>
      <c r="BI617">
        <v>0</v>
      </c>
      <c r="BJ617" s="2">
        <v>-213038</v>
      </c>
      <c r="BK617" s="2">
        <v>456250</v>
      </c>
      <c r="BL617" s="2">
        <v>68701483</v>
      </c>
      <c r="BM617" s="2">
        <v>92803535</v>
      </c>
      <c r="BN617" s="2">
        <v>50903460</v>
      </c>
      <c r="BO617" s="2">
        <v>62561950</v>
      </c>
      <c r="BP617" s="2">
        <v>10884544</v>
      </c>
      <c r="BQ617" s="2">
        <v>14768800</v>
      </c>
      <c r="BR617" s="2">
        <v>12289227</v>
      </c>
      <c r="BS617" s="2">
        <v>15463500</v>
      </c>
      <c r="BT617" s="3">
        <v>44414</v>
      </c>
      <c r="BU617" s="3">
        <v>44415</v>
      </c>
      <c r="BV617" s="3">
        <v>44416</v>
      </c>
      <c r="BW617">
        <v>22204</v>
      </c>
      <c r="BX617">
        <v>22204</v>
      </c>
      <c r="BY617" t="s">
        <v>178</v>
      </c>
      <c r="BZ617">
        <v>0</v>
      </c>
      <c r="CA617">
        <v>0</v>
      </c>
      <c r="CB617">
        <v>0</v>
      </c>
    </row>
    <row r="618" spans="1:80" x14ac:dyDescent="0.25">
      <c r="A618" t="str">
        <f t="shared" si="37"/>
        <v>11103</v>
      </c>
      <c r="B618" t="s">
        <v>410</v>
      </c>
      <c r="C618" t="s">
        <v>80</v>
      </c>
      <c r="D618" t="s">
        <v>411</v>
      </c>
      <c r="E618" t="s">
        <v>81</v>
      </c>
      <c r="F618" t="s">
        <v>82</v>
      </c>
      <c r="G618" t="s">
        <v>83</v>
      </c>
      <c r="H618" t="s">
        <v>84</v>
      </c>
      <c r="I618" t="s">
        <v>112</v>
      </c>
      <c r="J618" t="s">
        <v>99</v>
      </c>
      <c r="K618" t="s">
        <v>104</v>
      </c>
      <c r="L618" t="s">
        <v>93</v>
      </c>
      <c r="M618">
        <f t="shared" si="38"/>
        <v>11384</v>
      </c>
      <c r="N618" t="s">
        <v>471</v>
      </c>
      <c r="O618" t="str">
        <f t="shared" si="36"/>
        <v>S103M8D</v>
      </c>
      <c r="P618">
        <v>108600000</v>
      </c>
      <c r="Q618">
        <v>0</v>
      </c>
      <c r="R618">
        <f t="shared" si="39"/>
        <v>108600000</v>
      </c>
      <c r="S618" t="s">
        <v>242</v>
      </c>
      <c r="T618">
        <v>11384</v>
      </c>
      <c r="U618" s="2">
        <v>119462000</v>
      </c>
      <c r="V618" s="2">
        <v>121900000</v>
      </c>
      <c r="W618" s="2">
        <v>7310</v>
      </c>
      <c r="X618" s="2">
        <v>140715994</v>
      </c>
      <c r="Y618" s="2">
        <v>190896000</v>
      </c>
      <c r="Z618" s="2">
        <v>1314</v>
      </c>
      <c r="AA618" s="2">
        <v>27780970</v>
      </c>
      <c r="AB618" s="2">
        <v>29509300</v>
      </c>
      <c r="AC618" s="2">
        <v>1249</v>
      </c>
      <c r="AD618" s="2">
        <v>7873352</v>
      </c>
      <c r="AE618" s="2">
        <v>10081100</v>
      </c>
      <c r="AF618" s="2">
        <v>9164635</v>
      </c>
      <c r="AG618" s="2">
        <v>0</v>
      </c>
      <c r="AH618" s="2">
        <v>0</v>
      </c>
      <c r="AI618" s="2">
        <v>0</v>
      </c>
      <c r="AJ618">
        <v>0</v>
      </c>
      <c r="AK618">
        <v>0</v>
      </c>
      <c r="AL618">
        <v>0</v>
      </c>
      <c r="AM618">
        <v>0</v>
      </c>
      <c r="AN618" s="2">
        <v>0</v>
      </c>
      <c r="AO618" s="2">
        <v>0</v>
      </c>
      <c r="AP618">
        <v>0</v>
      </c>
      <c r="AQ618">
        <v>0</v>
      </c>
      <c r="AR618" s="2">
        <v>3569016</v>
      </c>
      <c r="AS618" s="2">
        <v>2819343</v>
      </c>
      <c r="AT618" s="2">
        <v>7313</v>
      </c>
      <c r="AU618" s="2">
        <v>123974763</v>
      </c>
      <c r="AV618" s="2">
        <v>164317100</v>
      </c>
      <c r="AW618" s="2">
        <v>7026</v>
      </c>
      <c r="AX618" s="2">
        <v>173968259</v>
      </c>
      <c r="AY618" s="2">
        <v>243704300</v>
      </c>
      <c r="AZ618">
        <v>0</v>
      </c>
      <c r="BA618">
        <v>0</v>
      </c>
      <c r="BB618">
        <v>0</v>
      </c>
      <c r="BC618" s="2">
        <v>1359</v>
      </c>
      <c r="BD618" s="2">
        <v>14057898</v>
      </c>
      <c r="BE618" s="2">
        <v>16727244</v>
      </c>
      <c r="BF618" s="2">
        <v>222</v>
      </c>
      <c r="BG618" s="2">
        <v>5628594</v>
      </c>
      <c r="BH618" s="2">
        <v>5726550</v>
      </c>
      <c r="BI618">
        <v>0</v>
      </c>
      <c r="BJ618" s="2">
        <v>-573041</v>
      </c>
      <c r="BK618" s="2">
        <v>9100700</v>
      </c>
      <c r="BL618" s="2">
        <v>97521148</v>
      </c>
      <c r="BM618" s="2">
        <v>126795250</v>
      </c>
      <c r="BN618" s="2">
        <v>19663324</v>
      </c>
      <c r="BO618" s="2">
        <v>28077650</v>
      </c>
      <c r="BP618" s="2">
        <v>273750</v>
      </c>
      <c r="BQ618" s="2">
        <v>438000</v>
      </c>
      <c r="BR618" s="2">
        <v>6516541</v>
      </c>
      <c r="BS618" s="2">
        <v>9006200</v>
      </c>
      <c r="BT618" s="3">
        <v>44414</v>
      </c>
      <c r="BU618" s="3">
        <v>44415</v>
      </c>
      <c r="BV618" s="3">
        <v>44416</v>
      </c>
      <c r="BW618">
        <v>7313</v>
      </c>
      <c r="BX618">
        <v>7313</v>
      </c>
      <c r="BY618" t="s">
        <v>178</v>
      </c>
      <c r="BZ618">
        <v>0</v>
      </c>
      <c r="CA618">
        <v>0</v>
      </c>
      <c r="CB618">
        <v>0</v>
      </c>
    </row>
    <row r="619" spans="1:80" x14ac:dyDescent="0.25">
      <c r="A619" t="str">
        <f t="shared" si="37"/>
        <v>11105</v>
      </c>
      <c r="B619" t="s">
        <v>412</v>
      </c>
      <c r="C619" t="s">
        <v>80</v>
      </c>
      <c r="D619" t="s">
        <v>413</v>
      </c>
      <c r="E619" t="s">
        <v>81</v>
      </c>
      <c r="F619" t="s">
        <v>82</v>
      </c>
      <c r="G619" t="s">
        <v>83</v>
      </c>
      <c r="H619" t="s">
        <v>84</v>
      </c>
      <c r="I619" t="s">
        <v>112</v>
      </c>
      <c r="J619" t="s">
        <v>99</v>
      </c>
      <c r="K619" t="s">
        <v>104</v>
      </c>
      <c r="L619" t="s">
        <v>93</v>
      </c>
      <c r="M619">
        <f t="shared" si="38"/>
        <v>11161</v>
      </c>
      <c r="N619" t="s">
        <v>463</v>
      </c>
      <c r="O619" t="str">
        <f t="shared" si="36"/>
        <v>S105M6A</v>
      </c>
      <c r="P619">
        <v>6500000</v>
      </c>
      <c r="Q619">
        <v>4600000</v>
      </c>
      <c r="R619">
        <f t="shared" si="39"/>
        <v>11100000</v>
      </c>
      <c r="S619" t="s">
        <v>243</v>
      </c>
      <c r="T619">
        <v>11161</v>
      </c>
      <c r="U619" s="2">
        <v>7140000</v>
      </c>
      <c r="V619" s="2">
        <v>10200000</v>
      </c>
      <c r="W619" s="2">
        <v>3252</v>
      </c>
      <c r="X619" s="2">
        <v>101297438</v>
      </c>
      <c r="Y619" s="2">
        <v>167557999</v>
      </c>
      <c r="Z619" s="2">
        <v>43</v>
      </c>
      <c r="AA619" s="2">
        <v>1347256</v>
      </c>
      <c r="AB619" s="2">
        <v>1970100</v>
      </c>
      <c r="AC619">
        <v>0</v>
      </c>
      <c r="AD619">
        <v>0</v>
      </c>
      <c r="AE619">
        <v>0</v>
      </c>
      <c r="AF619">
        <v>0</v>
      </c>
      <c r="AG619" s="2">
        <v>0</v>
      </c>
      <c r="AH619" s="2">
        <v>0</v>
      </c>
      <c r="AI619" s="2">
        <v>0</v>
      </c>
      <c r="AJ619">
        <v>0</v>
      </c>
      <c r="AK619" s="2">
        <v>0</v>
      </c>
      <c r="AL619" s="2">
        <v>0</v>
      </c>
      <c r="AM619">
        <v>0</v>
      </c>
      <c r="AN619" s="2">
        <v>0</v>
      </c>
      <c r="AO619" s="2">
        <v>0</v>
      </c>
      <c r="AP619">
        <v>0</v>
      </c>
      <c r="AQ619">
        <v>0</v>
      </c>
      <c r="AR619" s="2">
        <v>488120</v>
      </c>
      <c r="AS619" s="2">
        <v>98807</v>
      </c>
      <c r="AT619" s="2">
        <v>3241</v>
      </c>
      <c r="AU619" s="2">
        <v>100642758</v>
      </c>
      <c r="AV619" s="2">
        <v>166548699</v>
      </c>
      <c r="AW619">
        <v>0</v>
      </c>
      <c r="AX619" s="2">
        <v>0</v>
      </c>
      <c r="AY619" s="2">
        <v>0</v>
      </c>
      <c r="AZ619">
        <v>0</v>
      </c>
      <c r="BA619" s="2">
        <v>0</v>
      </c>
      <c r="BB619" s="2">
        <v>0</v>
      </c>
      <c r="BC619">
        <v>0</v>
      </c>
      <c r="BD619">
        <v>0</v>
      </c>
      <c r="BE619">
        <v>0</v>
      </c>
      <c r="BF619">
        <v>0</v>
      </c>
      <c r="BG619" s="2">
        <v>0</v>
      </c>
      <c r="BH619" s="2">
        <v>0</v>
      </c>
      <c r="BI619">
        <v>0</v>
      </c>
      <c r="BJ619" s="2">
        <v>0</v>
      </c>
      <c r="BK619" s="2">
        <v>0</v>
      </c>
      <c r="BL619" s="2">
        <v>44976481</v>
      </c>
      <c r="BM619" s="2">
        <v>75623100</v>
      </c>
      <c r="BN619" s="2">
        <v>13114862</v>
      </c>
      <c r="BO619" s="2">
        <v>22080100</v>
      </c>
      <c r="BP619" s="2">
        <v>4413058</v>
      </c>
      <c r="BQ619" s="2">
        <v>7796200</v>
      </c>
      <c r="BR619" s="2">
        <v>36802535</v>
      </c>
      <c r="BS619" s="2">
        <v>58877299</v>
      </c>
      <c r="BT619" s="3">
        <v>44414</v>
      </c>
      <c r="BU619" s="3">
        <v>44410</v>
      </c>
      <c r="BV619" s="3">
        <v>44416</v>
      </c>
      <c r="BW619">
        <v>3241</v>
      </c>
      <c r="BX619">
        <v>3241</v>
      </c>
      <c r="BY619" t="s">
        <v>104</v>
      </c>
      <c r="BZ619">
        <v>18</v>
      </c>
      <c r="CA619" s="2">
        <v>303177</v>
      </c>
      <c r="CB619" s="2">
        <v>495500</v>
      </c>
    </row>
    <row r="620" spans="1:80" x14ac:dyDescent="0.25">
      <c r="A620" t="str">
        <f t="shared" si="37"/>
        <v>11105</v>
      </c>
      <c r="B620" t="s">
        <v>412</v>
      </c>
      <c r="C620" t="s">
        <v>80</v>
      </c>
      <c r="D620" t="s">
        <v>413</v>
      </c>
      <c r="E620" t="s">
        <v>81</v>
      </c>
      <c r="F620" t="s">
        <v>82</v>
      </c>
      <c r="G620" t="s">
        <v>83</v>
      </c>
      <c r="H620" t="s">
        <v>84</v>
      </c>
      <c r="I620" t="s">
        <v>112</v>
      </c>
      <c r="J620" t="s">
        <v>99</v>
      </c>
      <c r="K620" t="s">
        <v>104</v>
      </c>
      <c r="L620" t="s">
        <v>93</v>
      </c>
      <c r="M620">
        <f t="shared" si="38"/>
        <v>11162</v>
      </c>
      <c r="N620" t="s">
        <v>464</v>
      </c>
      <c r="O620" t="str">
        <f t="shared" si="36"/>
        <v>S105M6B</v>
      </c>
      <c r="P620">
        <v>2300000</v>
      </c>
      <c r="Q620">
        <v>5600000</v>
      </c>
      <c r="R620">
        <f t="shared" si="39"/>
        <v>7900000</v>
      </c>
      <c r="S620" t="s">
        <v>243</v>
      </c>
      <c r="T620">
        <v>11162</v>
      </c>
      <c r="U620" s="2">
        <v>2520000</v>
      </c>
      <c r="V620" s="2">
        <v>3600000</v>
      </c>
      <c r="W620" s="2">
        <v>7183</v>
      </c>
      <c r="X620" s="2">
        <v>97702520</v>
      </c>
      <c r="Y620" s="2">
        <v>131506900</v>
      </c>
      <c r="Z620" s="2">
        <v>52</v>
      </c>
      <c r="AA620" s="2">
        <v>908826</v>
      </c>
      <c r="AB620" s="2">
        <v>1027200</v>
      </c>
      <c r="AC620">
        <v>0</v>
      </c>
      <c r="AD620">
        <v>0</v>
      </c>
      <c r="AE620">
        <v>0</v>
      </c>
      <c r="AF620">
        <v>0</v>
      </c>
      <c r="AG620" s="2">
        <v>0</v>
      </c>
      <c r="AH620" s="2">
        <v>0</v>
      </c>
      <c r="AI620" s="2">
        <v>0</v>
      </c>
      <c r="AJ620">
        <v>0</v>
      </c>
      <c r="AK620" s="2">
        <v>0</v>
      </c>
      <c r="AL620" s="2">
        <v>0</v>
      </c>
      <c r="AM620">
        <v>152</v>
      </c>
      <c r="AN620" s="2">
        <v>4587448</v>
      </c>
      <c r="AO620" s="2">
        <v>8536000</v>
      </c>
      <c r="AP620">
        <v>0</v>
      </c>
      <c r="AQ620">
        <v>0</v>
      </c>
      <c r="AR620" s="2">
        <v>27490</v>
      </c>
      <c r="AS620" s="2">
        <v>196778</v>
      </c>
      <c r="AT620" s="2">
        <v>6995</v>
      </c>
      <c r="AU620" s="2">
        <v>92641465</v>
      </c>
      <c r="AV620" s="2">
        <v>122326400</v>
      </c>
      <c r="AW620">
        <v>0</v>
      </c>
      <c r="AX620" s="2">
        <v>0</v>
      </c>
      <c r="AY620" s="2">
        <v>0</v>
      </c>
      <c r="AZ620" s="2">
        <v>18</v>
      </c>
      <c r="BA620" s="2">
        <v>247585</v>
      </c>
      <c r="BB620" s="2">
        <v>312000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 s="2">
        <v>0</v>
      </c>
      <c r="BK620" s="2">
        <v>0</v>
      </c>
      <c r="BL620" s="2">
        <v>48433846</v>
      </c>
      <c r="BM620" s="2">
        <v>62769900</v>
      </c>
      <c r="BN620" s="2">
        <v>6974413</v>
      </c>
      <c r="BO620" s="2">
        <v>12677400</v>
      </c>
      <c r="BP620" s="2">
        <v>3032870</v>
      </c>
      <c r="BQ620" s="2">
        <v>6399400</v>
      </c>
      <c r="BR620" s="2">
        <v>34200336</v>
      </c>
      <c r="BS620" s="2">
        <v>40479700</v>
      </c>
      <c r="BT620" s="3">
        <v>44414</v>
      </c>
      <c r="BU620" s="3">
        <v>44400</v>
      </c>
      <c r="BV620" s="3">
        <v>44416</v>
      </c>
      <c r="BW620">
        <v>6995</v>
      </c>
      <c r="BX620">
        <v>6995</v>
      </c>
      <c r="BY620" t="s">
        <v>104</v>
      </c>
      <c r="BZ620" s="2">
        <v>0</v>
      </c>
      <c r="CA620" s="2">
        <v>0</v>
      </c>
      <c r="CB620" s="2">
        <v>0</v>
      </c>
    </row>
    <row r="621" spans="1:80" x14ac:dyDescent="0.25">
      <c r="A621" t="str">
        <f t="shared" si="37"/>
        <v>11105</v>
      </c>
      <c r="B621" t="s">
        <v>412</v>
      </c>
      <c r="C621" t="s">
        <v>80</v>
      </c>
      <c r="D621" t="s">
        <v>413</v>
      </c>
      <c r="E621" t="s">
        <v>81</v>
      </c>
      <c r="F621" t="s">
        <v>82</v>
      </c>
      <c r="G621" t="s">
        <v>83</v>
      </c>
      <c r="H621" t="s">
        <v>84</v>
      </c>
      <c r="I621" t="s">
        <v>112</v>
      </c>
      <c r="J621" t="s">
        <v>99</v>
      </c>
      <c r="K621" t="s">
        <v>104</v>
      </c>
      <c r="L621" t="s">
        <v>93</v>
      </c>
      <c r="M621">
        <f t="shared" si="38"/>
        <v>11171</v>
      </c>
      <c r="N621" t="s">
        <v>465</v>
      </c>
      <c r="O621" t="str">
        <f t="shared" si="36"/>
        <v>S105M7A</v>
      </c>
      <c r="P621">
        <v>11200000</v>
      </c>
      <c r="Q621">
        <v>5000000</v>
      </c>
      <c r="R621">
        <f t="shared" si="39"/>
        <v>16200000</v>
      </c>
      <c r="S621" t="s">
        <v>243</v>
      </c>
      <c r="T621">
        <v>11171</v>
      </c>
      <c r="U621" s="2">
        <v>12300000</v>
      </c>
      <c r="V621" s="2">
        <v>16400000</v>
      </c>
      <c r="W621" s="2">
        <v>6011</v>
      </c>
      <c r="X621" s="2">
        <v>204571941</v>
      </c>
      <c r="Y621" s="2">
        <v>314297600</v>
      </c>
      <c r="Z621" s="2">
        <v>108</v>
      </c>
      <c r="AA621" s="2">
        <v>4411178</v>
      </c>
      <c r="AB621" s="2">
        <v>5913300</v>
      </c>
      <c r="AC621">
        <v>0</v>
      </c>
      <c r="AD621">
        <v>0</v>
      </c>
      <c r="AE621">
        <v>0</v>
      </c>
      <c r="AF621">
        <v>0</v>
      </c>
      <c r="AG621" s="2">
        <v>0</v>
      </c>
      <c r="AH621" s="2">
        <v>0</v>
      </c>
      <c r="AI621" s="2">
        <v>0</v>
      </c>
      <c r="AJ621">
        <v>0</v>
      </c>
      <c r="AK621" s="2">
        <v>0</v>
      </c>
      <c r="AL621" s="2">
        <v>0</v>
      </c>
      <c r="AM621">
        <v>0</v>
      </c>
      <c r="AN621" s="2">
        <v>0</v>
      </c>
      <c r="AO621" s="2">
        <v>0</v>
      </c>
      <c r="AP621">
        <v>0</v>
      </c>
      <c r="AQ621">
        <v>0</v>
      </c>
      <c r="AR621" s="2">
        <v>1106000</v>
      </c>
      <c r="AS621" s="2">
        <v>704963</v>
      </c>
      <c r="AT621" s="2">
        <v>5938</v>
      </c>
      <c r="AU621" s="2">
        <v>202023284</v>
      </c>
      <c r="AV621" s="2">
        <v>310290300</v>
      </c>
      <c r="AW621">
        <v>0</v>
      </c>
      <c r="AX621" s="2">
        <v>0</v>
      </c>
      <c r="AY621" s="2">
        <v>0</v>
      </c>
      <c r="AZ621">
        <v>12</v>
      </c>
      <c r="BA621" s="2">
        <v>202360</v>
      </c>
      <c r="BB621" s="2">
        <v>360000</v>
      </c>
      <c r="BC621">
        <v>0</v>
      </c>
      <c r="BD621">
        <v>0</v>
      </c>
      <c r="BE621">
        <v>0</v>
      </c>
      <c r="BF621">
        <v>0</v>
      </c>
      <c r="BG621" s="2">
        <v>0</v>
      </c>
      <c r="BH621" s="2">
        <v>0</v>
      </c>
      <c r="BI621">
        <v>0</v>
      </c>
      <c r="BJ621" s="2">
        <v>0</v>
      </c>
      <c r="BK621" s="2">
        <v>0</v>
      </c>
      <c r="BL621" s="2">
        <v>139357091</v>
      </c>
      <c r="BM621" s="2">
        <v>231432400</v>
      </c>
      <c r="BN621" s="2">
        <v>34445384</v>
      </c>
      <c r="BO621" s="2">
        <v>33221400</v>
      </c>
      <c r="BP621" s="2">
        <v>2855429</v>
      </c>
      <c r="BQ621" s="2">
        <v>5404000</v>
      </c>
      <c r="BR621" s="2">
        <v>24449979</v>
      </c>
      <c r="BS621" s="2">
        <v>39302500</v>
      </c>
      <c r="BT621" s="3">
        <v>44414</v>
      </c>
      <c r="BU621" s="3">
        <v>44403</v>
      </c>
      <c r="BV621" s="3">
        <v>44416</v>
      </c>
      <c r="BW621">
        <v>5938</v>
      </c>
      <c r="BX621">
        <v>5938</v>
      </c>
      <c r="BY621" t="s">
        <v>104</v>
      </c>
      <c r="BZ621">
        <v>0</v>
      </c>
      <c r="CA621" s="2">
        <v>0</v>
      </c>
      <c r="CB621" s="2">
        <v>0</v>
      </c>
    </row>
    <row r="622" spans="1:80" x14ac:dyDescent="0.25">
      <c r="A622" t="str">
        <f t="shared" si="37"/>
        <v>11105</v>
      </c>
      <c r="B622" t="s">
        <v>412</v>
      </c>
      <c r="C622" t="s">
        <v>80</v>
      </c>
      <c r="D622" t="s">
        <v>413</v>
      </c>
      <c r="E622" t="s">
        <v>81</v>
      </c>
      <c r="F622" t="s">
        <v>82</v>
      </c>
      <c r="G622" t="s">
        <v>83</v>
      </c>
      <c r="H622" t="s">
        <v>84</v>
      </c>
      <c r="I622" t="s">
        <v>112</v>
      </c>
      <c r="J622" t="s">
        <v>99</v>
      </c>
      <c r="K622" t="s">
        <v>104</v>
      </c>
      <c r="L622" t="s">
        <v>93</v>
      </c>
      <c r="M622">
        <f t="shared" si="38"/>
        <v>11172</v>
      </c>
      <c r="N622" t="s">
        <v>466</v>
      </c>
      <c r="O622" t="str">
        <f t="shared" si="36"/>
        <v>S105M7B</v>
      </c>
      <c r="P622">
        <v>13600000</v>
      </c>
      <c r="Q622">
        <v>2000000</v>
      </c>
      <c r="R622">
        <f t="shared" si="39"/>
        <v>15600000</v>
      </c>
      <c r="S622" t="s">
        <v>243</v>
      </c>
      <c r="T622">
        <v>11172</v>
      </c>
      <c r="U622" s="2">
        <v>14938000</v>
      </c>
      <c r="V622" s="2">
        <v>19400000</v>
      </c>
      <c r="W622" s="2">
        <v>6323</v>
      </c>
      <c r="X622" s="2">
        <v>134670296</v>
      </c>
      <c r="Y622" s="2">
        <v>217586400</v>
      </c>
      <c r="Z622" s="2">
        <v>80</v>
      </c>
      <c r="AA622" s="2">
        <v>1961136</v>
      </c>
      <c r="AB622" s="2">
        <v>2417500</v>
      </c>
      <c r="AC622">
        <v>0</v>
      </c>
      <c r="AD622">
        <v>0</v>
      </c>
      <c r="AE622">
        <v>0</v>
      </c>
      <c r="AF622">
        <v>0</v>
      </c>
      <c r="AG622" s="2">
        <v>0</v>
      </c>
      <c r="AH622" s="2">
        <v>0</v>
      </c>
      <c r="AI622" s="2">
        <v>0</v>
      </c>
      <c r="AJ622">
        <v>0</v>
      </c>
      <c r="AK622" s="2">
        <v>0</v>
      </c>
      <c r="AL622" s="2">
        <v>0</v>
      </c>
      <c r="AM622">
        <v>0</v>
      </c>
      <c r="AN622" s="2">
        <v>0</v>
      </c>
      <c r="AO622" s="2">
        <v>0</v>
      </c>
      <c r="AP622">
        <v>0</v>
      </c>
      <c r="AQ622">
        <v>0</v>
      </c>
      <c r="AR622" s="2">
        <v>329750</v>
      </c>
      <c r="AS622" s="2">
        <v>422986</v>
      </c>
      <c r="AT622" s="2">
        <v>6478</v>
      </c>
      <c r="AU622" s="2">
        <v>136689906</v>
      </c>
      <c r="AV622" s="2">
        <v>221573800</v>
      </c>
      <c r="AW622">
        <v>0</v>
      </c>
      <c r="AX622" s="2">
        <v>0</v>
      </c>
      <c r="AY622" s="2">
        <v>0</v>
      </c>
      <c r="AZ622">
        <v>70</v>
      </c>
      <c r="BA622" s="2">
        <v>1630707</v>
      </c>
      <c r="BB622" s="2">
        <v>2652000</v>
      </c>
      <c r="BC622">
        <v>0</v>
      </c>
      <c r="BD622">
        <v>0</v>
      </c>
      <c r="BE622">
        <v>0</v>
      </c>
      <c r="BF622">
        <v>0</v>
      </c>
      <c r="BG622" s="2">
        <v>0</v>
      </c>
      <c r="BH622" s="2">
        <v>0</v>
      </c>
      <c r="BI622">
        <v>0</v>
      </c>
      <c r="BJ622" s="2">
        <v>0</v>
      </c>
      <c r="BK622" s="2">
        <v>0</v>
      </c>
      <c r="BL622" s="2">
        <v>71686229</v>
      </c>
      <c r="BM622" s="2">
        <v>123835400</v>
      </c>
      <c r="BN622" s="2">
        <v>23065763</v>
      </c>
      <c r="BO622" s="2">
        <v>38091600</v>
      </c>
      <c r="BP622" s="2">
        <v>11091054</v>
      </c>
      <c r="BQ622" s="2">
        <v>16818000</v>
      </c>
      <c r="BR622" s="2">
        <v>30846860</v>
      </c>
      <c r="BS622" s="2">
        <v>42828800</v>
      </c>
      <c r="BT622" s="3">
        <v>44414</v>
      </c>
      <c r="BU622" s="3">
        <v>44410</v>
      </c>
      <c r="BV622" s="3">
        <v>44416</v>
      </c>
      <c r="BW622">
        <v>6478</v>
      </c>
      <c r="BX622">
        <v>6478</v>
      </c>
      <c r="BY622" t="s">
        <v>104</v>
      </c>
      <c r="BZ622">
        <v>215</v>
      </c>
      <c r="CA622" s="2">
        <v>3192898</v>
      </c>
      <c r="CB622" s="2">
        <v>5816400</v>
      </c>
    </row>
    <row r="623" spans="1:80" x14ac:dyDescent="0.25">
      <c r="A623" t="str">
        <f t="shared" si="37"/>
        <v>11105</v>
      </c>
      <c r="B623" t="s">
        <v>412</v>
      </c>
      <c r="C623" t="s">
        <v>80</v>
      </c>
      <c r="D623" t="s">
        <v>413</v>
      </c>
      <c r="E623" t="s">
        <v>81</v>
      </c>
      <c r="F623" t="s">
        <v>82</v>
      </c>
      <c r="G623" t="s">
        <v>83</v>
      </c>
      <c r="H623" t="s">
        <v>84</v>
      </c>
      <c r="I623" t="s">
        <v>112</v>
      </c>
      <c r="J623" t="s">
        <v>99</v>
      </c>
      <c r="K623" t="s">
        <v>104</v>
      </c>
      <c r="L623" t="s">
        <v>93</v>
      </c>
      <c r="M623">
        <f t="shared" si="38"/>
        <v>11173</v>
      </c>
      <c r="N623" t="s">
        <v>467</v>
      </c>
      <c r="O623" t="str">
        <f t="shared" si="36"/>
        <v>S105M7C</v>
      </c>
      <c r="P623">
        <v>10800000</v>
      </c>
      <c r="Q623">
        <v>200000</v>
      </c>
      <c r="R623">
        <f t="shared" si="39"/>
        <v>11000000</v>
      </c>
      <c r="S623" t="s">
        <v>243</v>
      </c>
      <c r="T623">
        <v>11173</v>
      </c>
      <c r="U623" s="2">
        <v>11900000</v>
      </c>
      <c r="V623" s="2">
        <v>14000000</v>
      </c>
      <c r="W623" s="2">
        <v>3985</v>
      </c>
      <c r="X623" s="2">
        <v>133588400</v>
      </c>
      <c r="Y623" s="2">
        <v>186913500</v>
      </c>
      <c r="Z623">
        <v>52</v>
      </c>
      <c r="AA623" s="2">
        <v>1974136</v>
      </c>
      <c r="AB623" s="2">
        <v>2365000</v>
      </c>
      <c r="AC623">
        <v>0</v>
      </c>
      <c r="AD623" s="2">
        <v>0</v>
      </c>
      <c r="AE623" s="2">
        <v>0</v>
      </c>
      <c r="AF623" s="2">
        <v>0</v>
      </c>
      <c r="AG623">
        <v>0</v>
      </c>
      <c r="AH623" s="2">
        <v>0</v>
      </c>
      <c r="AI623" s="2">
        <v>0</v>
      </c>
      <c r="AJ623">
        <v>0</v>
      </c>
      <c r="AK623" s="2">
        <v>0</v>
      </c>
      <c r="AL623" s="2">
        <v>0</v>
      </c>
      <c r="AM623">
        <v>0</v>
      </c>
      <c r="AN623" s="2">
        <v>0</v>
      </c>
      <c r="AO623" s="2">
        <v>0</v>
      </c>
      <c r="AP623">
        <v>0</v>
      </c>
      <c r="AQ623">
        <v>0</v>
      </c>
      <c r="AR623" s="2">
        <v>193450</v>
      </c>
      <c r="AS623" s="2">
        <v>191058</v>
      </c>
      <c r="AT623" s="2">
        <v>3955</v>
      </c>
      <c r="AU623" s="2">
        <v>132552281</v>
      </c>
      <c r="AV623" s="2">
        <v>185497000</v>
      </c>
      <c r="AW623">
        <v>0</v>
      </c>
      <c r="AX623" s="2">
        <v>0</v>
      </c>
      <c r="AY623" s="2">
        <v>0</v>
      </c>
      <c r="AZ623">
        <v>0</v>
      </c>
      <c r="BA623" s="2">
        <v>0</v>
      </c>
      <c r="BB623" s="2">
        <v>0</v>
      </c>
      <c r="BC623">
        <v>0</v>
      </c>
      <c r="BD623" s="2">
        <v>0</v>
      </c>
      <c r="BE623" s="2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 s="2">
        <v>80694061</v>
      </c>
      <c r="BM623" s="2">
        <v>115827000</v>
      </c>
      <c r="BN623" s="2">
        <v>4220780</v>
      </c>
      <c r="BO623" s="2">
        <v>5520500</v>
      </c>
      <c r="BP623" s="2">
        <v>19423544</v>
      </c>
      <c r="BQ623" s="2">
        <v>26720500</v>
      </c>
      <c r="BR623" s="2">
        <v>28213896</v>
      </c>
      <c r="BS623" s="2">
        <v>37429000</v>
      </c>
      <c r="BT623" s="3">
        <v>44414</v>
      </c>
      <c r="BU623" s="3">
        <v>44396</v>
      </c>
      <c r="BV623" s="3">
        <v>44416</v>
      </c>
      <c r="BW623">
        <v>3955</v>
      </c>
      <c r="BX623">
        <v>3955</v>
      </c>
      <c r="BY623" t="s">
        <v>104</v>
      </c>
      <c r="BZ623">
        <v>0</v>
      </c>
      <c r="CA623" s="2">
        <v>0</v>
      </c>
      <c r="CB623" s="2">
        <v>0</v>
      </c>
    </row>
    <row r="624" spans="1:80" x14ac:dyDescent="0.25">
      <c r="A624" t="str">
        <f t="shared" si="37"/>
        <v>11105</v>
      </c>
      <c r="B624" t="s">
        <v>412</v>
      </c>
      <c r="C624" t="s">
        <v>80</v>
      </c>
      <c r="D624" t="s">
        <v>413</v>
      </c>
      <c r="E624" t="s">
        <v>81</v>
      </c>
      <c r="F624" t="s">
        <v>82</v>
      </c>
      <c r="G624" t="s">
        <v>83</v>
      </c>
      <c r="H624" t="s">
        <v>84</v>
      </c>
      <c r="I624" t="s">
        <v>112</v>
      </c>
      <c r="J624" t="s">
        <v>99</v>
      </c>
      <c r="K624" t="s">
        <v>104</v>
      </c>
      <c r="L624" t="s">
        <v>93</v>
      </c>
      <c r="M624">
        <f t="shared" si="38"/>
        <v>11281</v>
      </c>
      <c r="N624" t="s">
        <v>468</v>
      </c>
      <c r="O624" t="str">
        <f t="shared" si="36"/>
        <v>S105M8A</v>
      </c>
      <c r="P624">
        <v>96400000</v>
      </c>
      <c r="Q624">
        <v>0</v>
      </c>
      <c r="R624">
        <f t="shared" si="39"/>
        <v>96400000</v>
      </c>
      <c r="S624" t="s">
        <v>243</v>
      </c>
      <c r="T624">
        <v>11281</v>
      </c>
      <c r="U624" s="2">
        <v>106020000</v>
      </c>
      <c r="V624" s="2">
        <v>117800000</v>
      </c>
      <c r="W624" s="2">
        <v>66307</v>
      </c>
      <c r="X624" s="2">
        <v>793510202</v>
      </c>
      <c r="Y624" s="2">
        <v>1062234275</v>
      </c>
      <c r="Z624" s="2">
        <v>2248</v>
      </c>
      <c r="AA624" s="2">
        <v>87957570</v>
      </c>
      <c r="AB624" s="2">
        <v>111289500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>
        <v>0</v>
      </c>
      <c r="AK624" s="2">
        <v>0</v>
      </c>
      <c r="AL624" s="2">
        <v>0</v>
      </c>
      <c r="AM624">
        <v>0</v>
      </c>
      <c r="AN624" s="2">
        <v>0</v>
      </c>
      <c r="AO624" s="2">
        <v>0</v>
      </c>
      <c r="AP624">
        <v>0</v>
      </c>
      <c r="AQ624">
        <v>0</v>
      </c>
      <c r="AR624" s="2">
        <v>14402613</v>
      </c>
      <c r="AS624" s="2">
        <v>68598328</v>
      </c>
      <c r="AT624" s="2">
        <v>63896</v>
      </c>
      <c r="AU624" s="2">
        <v>718840647</v>
      </c>
      <c r="AV624" s="2">
        <v>963577625</v>
      </c>
      <c r="AW624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192</v>
      </c>
      <c r="BD624" s="2">
        <v>2275057</v>
      </c>
      <c r="BE624" s="2">
        <v>3127200</v>
      </c>
      <c r="BF624">
        <v>0</v>
      </c>
      <c r="BG624" s="2">
        <v>0</v>
      </c>
      <c r="BH624" s="2">
        <v>0</v>
      </c>
      <c r="BI624">
        <v>0</v>
      </c>
      <c r="BJ624" s="2">
        <v>-78</v>
      </c>
      <c r="BK624" s="2">
        <v>2415350</v>
      </c>
      <c r="BL624" s="2">
        <v>307388457</v>
      </c>
      <c r="BM624" s="2">
        <v>400310250</v>
      </c>
      <c r="BN624" s="2">
        <v>59109045</v>
      </c>
      <c r="BO624" s="2">
        <v>80774300</v>
      </c>
      <c r="BP624" s="2">
        <v>69589291</v>
      </c>
      <c r="BQ624" s="2">
        <v>93703850</v>
      </c>
      <c r="BR624" s="2">
        <v>259883584</v>
      </c>
      <c r="BS624" s="2">
        <v>358814175</v>
      </c>
      <c r="BT624" s="3">
        <v>44414</v>
      </c>
      <c r="BU624" s="3">
        <v>44415</v>
      </c>
      <c r="BV624" s="3">
        <v>44416</v>
      </c>
      <c r="BW624">
        <v>63896</v>
      </c>
      <c r="BX624">
        <v>63896</v>
      </c>
      <c r="BY624" t="s">
        <v>104</v>
      </c>
      <c r="BZ624" s="2">
        <v>45</v>
      </c>
      <c r="CA624" s="2">
        <v>1115950</v>
      </c>
      <c r="CB624" s="2">
        <v>1531750</v>
      </c>
    </row>
    <row r="625" spans="1:80" x14ac:dyDescent="0.25">
      <c r="A625" t="str">
        <f t="shared" si="37"/>
        <v>11105</v>
      </c>
      <c r="B625" t="s">
        <v>412</v>
      </c>
      <c r="C625" t="s">
        <v>80</v>
      </c>
      <c r="D625" t="s">
        <v>413</v>
      </c>
      <c r="E625" t="s">
        <v>81</v>
      </c>
      <c r="F625" t="s">
        <v>82</v>
      </c>
      <c r="G625" t="s">
        <v>83</v>
      </c>
      <c r="H625" t="s">
        <v>84</v>
      </c>
      <c r="I625" t="s">
        <v>112</v>
      </c>
      <c r="J625" t="s">
        <v>99</v>
      </c>
      <c r="K625" t="s">
        <v>104</v>
      </c>
      <c r="L625" t="s">
        <v>93</v>
      </c>
      <c r="M625">
        <f t="shared" si="38"/>
        <v>11282</v>
      </c>
      <c r="N625" t="s">
        <v>469</v>
      </c>
      <c r="O625" t="str">
        <f t="shared" si="36"/>
        <v>S105M8B</v>
      </c>
      <c r="P625">
        <v>89800000</v>
      </c>
      <c r="Q625">
        <v>0</v>
      </c>
      <c r="R625">
        <f t="shared" si="39"/>
        <v>89800000</v>
      </c>
      <c r="S625" t="s">
        <v>243</v>
      </c>
      <c r="T625">
        <v>11282</v>
      </c>
      <c r="U625" s="2">
        <v>98820000</v>
      </c>
      <c r="V625" s="2">
        <v>109800000</v>
      </c>
      <c r="W625" s="2">
        <v>81718</v>
      </c>
      <c r="X625" s="2">
        <v>559917170</v>
      </c>
      <c r="Y625" s="2">
        <v>723191450</v>
      </c>
      <c r="Z625" s="2">
        <v>3497</v>
      </c>
      <c r="AA625" s="2">
        <v>19648141</v>
      </c>
      <c r="AB625" s="2">
        <v>22480800</v>
      </c>
      <c r="AC625" s="2">
        <v>0</v>
      </c>
      <c r="AD625" s="2">
        <v>0</v>
      </c>
      <c r="AE625" s="2">
        <v>0</v>
      </c>
      <c r="AF625" s="2">
        <v>0</v>
      </c>
      <c r="AG625" s="2">
        <v>412</v>
      </c>
      <c r="AH625" s="2">
        <v>2176942</v>
      </c>
      <c r="AI625" s="2">
        <v>3089300</v>
      </c>
      <c r="AJ625" s="2">
        <v>10</v>
      </c>
      <c r="AK625" s="2">
        <v>29454</v>
      </c>
      <c r="AL625" s="2">
        <v>39700</v>
      </c>
      <c r="AM625" s="2">
        <v>0</v>
      </c>
      <c r="AN625" s="2">
        <v>0</v>
      </c>
      <c r="AO625" s="2">
        <v>0</v>
      </c>
      <c r="AP625">
        <v>0</v>
      </c>
      <c r="AQ625">
        <v>0</v>
      </c>
      <c r="AR625" s="2">
        <v>855806</v>
      </c>
      <c r="AS625" s="2">
        <v>1942560</v>
      </c>
      <c r="AT625" s="2">
        <v>79610</v>
      </c>
      <c r="AU625" s="2">
        <v>549735573</v>
      </c>
      <c r="AV625" s="2">
        <v>709963100</v>
      </c>
      <c r="AW625" s="2">
        <v>0</v>
      </c>
      <c r="AX625" s="2">
        <v>0</v>
      </c>
      <c r="AY625" s="2">
        <v>0</v>
      </c>
      <c r="AZ625" s="2">
        <v>800</v>
      </c>
      <c r="BA625" s="2">
        <v>1673163</v>
      </c>
      <c r="BB625" s="2">
        <v>2040000</v>
      </c>
      <c r="BC625" s="2">
        <v>1214</v>
      </c>
      <c r="BD625" s="2">
        <v>4418419</v>
      </c>
      <c r="BE625" s="2">
        <v>6702000</v>
      </c>
      <c r="BF625">
        <v>175</v>
      </c>
      <c r="BG625" s="2">
        <v>1164922</v>
      </c>
      <c r="BH625" s="2">
        <v>680600</v>
      </c>
      <c r="BI625">
        <v>0</v>
      </c>
      <c r="BJ625" s="2">
        <v>1</v>
      </c>
      <c r="BK625" s="2">
        <v>1480800</v>
      </c>
      <c r="BL625" s="2">
        <v>375791146</v>
      </c>
      <c r="BM625" s="2">
        <v>476495550</v>
      </c>
      <c r="BN625" s="2">
        <v>65242020</v>
      </c>
      <c r="BO625" s="2">
        <v>88215850</v>
      </c>
      <c r="BP625" s="2">
        <v>40079365</v>
      </c>
      <c r="BQ625" s="2">
        <v>54503100</v>
      </c>
      <c r="BR625" s="2">
        <v>51768421</v>
      </c>
      <c r="BS625" s="2">
        <v>68203100</v>
      </c>
      <c r="BT625" s="3">
        <v>44414</v>
      </c>
      <c r="BU625" s="3">
        <v>44410</v>
      </c>
      <c r="BV625" s="3">
        <v>44416</v>
      </c>
      <c r="BW625">
        <v>79610</v>
      </c>
      <c r="BX625">
        <v>79610</v>
      </c>
      <c r="BY625" t="s">
        <v>104</v>
      </c>
      <c r="BZ625">
        <v>0</v>
      </c>
      <c r="CA625" s="2">
        <v>0</v>
      </c>
      <c r="CB625" s="2">
        <v>0</v>
      </c>
    </row>
    <row r="626" spans="1:80" x14ac:dyDescent="0.25">
      <c r="A626" t="str">
        <f t="shared" si="37"/>
        <v>11105</v>
      </c>
      <c r="B626" t="s">
        <v>412</v>
      </c>
      <c r="C626" t="s">
        <v>80</v>
      </c>
      <c r="D626" t="s">
        <v>413</v>
      </c>
      <c r="E626" t="s">
        <v>81</v>
      </c>
      <c r="F626" t="s">
        <v>82</v>
      </c>
      <c r="G626" t="s">
        <v>83</v>
      </c>
      <c r="H626" t="s">
        <v>84</v>
      </c>
      <c r="I626" t="s">
        <v>112</v>
      </c>
      <c r="J626" t="s">
        <v>99</v>
      </c>
      <c r="K626" t="s">
        <v>104</v>
      </c>
      <c r="L626" t="s">
        <v>93</v>
      </c>
      <c r="M626">
        <f t="shared" si="38"/>
        <v>11283</v>
      </c>
      <c r="N626" t="s">
        <v>470</v>
      </c>
      <c r="O626" t="str">
        <f t="shared" si="36"/>
        <v>S105M8C</v>
      </c>
      <c r="P626">
        <v>38800000</v>
      </c>
      <c r="Q626">
        <v>0</v>
      </c>
      <c r="R626">
        <f t="shared" si="39"/>
        <v>38800000</v>
      </c>
      <c r="S626" t="s">
        <v>243</v>
      </c>
      <c r="T626">
        <v>11283</v>
      </c>
      <c r="U626" s="2">
        <v>42687000</v>
      </c>
      <c r="V626" s="2">
        <v>45900000</v>
      </c>
      <c r="W626" s="2">
        <v>29868</v>
      </c>
      <c r="X626" s="2">
        <v>278740357</v>
      </c>
      <c r="Y626" s="2">
        <v>353805805</v>
      </c>
      <c r="Z626" s="2">
        <v>1384</v>
      </c>
      <c r="AA626" s="2">
        <v>9909136</v>
      </c>
      <c r="AB626" s="2">
        <v>11214625</v>
      </c>
      <c r="AC626" s="2">
        <v>0</v>
      </c>
      <c r="AD626" s="2">
        <v>0</v>
      </c>
      <c r="AE626" s="2">
        <v>0</v>
      </c>
      <c r="AF626" s="2">
        <v>0</v>
      </c>
      <c r="AG626" s="2">
        <v>110</v>
      </c>
      <c r="AH626" s="2">
        <v>1019381</v>
      </c>
      <c r="AI626" s="2">
        <v>1269000</v>
      </c>
      <c r="AJ626">
        <v>0</v>
      </c>
      <c r="AK626" s="2">
        <v>0</v>
      </c>
      <c r="AL626" s="2">
        <v>0</v>
      </c>
      <c r="AM626">
        <v>0</v>
      </c>
      <c r="AN626" s="2">
        <v>0</v>
      </c>
      <c r="AO626" s="2">
        <v>0</v>
      </c>
      <c r="AP626">
        <v>0</v>
      </c>
      <c r="AQ626">
        <v>0</v>
      </c>
      <c r="AR626" s="2">
        <v>315279</v>
      </c>
      <c r="AS626" s="2">
        <v>660457</v>
      </c>
      <c r="AT626" s="2">
        <v>29029</v>
      </c>
      <c r="AU626" s="2">
        <v>273146083</v>
      </c>
      <c r="AV626" s="2">
        <v>345197655</v>
      </c>
      <c r="AW626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  <c r="BF626">
        <v>0</v>
      </c>
      <c r="BG626" s="2">
        <v>0</v>
      </c>
      <c r="BH626" s="2">
        <v>0</v>
      </c>
      <c r="BI626">
        <v>0</v>
      </c>
      <c r="BJ626" s="2">
        <v>1</v>
      </c>
      <c r="BK626" s="2">
        <v>2057100</v>
      </c>
      <c r="BL626" s="2">
        <v>131826754</v>
      </c>
      <c r="BM626" s="2">
        <v>168671125</v>
      </c>
      <c r="BN626" s="2">
        <v>32930881</v>
      </c>
      <c r="BO626" s="2">
        <v>42897450</v>
      </c>
      <c r="BP626" s="2">
        <v>32898834</v>
      </c>
      <c r="BQ626" s="2">
        <v>40921030</v>
      </c>
      <c r="BR626" s="2">
        <v>75255050</v>
      </c>
      <c r="BS626" s="2">
        <v>92396950</v>
      </c>
      <c r="BT626" s="3">
        <v>44414</v>
      </c>
      <c r="BU626" s="3">
        <v>44415</v>
      </c>
      <c r="BV626" s="3">
        <v>44416</v>
      </c>
      <c r="BW626">
        <v>29029</v>
      </c>
      <c r="BX626">
        <v>29029</v>
      </c>
      <c r="BY626" t="s">
        <v>104</v>
      </c>
      <c r="BZ626" s="2">
        <v>0</v>
      </c>
      <c r="CA626" s="2">
        <v>0</v>
      </c>
      <c r="CB626" s="2">
        <v>0</v>
      </c>
    </row>
    <row r="627" spans="1:80" x14ac:dyDescent="0.25">
      <c r="A627" t="str">
        <f t="shared" si="37"/>
        <v>11105</v>
      </c>
      <c r="B627" t="s">
        <v>412</v>
      </c>
      <c r="C627" t="s">
        <v>80</v>
      </c>
      <c r="D627" t="s">
        <v>413</v>
      </c>
      <c r="E627" t="s">
        <v>89</v>
      </c>
      <c r="F627" t="s">
        <v>82</v>
      </c>
      <c r="G627" t="s">
        <v>83</v>
      </c>
      <c r="H627" t="s">
        <v>84</v>
      </c>
      <c r="I627" t="s">
        <v>244</v>
      </c>
      <c r="J627" t="s">
        <v>103</v>
      </c>
      <c r="K627" t="s">
        <v>137</v>
      </c>
      <c r="L627" t="s">
        <v>93</v>
      </c>
      <c r="M627">
        <f t="shared" si="38"/>
        <v>11384</v>
      </c>
      <c r="N627" t="s">
        <v>471</v>
      </c>
      <c r="O627" t="str">
        <f t="shared" si="36"/>
        <v>S105M8D</v>
      </c>
      <c r="P627">
        <v>90100000</v>
      </c>
      <c r="Q627">
        <v>1300000</v>
      </c>
      <c r="R627">
        <f t="shared" si="39"/>
        <v>91400000</v>
      </c>
      <c r="S627" t="s">
        <v>243</v>
      </c>
      <c r="T627">
        <v>11384</v>
      </c>
      <c r="U627" s="2">
        <v>99078000</v>
      </c>
      <c r="V627" s="2">
        <v>101100000</v>
      </c>
      <c r="W627" s="2">
        <v>5311</v>
      </c>
      <c r="X627" s="2">
        <v>82442777</v>
      </c>
      <c r="Y627" s="2">
        <v>107720270</v>
      </c>
      <c r="Z627" s="2">
        <v>360</v>
      </c>
      <c r="AA627" s="2">
        <v>10278184</v>
      </c>
      <c r="AB627" s="2">
        <v>11131800</v>
      </c>
      <c r="AC627" s="2">
        <v>398</v>
      </c>
      <c r="AD627" s="2">
        <v>1901607</v>
      </c>
      <c r="AE627" s="2">
        <v>2669000</v>
      </c>
      <c r="AF627" s="2">
        <v>2426363</v>
      </c>
      <c r="AG627" s="2">
        <v>862</v>
      </c>
      <c r="AH627" s="2">
        <v>23653066</v>
      </c>
      <c r="AI627" s="2">
        <v>27667800</v>
      </c>
      <c r="AJ627">
        <v>0</v>
      </c>
      <c r="AK627" s="2">
        <v>0</v>
      </c>
      <c r="AL627" s="2">
        <v>0</v>
      </c>
      <c r="AM627">
        <v>0</v>
      </c>
      <c r="AN627" s="2">
        <v>0</v>
      </c>
      <c r="AO627" s="2">
        <v>0</v>
      </c>
      <c r="AP627">
        <v>0</v>
      </c>
      <c r="AQ627">
        <v>0</v>
      </c>
      <c r="AR627" s="2">
        <v>592432</v>
      </c>
      <c r="AS627" s="2">
        <v>522924</v>
      </c>
      <c r="AT627" s="2">
        <v>6237</v>
      </c>
      <c r="AU627" s="2">
        <v>99822533</v>
      </c>
      <c r="AV627" s="2">
        <v>128504670</v>
      </c>
      <c r="AW627" s="2">
        <v>0</v>
      </c>
      <c r="AX627" s="2">
        <v>0</v>
      </c>
      <c r="AY627" s="2">
        <v>0</v>
      </c>
      <c r="AZ627">
        <v>0</v>
      </c>
      <c r="BA627" s="2">
        <v>0</v>
      </c>
      <c r="BB627" s="2">
        <v>0</v>
      </c>
      <c r="BC627" s="2">
        <v>1104</v>
      </c>
      <c r="BD627" s="2">
        <v>7185375</v>
      </c>
      <c r="BE627" s="2">
        <v>10268600</v>
      </c>
      <c r="BF627">
        <v>65</v>
      </c>
      <c r="BG627" s="2">
        <v>196850</v>
      </c>
      <c r="BH627" s="2">
        <v>272900</v>
      </c>
      <c r="BI627">
        <v>0</v>
      </c>
      <c r="BJ627" s="2">
        <v>-16753</v>
      </c>
      <c r="BK627" s="2">
        <v>323000</v>
      </c>
      <c r="BL627" s="2">
        <v>89119604</v>
      </c>
      <c r="BM627" s="2">
        <v>114716550</v>
      </c>
      <c r="BN627" s="2">
        <v>5715183</v>
      </c>
      <c r="BO627" s="2">
        <v>7019370</v>
      </c>
      <c r="BP627" s="2">
        <v>2037988</v>
      </c>
      <c r="BQ627" s="2">
        <v>2563200</v>
      </c>
      <c r="BR627" s="2">
        <v>2949758</v>
      </c>
      <c r="BS627" s="2">
        <v>4205550</v>
      </c>
      <c r="BT627" s="3">
        <v>44414</v>
      </c>
      <c r="BU627" s="3">
        <v>44415</v>
      </c>
      <c r="BV627" s="3">
        <v>44416</v>
      </c>
      <c r="BW627">
        <v>6237</v>
      </c>
      <c r="BX627">
        <v>6237</v>
      </c>
      <c r="BY627" t="s">
        <v>104</v>
      </c>
      <c r="BZ627">
        <v>0</v>
      </c>
      <c r="CA627" s="2">
        <v>0</v>
      </c>
      <c r="CB627" s="2">
        <v>0</v>
      </c>
    </row>
    <row r="628" spans="1:80" x14ac:dyDescent="0.25">
      <c r="A628" t="str">
        <f t="shared" si="37"/>
        <v>11106</v>
      </c>
      <c r="B628" t="s">
        <v>414</v>
      </c>
      <c r="C628" t="s">
        <v>80</v>
      </c>
      <c r="D628" t="s">
        <v>415</v>
      </c>
      <c r="E628" t="s">
        <v>89</v>
      </c>
      <c r="F628" t="s">
        <v>82</v>
      </c>
      <c r="G628" t="s">
        <v>83</v>
      </c>
      <c r="H628" t="s">
        <v>84</v>
      </c>
      <c r="I628" t="s">
        <v>244</v>
      </c>
      <c r="J628" t="s">
        <v>103</v>
      </c>
      <c r="K628" t="s">
        <v>137</v>
      </c>
      <c r="L628" t="s">
        <v>93</v>
      </c>
      <c r="M628">
        <f t="shared" si="38"/>
        <v>11161</v>
      </c>
      <c r="N628" t="s">
        <v>463</v>
      </c>
      <c r="O628" t="str">
        <f t="shared" si="36"/>
        <v>S106M6A</v>
      </c>
      <c r="P628">
        <v>5200000</v>
      </c>
      <c r="Q628">
        <v>3900000</v>
      </c>
      <c r="R628">
        <f t="shared" si="39"/>
        <v>9100000</v>
      </c>
      <c r="S628" t="s">
        <v>245</v>
      </c>
      <c r="T628">
        <v>11161</v>
      </c>
      <c r="U628" s="2">
        <v>5740000</v>
      </c>
      <c r="V628" s="2">
        <v>8200000</v>
      </c>
      <c r="W628" s="2">
        <v>3146</v>
      </c>
      <c r="X628" s="2">
        <v>90868009</v>
      </c>
      <c r="Y628" s="2">
        <v>148303099</v>
      </c>
      <c r="Z628">
        <v>30</v>
      </c>
      <c r="AA628" s="2">
        <v>1270799</v>
      </c>
      <c r="AB628" s="2">
        <v>1909800</v>
      </c>
      <c r="AC628">
        <v>0</v>
      </c>
      <c r="AD628">
        <v>0</v>
      </c>
      <c r="AE628">
        <v>0</v>
      </c>
      <c r="AF628">
        <v>0</v>
      </c>
      <c r="AG628">
        <v>0</v>
      </c>
      <c r="AH628" s="2">
        <v>0</v>
      </c>
      <c r="AI628" s="2">
        <v>0</v>
      </c>
      <c r="AJ628">
        <v>0</v>
      </c>
      <c r="AK628" s="2">
        <v>0</v>
      </c>
      <c r="AL628" s="2">
        <v>0</v>
      </c>
      <c r="AM628">
        <v>0</v>
      </c>
      <c r="AN628" s="2">
        <v>0</v>
      </c>
      <c r="AO628" s="2">
        <v>0</v>
      </c>
      <c r="AP628">
        <v>0</v>
      </c>
      <c r="AQ628">
        <v>0</v>
      </c>
      <c r="AR628" s="2">
        <v>511920</v>
      </c>
      <c r="AS628" s="2">
        <v>129386</v>
      </c>
      <c r="AT628" s="2">
        <v>3129</v>
      </c>
      <c r="AU628" s="2">
        <v>90191083</v>
      </c>
      <c r="AV628" s="2">
        <v>147183299</v>
      </c>
      <c r="AW628">
        <v>12</v>
      </c>
      <c r="AX628" s="2">
        <v>316788</v>
      </c>
      <c r="AY628" s="2">
        <v>624000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 s="2">
        <v>0</v>
      </c>
      <c r="BH628" s="2">
        <v>0</v>
      </c>
      <c r="BI628">
        <v>0</v>
      </c>
      <c r="BJ628">
        <v>0</v>
      </c>
      <c r="BK628">
        <v>0</v>
      </c>
      <c r="BL628" s="2">
        <v>10884190</v>
      </c>
      <c r="BM628" s="2">
        <v>17780000</v>
      </c>
      <c r="BN628" s="2">
        <v>13802801</v>
      </c>
      <c r="BO628" s="2">
        <v>22098000</v>
      </c>
      <c r="BP628" s="2">
        <v>6170217</v>
      </c>
      <c r="BQ628" s="2">
        <v>10306200</v>
      </c>
      <c r="BR628" s="2">
        <v>59333875</v>
      </c>
      <c r="BS628" s="2">
        <v>96999099</v>
      </c>
      <c r="BT628" s="3">
        <v>44414</v>
      </c>
      <c r="BU628" s="3">
        <v>44397</v>
      </c>
      <c r="BV628" s="3">
        <v>44416</v>
      </c>
      <c r="BW628">
        <v>3129</v>
      </c>
      <c r="BX628">
        <v>3129</v>
      </c>
      <c r="BY628" t="s">
        <v>137</v>
      </c>
      <c r="BZ628">
        <v>0</v>
      </c>
      <c r="CA628">
        <v>0</v>
      </c>
      <c r="CB628">
        <v>0</v>
      </c>
    </row>
    <row r="629" spans="1:80" x14ac:dyDescent="0.25">
      <c r="A629" t="str">
        <f t="shared" si="37"/>
        <v>11106</v>
      </c>
      <c r="B629" t="s">
        <v>414</v>
      </c>
      <c r="C629" t="s">
        <v>80</v>
      </c>
      <c r="D629" t="s">
        <v>415</v>
      </c>
      <c r="E629" t="s">
        <v>89</v>
      </c>
      <c r="F629" t="s">
        <v>82</v>
      </c>
      <c r="G629" t="s">
        <v>83</v>
      </c>
      <c r="H629" t="s">
        <v>84</v>
      </c>
      <c r="I629" t="s">
        <v>244</v>
      </c>
      <c r="J629" t="s">
        <v>103</v>
      </c>
      <c r="K629" t="s">
        <v>137</v>
      </c>
      <c r="L629" t="s">
        <v>93</v>
      </c>
      <c r="M629">
        <f t="shared" si="38"/>
        <v>11162</v>
      </c>
      <c r="N629" t="s">
        <v>464</v>
      </c>
      <c r="O629" t="str">
        <f t="shared" si="36"/>
        <v>S106M6B</v>
      </c>
      <c r="P629">
        <v>1200000</v>
      </c>
      <c r="Q629">
        <v>4600000</v>
      </c>
      <c r="R629">
        <f t="shared" si="39"/>
        <v>5800000</v>
      </c>
      <c r="S629" t="s">
        <v>245</v>
      </c>
      <c r="T629">
        <v>11162</v>
      </c>
      <c r="U629" s="2">
        <v>1330000</v>
      </c>
      <c r="V629" s="2">
        <v>1900000</v>
      </c>
      <c r="W629" s="2">
        <v>4762</v>
      </c>
      <c r="X629" s="2">
        <v>66930411</v>
      </c>
      <c r="Y629" s="2">
        <v>96669900</v>
      </c>
      <c r="Z629" s="2">
        <v>36</v>
      </c>
      <c r="AA629" s="2">
        <v>820072</v>
      </c>
      <c r="AB629" s="2">
        <v>1026800</v>
      </c>
      <c r="AC629">
        <v>0</v>
      </c>
      <c r="AD629">
        <v>0</v>
      </c>
      <c r="AE629">
        <v>0</v>
      </c>
      <c r="AF629">
        <v>0</v>
      </c>
      <c r="AG629" s="2">
        <v>0</v>
      </c>
      <c r="AH629" s="2">
        <v>0</v>
      </c>
      <c r="AI629" s="2">
        <v>0</v>
      </c>
      <c r="AJ629">
        <v>0</v>
      </c>
      <c r="AK629" s="2">
        <v>0</v>
      </c>
      <c r="AL629" s="2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 s="2">
        <v>124720</v>
      </c>
      <c r="AS629" s="2">
        <v>111017</v>
      </c>
      <c r="AT629" s="2">
        <v>4745</v>
      </c>
      <c r="AU629" s="2">
        <v>66620026</v>
      </c>
      <c r="AV629" s="2">
        <v>96242500</v>
      </c>
      <c r="AW629" s="2">
        <v>4</v>
      </c>
      <c r="AX629" s="2">
        <v>180137</v>
      </c>
      <c r="AY629" s="2">
        <v>303900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 s="2">
        <v>6017918</v>
      </c>
      <c r="BM629" s="2">
        <v>9678300</v>
      </c>
      <c r="BN629" s="2">
        <v>15566079</v>
      </c>
      <c r="BO629" s="2">
        <v>27242700</v>
      </c>
      <c r="BP629" s="2">
        <v>4768558</v>
      </c>
      <c r="BQ629" s="2">
        <v>8772200</v>
      </c>
      <c r="BR629" s="2">
        <v>40294471</v>
      </c>
      <c r="BS629" s="2">
        <v>50579300</v>
      </c>
      <c r="BT629" s="3">
        <v>44414</v>
      </c>
      <c r="BU629" s="3">
        <v>44413</v>
      </c>
      <c r="BV629" s="3">
        <v>44416</v>
      </c>
      <c r="BW629">
        <v>4745</v>
      </c>
      <c r="BX629">
        <v>4745</v>
      </c>
      <c r="BY629" t="s">
        <v>137</v>
      </c>
      <c r="BZ629">
        <v>0</v>
      </c>
      <c r="CA629">
        <v>0</v>
      </c>
      <c r="CB629">
        <v>0</v>
      </c>
    </row>
    <row r="630" spans="1:80" x14ac:dyDescent="0.25">
      <c r="A630" t="str">
        <f t="shared" si="37"/>
        <v>11106</v>
      </c>
      <c r="B630" t="s">
        <v>414</v>
      </c>
      <c r="C630" t="s">
        <v>80</v>
      </c>
      <c r="D630" t="s">
        <v>415</v>
      </c>
      <c r="E630" t="s">
        <v>89</v>
      </c>
      <c r="F630" t="s">
        <v>82</v>
      </c>
      <c r="G630" t="s">
        <v>83</v>
      </c>
      <c r="H630" t="s">
        <v>84</v>
      </c>
      <c r="I630" t="s">
        <v>244</v>
      </c>
      <c r="J630" t="s">
        <v>103</v>
      </c>
      <c r="K630" t="s">
        <v>137</v>
      </c>
      <c r="L630" t="s">
        <v>93</v>
      </c>
      <c r="M630">
        <f t="shared" si="38"/>
        <v>11171</v>
      </c>
      <c r="N630" t="s">
        <v>465</v>
      </c>
      <c r="O630" t="str">
        <f t="shared" si="36"/>
        <v>S106M7A</v>
      </c>
      <c r="P630">
        <v>11000000</v>
      </c>
      <c r="Q630">
        <v>3000000</v>
      </c>
      <c r="R630">
        <f t="shared" si="39"/>
        <v>14000000</v>
      </c>
      <c r="S630" t="s">
        <v>245</v>
      </c>
      <c r="T630">
        <v>11171</v>
      </c>
      <c r="U630" s="2">
        <v>12075000</v>
      </c>
      <c r="V630" s="2">
        <v>16100000</v>
      </c>
      <c r="W630" s="2">
        <v>3315</v>
      </c>
      <c r="X630" s="2">
        <v>99967826</v>
      </c>
      <c r="Y630" s="2">
        <v>167427400</v>
      </c>
      <c r="Z630" s="2">
        <v>57</v>
      </c>
      <c r="AA630" s="2">
        <v>2046999</v>
      </c>
      <c r="AB630" s="2">
        <v>2792900</v>
      </c>
      <c r="AC630">
        <v>0</v>
      </c>
      <c r="AD630">
        <v>0</v>
      </c>
      <c r="AE630">
        <v>0</v>
      </c>
      <c r="AF630">
        <v>0</v>
      </c>
      <c r="AG630" s="2">
        <v>0</v>
      </c>
      <c r="AH630" s="2">
        <v>0</v>
      </c>
      <c r="AI630" s="2">
        <v>0</v>
      </c>
      <c r="AJ630">
        <v>0</v>
      </c>
      <c r="AK630" s="2">
        <v>0</v>
      </c>
      <c r="AL630" s="2">
        <v>0</v>
      </c>
      <c r="AM630">
        <v>0</v>
      </c>
      <c r="AN630" s="2">
        <v>0</v>
      </c>
      <c r="AO630" s="2">
        <v>0</v>
      </c>
      <c r="AP630">
        <v>0</v>
      </c>
      <c r="AQ630">
        <v>0</v>
      </c>
      <c r="AR630" s="2">
        <v>559200</v>
      </c>
      <c r="AS630" s="2">
        <v>408106</v>
      </c>
      <c r="AT630" s="2">
        <v>3290</v>
      </c>
      <c r="AU630" s="2">
        <v>98866772</v>
      </c>
      <c r="AV630" s="2">
        <v>165571800</v>
      </c>
      <c r="AW630">
        <v>284</v>
      </c>
      <c r="AX630" s="2">
        <v>11580010</v>
      </c>
      <c r="AY630" s="2">
        <v>20247200</v>
      </c>
      <c r="AZ630">
        <v>88</v>
      </c>
      <c r="BA630" s="2">
        <v>3181459</v>
      </c>
      <c r="BB630" s="2">
        <v>5476000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 s="2">
        <v>45489332</v>
      </c>
      <c r="BM630" s="2">
        <v>76802500</v>
      </c>
      <c r="BN630" s="2">
        <v>18965148</v>
      </c>
      <c r="BO630" s="2">
        <v>32956700</v>
      </c>
      <c r="BP630" s="2">
        <v>9804386</v>
      </c>
      <c r="BQ630" s="2">
        <v>14830900</v>
      </c>
      <c r="BR630" s="2">
        <v>24607906</v>
      </c>
      <c r="BS630" s="2">
        <v>40981700</v>
      </c>
      <c r="BT630" s="3">
        <v>44414</v>
      </c>
      <c r="BU630" s="3">
        <v>44414</v>
      </c>
      <c r="BV630" s="3">
        <v>44416</v>
      </c>
      <c r="BW630">
        <v>3290</v>
      </c>
      <c r="BX630">
        <v>3290</v>
      </c>
      <c r="BY630" t="s">
        <v>137</v>
      </c>
      <c r="BZ630">
        <v>12</v>
      </c>
      <c r="CA630" s="2">
        <v>64331</v>
      </c>
      <c r="CB630" s="2">
        <v>132000</v>
      </c>
    </row>
    <row r="631" spans="1:80" x14ac:dyDescent="0.25">
      <c r="A631" t="str">
        <f t="shared" si="37"/>
        <v>11106</v>
      </c>
      <c r="B631" t="s">
        <v>414</v>
      </c>
      <c r="C631" t="s">
        <v>80</v>
      </c>
      <c r="D631" t="s">
        <v>415</v>
      </c>
      <c r="E631" t="s">
        <v>89</v>
      </c>
      <c r="F631" t="s">
        <v>82</v>
      </c>
      <c r="G631" t="s">
        <v>83</v>
      </c>
      <c r="H631" t="s">
        <v>84</v>
      </c>
      <c r="I631" t="s">
        <v>244</v>
      </c>
      <c r="J631" t="s">
        <v>103</v>
      </c>
      <c r="K631" t="s">
        <v>137</v>
      </c>
      <c r="L631" t="s">
        <v>93</v>
      </c>
      <c r="M631">
        <f t="shared" si="38"/>
        <v>11172</v>
      </c>
      <c r="N631" t="s">
        <v>466</v>
      </c>
      <c r="O631" t="str">
        <f t="shared" si="36"/>
        <v>S106M7B</v>
      </c>
      <c r="P631">
        <v>13500000</v>
      </c>
      <c r="Q631">
        <v>500000</v>
      </c>
      <c r="R631">
        <f t="shared" si="39"/>
        <v>14000000</v>
      </c>
      <c r="S631" t="s">
        <v>245</v>
      </c>
      <c r="T631">
        <v>11172</v>
      </c>
      <c r="U631" s="2">
        <v>14861000</v>
      </c>
      <c r="V631" s="2">
        <v>19300000</v>
      </c>
      <c r="W631" s="2">
        <v>4964</v>
      </c>
      <c r="X631" s="2">
        <v>96962674</v>
      </c>
      <c r="Y631" s="2">
        <v>156424100</v>
      </c>
      <c r="Z631" s="2">
        <v>89</v>
      </c>
      <c r="AA631" s="2">
        <v>3074818</v>
      </c>
      <c r="AB631" s="2">
        <v>3797900</v>
      </c>
      <c r="AC631">
        <v>0</v>
      </c>
      <c r="AD631">
        <v>0</v>
      </c>
      <c r="AE631">
        <v>0</v>
      </c>
      <c r="AF631">
        <v>0</v>
      </c>
      <c r="AG631" s="2">
        <v>0</v>
      </c>
      <c r="AH631" s="2">
        <v>0</v>
      </c>
      <c r="AI631" s="2">
        <v>0</v>
      </c>
      <c r="AJ631">
        <v>0</v>
      </c>
      <c r="AK631" s="2">
        <v>0</v>
      </c>
      <c r="AL631" s="2">
        <v>0</v>
      </c>
      <c r="AM631">
        <v>224</v>
      </c>
      <c r="AN631" s="2">
        <v>3771314</v>
      </c>
      <c r="AO631" s="2">
        <v>5064600</v>
      </c>
      <c r="AP631">
        <v>0</v>
      </c>
      <c r="AQ631">
        <v>0</v>
      </c>
      <c r="AR631" s="2">
        <v>485600</v>
      </c>
      <c r="AS631" s="2">
        <v>781569</v>
      </c>
      <c r="AT631" s="2">
        <v>4700</v>
      </c>
      <c r="AU631" s="2">
        <v>91863671</v>
      </c>
      <c r="AV631" s="2">
        <v>149065000</v>
      </c>
      <c r="AW631">
        <v>286</v>
      </c>
      <c r="AX631" s="2">
        <v>3620640</v>
      </c>
      <c r="AY631" s="2">
        <v>6725000</v>
      </c>
      <c r="AZ631">
        <v>391</v>
      </c>
      <c r="BA631" s="2">
        <v>10037951</v>
      </c>
      <c r="BB631" s="2">
        <v>17104600</v>
      </c>
      <c r="BC631">
        <v>0</v>
      </c>
      <c r="BD631">
        <v>0</v>
      </c>
      <c r="BE631">
        <v>0</v>
      </c>
      <c r="BF631">
        <v>0</v>
      </c>
      <c r="BG631" s="2">
        <v>0</v>
      </c>
      <c r="BH631" s="2">
        <v>0</v>
      </c>
      <c r="BI631">
        <v>0</v>
      </c>
      <c r="BJ631">
        <v>0</v>
      </c>
      <c r="BK631">
        <v>0</v>
      </c>
      <c r="BL631" s="2">
        <v>22281710</v>
      </c>
      <c r="BM631" s="2">
        <v>39972300</v>
      </c>
      <c r="BN631" s="2">
        <v>23427317</v>
      </c>
      <c r="BO631" s="2">
        <v>39690500</v>
      </c>
      <c r="BP631" s="2">
        <v>15881549</v>
      </c>
      <c r="BQ631" s="2">
        <v>24461700</v>
      </c>
      <c r="BR631" s="2">
        <v>30273095</v>
      </c>
      <c r="BS631" s="2">
        <v>44940500</v>
      </c>
      <c r="BT631" s="3">
        <v>44414</v>
      </c>
      <c r="BU631" s="3">
        <v>44411</v>
      </c>
      <c r="BV631" s="3">
        <v>44416</v>
      </c>
      <c r="BW631">
        <v>4700</v>
      </c>
      <c r="BX631">
        <v>4700</v>
      </c>
      <c r="BY631" t="s">
        <v>137</v>
      </c>
      <c r="BZ631">
        <v>12</v>
      </c>
      <c r="CA631" s="2">
        <v>239520</v>
      </c>
      <c r="CB631" s="2">
        <v>300000</v>
      </c>
    </row>
    <row r="632" spans="1:80" x14ac:dyDescent="0.25">
      <c r="A632" t="str">
        <f t="shared" si="37"/>
        <v>11106</v>
      </c>
      <c r="B632" t="s">
        <v>414</v>
      </c>
      <c r="C632" t="s">
        <v>80</v>
      </c>
      <c r="D632" t="s">
        <v>415</v>
      </c>
      <c r="E632" t="s">
        <v>89</v>
      </c>
      <c r="F632" t="s">
        <v>82</v>
      </c>
      <c r="G632" t="s">
        <v>83</v>
      </c>
      <c r="H632" t="s">
        <v>84</v>
      </c>
      <c r="I632" t="s">
        <v>244</v>
      </c>
      <c r="J632" t="s">
        <v>103</v>
      </c>
      <c r="K632" t="s">
        <v>137</v>
      </c>
      <c r="L632" t="s">
        <v>93</v>
      </c>
      <c r="M632">
        <f t="shared" si="38"/>
        <v>11173</v>
      </c>
      <c r="N632" t="s">
        <v>467</v>
      </c>
      <c r="O632" t="str">
        <f t="shared" si="36"/>
        <v>S106M7C</v>
      </c>
      <c r="P632">
        <v>10200000</v>
      </c>
      <c r="Q632">
        <v>0</v>
      </c>
      <c r="R632">
        <f t="shared" si="39"/>
        <v>10200000</v>
      </c>
      <c r="S632" t="s">
        <v>245</v>
      </c>
      <c r="T632">
        <v>11173</v>
      </c>
      <c r="U632" s="2">
        <v>11220000</v>
      </c>
      <c r="V632" s="2">
        <v>13200000</v>
      </c>
      <c r="W632" s="2">
        <v>1956</v>
      </c>
      <c r="X632" s="2">
        <v>90126622</v>
      </c>
      <c r="Y632" s="2">
        <v>123716000</v>
      </c>
      <c r="Z632">
        <v>34</v>
      </c>
      <c r="AA632" s="2">
        <v>1610453</v>
      </c>
      <c r="AB632" s="2">
        <v>1838500</v>
      </c>
      <c r="AC632">
        <v>0</v>
      </c>
      <c r="AD632">
        <v>0</v>
      </c>
      <c r="AE632">
        <v>0</v>
      </c>
      <c r="AF632">
        <v>0</v>
      </c>
      <c r="AG632">
        <v>0</v>
      </c>
      <c r="AH632" s="2">
        <v>0</v>
      </c>
      <c r="AI632" s="2">
        <v>0</v>
      </c>
      <c r="AJ632">
        <v>0</v>
      </c>
      <c r="AK632" s="2">
        <v>0</v>
      </c>
      <c r="AL632" s="2">
        <v>0</v>
      </c>
      <c r="AM632">
        <v>0</v>
      </c>
      <c r="AN632" s="2">
        <v>0</v>
      </c>
      <c r="AO632" s="2">
        <v>0</v>
      </c>
      <c r="AP632">
        <v>0</v>
      </c>
      <c r="AQ632">
        <v>0</v>
      </c>
      <c r="AR632" s="2">
        <v>67000</v>
      </c>
      <c r="AS632" s="2">
        <v>325222</v>
      </c>
      <c r="AT632" s="2">
        <v>1931</v>
      </c>
      <c r="AU632" s="2">
        <v>89510900</v>
      </c>
      <c r="AV632" s="2">
        <v>122754000</v>
      </c>
      <c r="AW632">
        <v>28</v>
      </c>
      <c r="AX632" s="2">
        <v>924987</v>
      </c>
      <c r="AY632" s="2">
        <v>1433000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 s="2">
        <v>0</v>
      </c>
      <c r="BH632" s="2">
        <v>0</v>
      </c>
      <c r="BI632">
        <v>0</v>
      </c>
      <c r="BJ632">
        <v>0</v>
      </c>
      <c r="BK632">
        <v>0</v>
      </c>
      <c r="BL632" s="2">
        <v>36851566</v>
      </c>
      <c r="BM632" s="2">
        <v>51023000</v>
      </c>
      <c r="BN632" s="2">
        <v>6143538</v>
      </c>
      <c r="BO632" s="2">
        <v>8314000</v>
      </c>
      <c r="BP632" s="2">
        <v>16868946</v>
      </c>
      <c r="BQ632" s="2">
        <v>23770500</v>
      </c>
      <c r="BR632" s="2">
        <v>29646850</v>
      </c>
      <c r="BS632" s="2">
        <v>39646500</v>
      </c>
      <c r="BT632" s="3">
        <v>44414</v>
      </c>
      <c r="BU632" s="3">
        <v>44397</v>
      </c>
      <c r="BV632" s="3">
        <v>44416</v>
      </c>
      <c r="BW632">
        <v>1931</v>
      </c>
      <c r="BX632">
        <v>1931</v>
      </c>
      <c r="BY632" t="s">
        <v>137</v>
      </c>
      <c r="BZ632">
        <v>0</v>
      </c>
      <c r="CA632">
        <v>0</v>
      </c>
      <c r="CB632">
        <v>0</v>
      </c>
    </row>
    <row r="633" spans="1:80" x14ac:dyDescent="0.25">
      <c r="A633" t="str">
        <f t="shared" si="37"/>
        <v>11106</v>
      </c>
      <c r="B633" t="s">
        <v>414</v>
      </c>
      <c r="C633" t="s">
        <v>80</v>
      </c>
      <c r="D633" t="s">
        <v>415</v>
      </c>
      <c r="E633" t="s">
        <v>89</v>
      </c>
      <c r="F633" t="s">
        <v>82</v>
      </c>
      <c r="G633" t="s">
        <v>83</v>
      </c>
      <c r="H633" t="s">
        <v>84</v>
      </c>
      <c r="I633" t="s">
        <v>244</v>
      </c>
      <c r="J633" t="s">
        <v>103</v>
      </c>
      <c r="K633" t="s">
        <v>137</v>
      </c>
      <c r="L633" t="s">
        <v>93</v>
      </c>
      <c r="M633">
        <f t="shared" si="38"/>
        <v>11281</v>
      </c>
      <c r="N633" t="s">
        <v>468</v>
      </c>
      <c r="O633" t="str">
        <f t="shared" si="36"/>
        <v>S106M8A</v>
      </c>
      <c r="P633">
        <v>71000000</v>
      </c>
      <c r="Q633">
        <v>0</v>
      </c>
      <c r="R633">
        <f t="shared" si="39"/>
        <v>71000000</v>
      </c>
      <c r="S633" t="s">
        <v>245</v>
      </c>
      <c r="T633">
        <v>11281</v>
      </c>
      <c r="U633" s="2">
        <v>78120000</v>
      </c>
      <c r="V633" s="2">
        <v>86800000</v>
      </c>
      <c r="W633" s="2">
        <v>48179</v>
      </c>
      <c r="X633" s="2">
        <v>597602057</v>
      </c>
      <c r="Y633" s="2">
        <v>809155650</v>
      </c>
      <c r="Z633" s="2">
        <v>1126</v>
      </c>
      <c r="AA633" s="2">
        <v>15557889</v>
      </c>
      <c r="AB633" s="2">
        <v>18281800</v>
      </c>
      <c r="AC633" s="2">
        <v>108</v>
      </c>
      <c r="AD633" s="2">
        <v>1717869</v>
      </c>
      <c r="AE633" s="2">
        <v>2201400</v>
      </c>
      <c r="AF633" s="2">
        <v>2001274</v>
      </c>
      <c r="AG633" s="2">
        <v>0</v>
      </c>
      <c r="AH633" s="2">
        <v>0</v>
      </c>
      <c r="AI633" s="2">
        <v>0</v>
      </c>
      <c r="AJ633">
        <v>0</v>
      </c>
      <c r="AK633" s="2">
        <v>0</v>
      </c>
      <c r="AL633" s="2">
        <v>0</v>
      </c>
      <c r="AM633">
        <v>0</v>
      </c>
      <c r="AN633" s="2">
        <v>0</v>
      </c>
      <c r="AO633" s="2">
        <v>0</v>
      </c>
      <c r="AP633">
        <v>0</v>
      </c>
      <c r="AQ633">
        <v>0</v>
      </c>
      <c r="AR633" s="2">
        <v>1075610</v>
      </c>
      <c r="AS633" s="2">
        <v>1453937</v>
      </c>
      <c r="AT633" s="2">
        <v>47612</v>
      </c>
      <c r="AU633" s="2">
        <v>591263855</v>
      </c>
      <c r="AV633" s="2">
        <v>801104875</v>
      </c>
      <c r="AW633" s="2">
        <v>380</v>
      </c>
      <c r="AX633" s="2">
        <v>3064262</v>
      </c>
      <c r="AY633" s="2">
        <v>4831200</v>
      </c>
      <c r="AZ633" s="2">
        <v>0</v>
      </c>
      <c r="BA633" s="2">
        <v>0</v>
      </c>
      <c r="BB633" s="2">
        <v>0</v>
      </c>
      <c r="BC633" s="2">
        <v>108</v>
      </c>
      <c r="BD633" s="2">
        <v>1717869</v>
      </c>
      <c r="BE633" s="2">
        <v>2201400</v>
      </c>
      <c r="BF633">
        <v>0</v>
      </c>
      <c r="BG633" s="2">
        <v>0</v>
      </c>
      <c r="BH633" s="2">
        <v>0</v>
      </c>
      <c r="BI633">
        <v>0</v>
      </c>
      <c r="BJ633" s="2">
        <v>0</v>
      </c>
      <c r="BK633" s="2">
        <v>0</v>
      </c>
      <c r="BL633" s="2">
        <v>180932550</v>
      </c>
      <c r="BM633" s="2">
        <v>243913225</v>
      </c>
      <c r="BN633" s="2">
        <v>60523958</v>
      </c>
      <c r="BO633" s="2">
        <v>78357875</v>
      </c>
      <c r="BP633" s="2">
        <v>74035332</v>
      </c>
      <c r="BQ633" s="2">
        <v>101021225</v>
      </c>
      <c r="BR633" s="2">
        <v>213106298</v>
      </c>
      <c r="BS633" s="2">
        <v>293369300</v>
      </c>
      <c r="BT633" s="3">
        <v>44414</v>
      </c>
      <c r="BU633" s="3">
        <v>44414</v>
      </c>
      <c r="BV633" s="3">
        <v>44416</v>
      </c>
      <c r="BW633">
        <v>47612</v>
      </c>
      <c r="BX633">
        <v>47612</v>
      </c>
      <c r="BY633" t="s">
        <v>137</v>
      </c>
      <c r="BZ633" s="2">
        <v>0</v>
      </c>
      <c r="CA633" s="2">
        <v>0</v>
      </c>
      <c r="CB633" s="2">
        <v>0</v>
      </c>
    </row>
    <row r="634" spans="1:80" x14ac:dyDescent="0.25">
      <c r="A634" t="str">
        <f t="shared" si="37"/>
        <v>11106</v>
      </c>
      <c r="B634" t="s">
        <v>414</v>
      </c>
      <c r="C634" t="s">
        <v>80</v>
      </c>
      <c r="D634" t="s">
        <v>415</v>
      </c>
      <c r="E634" t="s">
        <v>89</v>
      </c>
      <c r="F634" t="s">
        <v>82</v>
      </c>
      <c r="G634" t="s">
        <v>83</v>
      </c>
      <c r="H634" t="s">
        <v>84</v>
      </c>
      <c r="I634" t="s">
        <v>244</v>
      </c>
      <c r="J634" t="s">
        <v>103</v>
      </c>
      <c r="K634" t="s">
        <v>137</v>
      </c>
      <c r="L634" t="s">
        <v>93</v>
      </c>
      <c r="M634">
        <f t="shared" si="38"/>
        <v>11282</v>
      </c>
      <c r="N634" t="s">
        <v>469</v>
      </c>
      <c r="O634" t="str">
        <f t="shared" si="36"/>
        <v>S106M8B</v>
      </c>
      <c r="P634">
        <v>91100000</v>
      </c>
      <c r="Q634">
        <v>0</v>
      </c>
      <c r="R634">
        <f t="shared" si="39"/>
        <v>91100000</v>
      </c>
      <c r="S634" t="s">
        <v>245</v>
      </c>
      <c r="T634">
        <v>11282</v>
      </c>
      <c r="U634" s="2">
        <v>100170000</v>
      </c>
      <c r="V634" s="2">
        <v>111300000</v>
      </c>
      <c r="W634" s="2">
        <v>45064</v>
      </c>
      <c r="X634" s="2">
        <v>358199730</v>
      </c>
      <c r="Y634" s="2">
        <v>454866400</v>
      </c>
      <c r="Z634" s="2">
        <v>2712</v>
      </c>
      <c r="AA634" s="2">
        <v>15187518</v>
      </c>
      <c r="AB634" s="2">
        <v>17554775</v>
      </c>
      <c r="AC634" s="2">
        <v>120</v>
      </c>
      <c r="AD634" s="2">
        <v>471470</v>
      </c>
      <c r="AE634" s="2">
        <v>652800</v>
      </c>
      <c r="AF634" s="2">
        <v>593454</v>
      </c>
      <c r="AG634" s="2">
        <v>1788</v>
      </c>
      <c r="AH634" s="2">
        <v>41215660</v>
      </c>
      <c r="AI634" s="2">
        <v>49748400</v>
      </c>
      <c r="AJ634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>
        <v>0</v>
      </c>
      <c r="AQ634">
        <v>0</v>
      </c>
      <c r="AR634" s="2">
        <v>729171</v>
      </c>
      <c r="AS634" s="2">
        <v>969267</v>
      </c>
      <c r="AT634" s="2">
        <v>45083</v>
      </c>
      <c r="AU634" s="2">
        <v>390849583</v>
      </c>
      <c r="AV634" s="2">
        <v>494348100</v>
      </c>
      <c r="AW634" s="2">
        <v>388</v>
      </c>
      <c r="AX634" s="2">
        <v>1525296</v>
      </c>
      <c r="AY634" s="2">
        <v>1832200</v>
      </c>
      <c r="AZ634" s="2">
        <v>116</v>
      </c>
      <c r="BA634" s="2">
        <v>1721776</v>
      </c>
      <c r="BB634" s="2">
        <v>2381200</v>
      </c>
      <c r="BC634" s="2">
        <v>1036</v>
      </c>
      <c r="BD634" s="2">
        <v>3917239</v>
      </c>
      <c r="BE634" s="2">
        <v>4696000</v>
      </c>
      <c r="BF634">
        <v>0</v>
      </c>
      <c r="BG634" s="2">
        <v>0</v>
      </c>
      <c r="BH634" s="2">
        <v>0</v>
      </c>
      <c r="BI634">
        <v>0</v>
      </c>
      <c r="BJ634" s="2">
        <v>0</v>
      </c>
      <c r="BK634" s="2">
        <v>0</v>
      </c>
      <c r="BL634" s="2">
        <v>308319510</v>
      </c>
      <c r="BM634" s="2">
        <v>385291475</v>
      </c>
      <c r="BN634" s="2">
        <v>52207235</v>
      </c>
      <c r="BO634" s="2">
        <v>66518850</v>
      </c>
      <c r="BP634" s="2">
        <v>8723471</v>
      </c>
      <c r="BQ634" s="2">
        <v>12602225</v>
      </c>
      <c r="BR634" s="2">
        <v>20110031</v>
      </c>
      <c r="BS634" s="2">
        <v>27853000</v>
      </c>
      <c r="BT634" s="3">
        <v>44414</v>
      </c>
      <c r="BU634" s="3">
        <v>44415</v>
      </c>
      <c r="BV634" s="3">
        <v>44416</v>
      </c>
      <c r="BW634">
        <v>45083</v>
      </c>
      <c r="BX634">
        <v>45083</v>
      </c>
      <c r="BY634" t="s">
        <v>137</v>
      </c>
      <c r="BZ634" s="2">
        <v>0</v>
      </c>
      <c r="CA634" s="2">
        <v>0</v>
      </c>
      <c r="CB634" s="2">
        <v>0</v>
      </c>
    </row>
    <row r="635" spans="1:80" x14ac:dyDescent="0.25">
      <c r="A635" t="str">
        <f t="shared" si="37"/>
        <v>11106</v>
      </c>
      <c r="B635" t="s">
        <v>414</v>
      </c>
      <c r="C635" t="s">
        <v>80</v>
      </c>
      <c r="D635" t="s">
        <v>415</v>
      </c>
      <c r="E635" t="s">
        <v>89</v>
      </c>
      <c r="F635" t="s">
        <v>82</v>
      </c>
      <c r="G635" t="s">
        <v>83</v>
      </c>
      <c r="H635" t="s">
        <v>84</v>
      </c>
      <c r="I635" t="s">
        <v>244</v>
      </c>
      <c r="J635" t="s">
        <v>103</v>
      </c>
      <c r="K635" t="s">
        <v>137</v>
      </c>
      <c r="L635" t="s">
        <v>93</v>
      </c>
      <c r="M635">
        <f t="shared" si="38"/>
        <v>11283</v>
      </c>
      <c r="N635" t="s">
        <v>470</v>
      </c>
      <c r="O635" t="str">
        <f t="shared" si="36"/>
        <v>S106M8C</v>
      </c>
      <c r="P635">
        <v>53700000</v>
      </c>
      <c r="Q635">
        <v>0</v>
      </c>
      <c r="R635">
        <f t="shared" si="39"/>
        <v>53700000</v>
      </c>
      <c r="S635" t="s">
        <v>245</v>
      </c>
      <c r="T635">
        <v>11283</v>
      </c>
      <c r="U635" s="2">
        <v>59055000</v>
      </c>
      <c r="V635" s="2">
        <v>63500000</v>
      </c>
      <c r="W635" s="2">
        <v>22487</v>
      </c>
      <c r="X635" s="2">
        <v>205276699</v>
      </c>
      <c r="Y635" s="2">
        <v>254854925</v>
      </c>
      <c r="Z635" s="2">
        <v>945</v>
      </c>
      <c r="AA635" s="2">
        <v>7760677</v>
      </c>
      <c r="AB635" s="2">
        <v>8749775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>
        <v>0</v>
      </c>
      <c r="AQ635">
        <v>0</v>
      </c>
      <c r="AR635" s="2">
        <v>213035</v>
      </c>
      <c r="AS635" s="2">
        <v>877133</v>
      </c>
      <c r="AT635" s="2">
        <v>21883</v>
      </c>
      <c r="AU635" s="2">
        <v>200655158</v>
      </c>
      <c r="AV635" s="2">
        <v>248999060</v>
      </c>
      <c r="AW635" s="2">
        <v>743</v>
      </c>
      <c r="AX635" s="2">
        <v>10606373</v>
      </c>
      <c r="AY635" s="2">
        <v>13756300</v>
      </c>
      <c r="AZ635">
        <v>0</v>
      </c>
      <c r="BA635" s="2">
        <v>0</v>
      </c>
      <c r="BB635" s="2">
        <v>0</v>
      </c>
      <c r="BC635" s="2">
        <v>120</v>
      </c>
      <c r="BD635" s="2">
        <v>1678169</v>
      </c>
      <c r="BE635" s="2">
        <v>2136000</v>
      </c>
      <c r="BF635">
        <v>0</v>
      </c>
      <c r="BG635" s="2">
        <v>0</v>
      </c>
      <c r="BH635" s="2">
        <v>0</v>
      </c>
      <c r="BI635">
        <v>0</v>
      </c>
      <c r="BJ635" s="2">
        <v>0</v>
      </c>
      <c r="BK635" s="2">
        <v>0</v>
      </c>
      <c r="BL635" s="2">
        <v>80517254</v>
      </c>
      <c r="BM635" s="2">
        <v>100725675</v>
      </c>
      <c r="BN635" s="2">
        <v>38242361</v>
      </c>
      <c r="BO635" s="2">
        <v>49286510</v>
      </c>
      <c r="BP635" s="2">
        <v>17247245</v>
      </c>
      <c r="BQ635" s="2">
        <v>20926250</v>
      </c>
      <c r="BR635" s="2">
        <v>58106567</v>
      </c>
      <c r="BS635" s="2">
        <v>69877525</v>
      </c>
      <c r="BT635" s="3">
        <v>44414</v>
      </c>
      <c r="BU635" s="3">
        <v>44407</v>
      </c>
      <c r="BV635" s="3">
        <v>44416</v>
      </c>
      <c r="BW635">
        <v>21883</v>
      </c>
      <c r="BX635">
        <v>21883</v>
      </c>
      <c r="BY635" t="s">
        <v>137</v>
      </c>
      <c r="BZ635">
        <v>0</v>
      </c>
      <c r="CA635" s="2">
        <v>0</v>
      </c>
      <c r="CB635" s="2">
        <v>0</v>
      </c>
    </row>
    <row r="636" spans="1:80" x14ac:dyDescent="0.25">
      <c r="A636" t="str">
        <f t="shared" si="37"/>
        <v>11106</v>
      </c>
      <c r="B636" t="s">
        <v>414</v>
      </c>
      <c r="C636" t="s">
        <v>96</v>
      </c>
      <c r="D636" t="s">
        <v>415</v>
      </c>
      <c r="E636" t="s">
        <v>81</v>
      </c>
      <c r="F636" t="s">
        <v>82</v>
      </c>
      <c r="G636" t="s">
        <v>83</v>
      </c>
      <c r="H636" t="s">
        <v>84</v>
      </c>
      <c r="I636" t="s">
        <v>112</v>
      </c>
      <c r="J636" t="s">
        <v>136</v>
      </c>
      <c r="K636" t="s">
        <v>113</v>
      </c>
      <c r="L636" t="s">
        <v>105</v>
      </c>
      <c r="M636">
        <f t="shared" si="38"/>
        <v>11384</v>
      </c>
      <c r="N636" t="s">
        <v>471</v>
      </c>
      <c r="O636" t="str">
        <f t="shared" si="36"/>
        <v>S106M8D</v>
      </c>
      <c r="P636">
        <v>207000000</v>
      </c>
      <c r="Q636">
        <v>0</v>
      </c>
      <c r="R636">
        <f t="shared" si="39"/>
        <v>207000000</v>
      </c>
      <c r="S636" t="s">
        <v>245</v>
      </c>
      <c r="T636">
        <v>11384</v>
      </c>
      <c r="U636" s="2">
        <v>227654000</v>
      </c>
      <c r="V636" s="2">
        <v>232300000</v>
      </c>
      <c r="W636" s="2">
        <v>7871</v>
      </c>
      <c r="X636" s="2">
        <v>138134854</v>
      </c>
      <c r="Y636" s="2">
        <v>182147175</v>
      </c>
      <c r="Z636" s="2">
        <v>1252</v>
      </c>
      <c r="AA636" s="2">
        <v>37441281</v>
      </c>
      <c r="AB636" s="2">
        <v>37962675</v>
      </c>
      <c r="AC636" s="2">
        <v>236</v>
      </c>
      <c r="AD636" s="2">
        <v>3409705</v>
      </c>
      <c r="AE636" s="2">
        <v>4352800</v>
      </c>
      <c r="AF636" s="2">
        <v>3957090</v>
      </c>
      <c r="AG636" s="2">
        <v>1874</v>
      </c>
      <c r="AH636" s="2">
        <v>54518813</v>
      </c>
      <c r="AI636" s="2">
        <v>64360450</v>
      </c>
      <c r="AJ636">
        <v>0</v>
      </c>
      <c r="AK636" s="2">
        <v>0</v>
      </c>
      <c r="AL636" s="2">
        <v>0</v>
      </c>
      <c r="AM636">
        <v>0</v>
      </c>
      <c r="AN636" s="2">
        <v>0</v>
      </c>
      <c r="AO636" s="2">
        <v>0</v>
      </c>
      <c r="AP636">
        <v>0</v>
      </c>
      <c r="AQ636">
        <v>0</v>
      </c>
      <c r="AR636" s="2">
        <v>374072</v>
      </c>
      <c r="AS636" s="2">
        <v>5765527</v>
      </c>
      <c r="AT636" s="2">
        <v>9205</v>
      </c>
      <c r="AU636" s="2">
        <v>174658146</v>
      </c>
      <c r="AV636" s="2">
        <v>226189625</v>
      </c>
      <c r="AW636" s="2">
        <v>0</v>
      </c>
      <c r="AX636" s="2">
        <v>0</v>
      </c>
      <c r="AY636" s="2">
        <v>0</v>
      </c>
      <c r="AZ636">
        <v>0</v>
      </c>
      <c r="BA636">
        <v>0</v>
      </c>
      <c r="BB636">
        <v>0</v>
      </c>
      <c r="BC636" s="2">
        <v>1555</v>
      </c>
      <c r="BD636" s="2">
        <v>27395500</v>
      </c>
      <c r="BE636" s="2">
        <v>37882500</v>
      </c>
      <c r="BF636" s="2">
        <v>0</v>
      </c>
      <c r="BG636" s="2">
        <v>0</v>
      </c>
      <c r="BH636" s="2">
        <v>0</v>
      </c>
      <c r="BI636">
        <v>0</v>
      </c>
      <c r="BJ636" s="2">
        <v>0</v>
      </c>
      <c r="BK636" s="2">
        <v>0</v>
      </c>
      <c r="BL636" s="2">
        <v>158938769</v>
      </c>
      <c r="BM636" s="2">
        <v>202456175</v>
      </c>
      <c r="BN636" s="2">
        <v>8019714</v>
      </c>
      <c r="BO636" s="2">
        <v>12214800</v>
      </c>
      <c r="BP636" s="2">
        <v>1200014</v>
      </c>
      <c r="BQ636" s="2">
        <v>1787350</v>
      </c>
      <c r="BR636" s="2">
        <v>3019992</v>
      </c>
      <c r="BS636" s="2">
        <v>4546200</v>
      </c>
      <c r="BT636" s="3">
        <v>44414</v>
      </c>
      <c r="BU636" s="3">
        <v>44414</v>
      </c>
      <c r="BV636" s="3">
        <v>44416</v>
      </c>
      <c r="BW636">
        <v>9205</v>
      </c>
      <c r="BX636">
        <v>9205</v>
      </c>
      <c r="BY636" t="s">
        <v>137</v>
      </c>
      <c r="BZ636">
        <v>0</v>
      </c>
      <c r="CA636" s="2">
        <v>0</v>
      </c>
      <c r="CB636" s="2">
        <v>0</v>
      </c>
    </row>
    <row r="637" spans="1:80" x14ac:dyDescent="0.25">
      <c r="A637" t="str">
        <f t="shared" si="37"/>
        <v>11107</v>
      </c>
      <c r="B637" t="s">
        <v>416</v>
      </c>
      <c r="C637" t="s">
        <v>96</v>
      </c>
      <c r="D637" t="s">
        <v>417</v>
      </c>
      <c r="E637" t="s">
        <v>81</v>
      </c>
      <c r="F637" t="s">
        <v>82</v>
      </c>
      <c r="G637" t="s">
        <v>83</v>
      </c>
      <c r="H637" t="s">
        <v>84</v>
      </c>
      <c r="I637" t="s">
        <v>112</v>
      </c>
      <c r="J637" t="s">
        <v>136</v>
      </c>
      <c r="K637" t="s">
        <v>113</v>
      </c>
      <c r="L637" t="s">
        <v>105</v>
      </c>
      <c r="M637">
        <f t="shared" si="38"/>
        <v>11161</v>
      </c>
      <c r="N637" t="s">
        <v>463</v>
      </c>
      <c r="O637" t="str">
        <f t="shared" si="36"/>
        <v>S107M6A</v>
      </c>
      <c r="P637">
        <v>2600000</v>
      </c>
      <c r="Q637">
        <v>0</v>
      </c>
      <c r="R637">
        <f t="shared" si="39"/>
        <v>2600000</v>
      </c>
      <c r="S637" t="s">
        <v>246</v>
      </c>
      <c r="T637">
        <v>11161</v>
      </c>
      <c r="U637" s="2">
        <v>2870000</v>
      </c>
      <c r="V637" s="2">
        <v>4100000</v>
      </c>
      <c r="W637" s="2">
        <v>1574</v>
      </c>
      <c r="X637" s="2">
        <v>49751834</v>
      </c>
      <c r="Y637" s="2">
        <v>85674402</v>
      </c>
      <c r="Z637">
        <v>7</v>
      </c>
      <c r="AA637" s="2">
        <v>466663</v>
      </c>
      <c r="AB637" s="2">
        <v>754900</v>
      </c>
      <c r="AC637">
        <v>0</v>
      </c>
      <c r="AD637">
        <v>0</v>
      </c>
      <c r="AE637">
        <v>0</v>
      </c>
      <c r="AF637">
        <v>0</v>
      </c>
      <c r="AG637">
        <v>0</v>
      </c>
      <c r="AH637" s="2">
        <v>0</v>
      </c>
      <c r="AI637" s="2">
        <v>0</v>
      </c>
      <c r="AJ637">
        <v>0</v>
      </c>
      <c r="AK637" s="2">
        <v>0</v>
      </c>
      <c r="AL637" s="2">
        <v>0</v>
      </c>
      <c r="AM637">
        <v>0</v>
      </c>
      <c r="AN637" s="2">
        <v>0</v>
      </c>
      <c r="AO637" s="2">
        <v>0</v>
      </c>
      <c r="AP637">
        <v>0</v>
      </c>
      <c r="AQ637">
        <v>0</v>
      </c>
      <c r="AR637" s="2">
        <v>241570</v>
      </c>
      <c r="AS637" s="2">
        <v>58829</v>
      </c>
      <c r="AT637" s="2">
        <v>1570</v>
      </c>
      <c r="AU637" s="2">
        <v>49442466</v>
      </c>
      <c r="AV637" s="2">
        <v>85081402</v>
      </c>
      <c r="AW637">
        <v>0</v>
      </c>
      <c r="AX637" s="2">
        <v>0</v>
      </c>
      <c r="AY637" s="2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 s="2">
        <v>0</v>
      </c>
      <c r="BH637" s="2">
        <v>0</v>
      </c>
      <c r="BI637">
        <v>0</v>
      </c>
      <c r="BJ637" s="2">
        <v>0</v>
      </c>
      <c r="BK637" s="2">
        <v>0</v>
      </c>
      <c r="BL637" s="2">
        <v>2635012</v>
      </c>
      <c r="BM637" s="2">
        <v>3993500</v>
      </c>
      <c r="BN637" s="2">
        <v>10296702</v>
      </c>
      <c r="BO637" s="2">
        <v>18119600</v>
      </c>
      <c r="BP637" s="2">
        <v>2934407</v>
      </c>
      <c r="BQ637" s="2">
        <v>4770700</v>
      </c>
      <c r="BR637" s="2">
        <v>32511773</v>
      </c>
      <c r="BS637" s="2">
        <v>56194102</v>
      </c>
      <c r="BT637" s="3">
        <v>44414</v>
      </c>
      <c r="BU637" s="3">
        <v>44401</v>
      </c>
      <c r="BV637" s="3">
        <v>44416</v>
      </c>
      <c r="BW637">
        <v>1570</v>
      </c>
      <c r="BX637">
        <v>1570</v>
      </c>
      <c r="BY637" t="s">
        <v>113</v>
      </c>
      <c r="BZ637">
        <v>0</v>
      </c>
      <c r="CA637">
        <v>0</v>
      </c>
      <c r="CB637">
        <v>0</v>
      </c>
    </row>
    <row r="638" spans="1:80" x14ac:dyDescent="0.25">
      <c r="A638" t="str">
        <f t="shared" si="37"/>
        <v>11107</v>
      </c>
      <c r="B638" t="s">
        <v>416</v>
      </c>
      <c r="C638" t="s">
        <v>96</v>
      </c>
      <c r="D638" t="s">
        <v>417</v>
      </c>
      <c r="E638" t="s">
        <v>81</v>
      </c>
      <c r="F638" t="s">
        <v>82</v>
      </c>
      <c r="G638" t="s">
        <v>83</v>
      </c>
      <c r="H638" t="s">
        <v>84</v>
      </c>
      <c r="I638" t="s">
        <v>112</v>
      </c>
      <c r="J638" t="s">
        <v>136</v>
      </c>
      <c r="K638" t="s">
        <v>113</v>
      </c>
      <c r="L638" t="s">
        <v>105</v>
      </c>
      <c r="M638">
        <f t="shared" si="38"/>
        <v>11162</v>
      </c>
      <c r="N638" t="s">
        <v>464</v>
      </c>
      <c r="O638" t="str">
        <f t="shared" si="36"/>
        <v>S107M6B</v>
      </c>
      <c r="P638">
        <v>800000</v>
      </c>
      <c r="Q638">
        <v>200000</v>
      </c>
      <c r="R638">
        <f t="shared" si="39"/>
        <v>1000000</v>
      </c>
      <c r="S638" t="s">
        <v>246</v>
      </c>
      <c r="T638">
        <v>11162</v>
      </c>
      <c r="U638" s="2">
        <v>910000</v>
      </c>
      <c r="V638" s="2">
        <v>1300000</v>
      </c>
      <c r="W638" s="2">
        <v>1128</v>
      </c>
      <c r="X638" s="2">
        <v>13482409</v>
      </c>
      <c r="Y638" s="2">
        <v>21072300</v>
      </c>
      <c r="Z638">
        <v>25</v>
      </c>
      <c r="AA638" s="2">
        <v>300000</v>
      </c>
      <c r="AB638" s="2">
        <v>330000</v>
      </c>
      <c r="AC638">
        <v>0</v>
      </c>
      <c r="AD638">
        <v>0</v>
      </c>
      <c r="AE638">
        <v>0</v>
      </c>
      <c r="AF638">
        <v>0</v>
      </c>
      <c r="AG638" s="2">
        <v>0</v>
      </c>
      <c r="AH638" s="2">
        <v>0</v>
      </c>
      <c r="AI638" s="2">
        <v>0</v>
      </c>
      <c r="AJ638">
        <v>0</v>
      </c>
      <c r="AK638" s="2">
        <v>0</v>
      </c>
      <c r="AL638" s="2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 s="2">
        <v>0</v>
      </c>
      <c r="AS638" s="2">
        <v>110767</v>
      </c>
      <c r="AT638" s="2">
        <v>1118</v>
      </c>
      <c r="AU638" s="2">
        <v>13405762</v>
      </c>
      <c r="AV638" s="2">
        <v>20950300</v>
      </c>
      <c r="AW638">
        <v>0</v>
      </c>
      <c r="AX638">
        <v>0</v>
      </c>
      <c r="AY638">
        <v>0</v>
      </c>
      <c r="AZ638">
        <v>0</v>
      </c>
      <c r="BA638" s="2">
        <v>0</v>
      </c>
      <c r="BB638" s="2">
        <v>0</v>
      </c>
      <c r="BC638">
        <v>0</v>
      </c>
      <c r="BD638">
        <v>0</v>
      </c>
      <c r="BE638">
        <v>0</v>
      </c>
      <c r="BF638">
        <v>0</v>
      </c>
      <c r="BG638" s="2">
        <v>0</v>
      </c>
      <c r="BH638" s="2">
        <v>0</v>
      </c>
      <c r="BI638">
        <v>0</v>
      </c>
      <c r="BJ638">
        <v>0</v>
      </c>
      <c r="BK638">
        <v>0</v>
      </c>
      <c r="BL638" s="2">
        <v>-8247</v>
      </c>
      <c r="BM638" s="2">
        <v>-11900</v>
      </c>
      <c r="BN638" s="2">
        <v>6298880</v>
      </c>
      <c r="BO638" s="2">
        <v>10819500</v>
      </c>
      <c r="BP638" s="2">
        <v>458520</v>
      </c>
      <c r="BQ638" s="2">
        <v>480200</v>
      </c>
      <c r="BR638" s="2">
        <v>3677204</v>
      </c>
      <c r="BS638" s="2">
        <v>5287500</v>
      </c>
      <c r="BT638" s="3">
        <v>44414</v>
      </c>
      <c r="BU638" s="3">
        <v>44375</v>
      </c>
      <c r="BV638" s="3">
        <v>44416</v>
      </c>
      <c r="BW638">
        <v>1118</v>
      </c>
      <c r="BX638">
        <v>1118</v>
      </c>
      <c r="BY638" t="s">
        <v>113</v>
      </c>
      <c r="BZ638">
        <v>0</v>
      </c>
      <c r="CA638" s="2">
        <v>0</v>
      </c>
      <c r="CB638" s="2">
        <v>0</v>
      </c>
    </row>
    <row r="639" spans="1:80" x14ac:dyDescent="0.25">
      <c r="A639" t="str">
        <f t="shared" si="37"/>
        <v>11107</v>
      </c>
      <c r="B639" t="s">
        <v>416</v>
      </c>
      <c r="C639" t="s">
        <v>96</v>
      </c>
      <c r="D639" t="s">
        <v>417</v>
      </c>
      <c r="E639" t="s">
        <v>81</v>
      </c>
      <c r="F639" t="s">
        <v>82</v>
      </c>
      <c r="G639" t="s">
        <v>83</v>
      </c>
      <c r="H639" t="s">
        <v>84</v>
      </c>
      <c r="I639" t="s">
        <v>112</v>
      </c>
      <c r="J639" t="s">
        <v>136</v>
      </c>
      <c r="K639" t="s">
        <v>113</v>
      </c>
      <c r="L639" t="s">
        <v>105</v>
      </c>
      <c r="M639">
        <f t="shared" si="38"/>
        <v>11171</v>
      </c>
      <c r="N639" t="s">
        <v>465</v>
      </c>
      <c r="O639" t="str">
        <f t="shared" si="36"/>
        <v>S107M7A</v>
      </c>
      <c r="P639">
        <v>3300000</v>
      </c>
      <c r="Q639">
        <v>200000</v>
      </c>
      <c r="R639">
        <f t="shared" si="39"/>
        <v>3500000</v>
      </c>
      <c r="S639" t="s">
        <v>246</v>
      </c>
      <c r="T639">
        <v>11171</v>
      </c>
      <c r="U639" s="2">
        <v>3600000</v>
      </c>
      <c r="V639" s="2">
        <v>4800000</v>
      </c>
      <c r="W639" s="2">
        <v>1662</v>
      </c>
      <c r="X639" s="2">
        <v>49790816</v>
      </c>
      <c r="Y639" s="2">
        <v>86409900</v>
      </c>
      <c r="Z639">
        <v>27</v>
      </c>
      <c r="AA639" s="2">
        <v>838545</v>
      </c>
      <c r="AB639" s="2">
        <v>1146400</v>
      </c>
      <c r="AC639">
        <v>0</v>
      </c>
      <c r="AD639">
        <v>0</v>
      </c>
      <c r="AE639">
        <v>0</v>
      </c>
      <c r="AF639">
        <v>0</v>
      </c>
      <c r="AG639">
        <v>0</v>
      </c>
      <c r="AH639" s="2">
        <v>0</v>
      </c>
      <c r="AI639" s="2">
        <v>0</v>
      </c>
      <c r="AJ639">
        <v>0</v>
      </c>
      <c r="AK639">
        <v>0</v>
      </c>
      <c r="AL639">
        <v>0</v>
      </c>
      <c r="AM639">
        <v>0</v>
      </c>
      <c r="AN639" s="2">
        <v>0</v>
      </c>
      <c r="AO639" s="2">
        <v>0</v>
      </c>
      <c r="AP639">
        <v>0</v>
      </c>
      <c r="AQ639">
        <v>0</v>
      </c>
      <c r="AR639" s="2">
        <v>232900</v>
      </c>
      <c r="AS639" s="2">
        <v>162509</v>
      </c>
      <c r="AT639" s="2">
        <v>1653</v>
      </c>
      <c r="AU639" s="2">
        <v>49565807</v>
      </c>
      <c r="AV639" s="2">
        <v>86009900</v>
      </c>
      <c r="AW639">
        <v>0</v>
      </c>
      <c r="AX639" s="2">
        <v>0</v>
      </c>
      <c r="AY639" s="2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 s="2">
        <v>0</v>
      </c>
      <c r="BH639" s="2">
        <v>0</v>
      </c>
      <c r="BI639">
        <v>0</v>
      </c>
      <c r="BJ639">
        <v>0</v>
      </c>
      <c r="BK639" s="2">
        <v>0</v>
      </c>
      <c r="BL639" s="2">
        <v>9190342</v>
      </c>
      <c r="BM639" s="2">
        <v>14463000</v>
      </c>
      <c r="BN639" s="2">
        <v>12820452</v>
      </c>
      <c r="BO639" s="2">
        <v>22149100</v>
      </c>
      <c r="BP639" s="2">
        <v>8330028</v>
      </c>
      <c r="BQ639" s="2">
        <v>14415500</v>
      </c>
      <c r="BR639" s="2">
        <v>19224985</v>
      </c>
      <c r="BS639" s="2">
        <v>34982300</v>
      </c>
      <c r="BT639" s="3">
        <v>44414</v>
      </c>
      <c r="BU639" s="3">
        <v>44403</v>
      </c>
      <c r="BV639" s="3">
        <v>44416</v>
      </c>
      <c r="BW639">
        <v>1653</v>
      </c>
      <c r="BX639">
        <v>1653</v>
      </c>
      <c r="BY639" t="s">
        <v>113</v>
      </c>
      <c r="BZ639">
        <v>0</v>
      </c>
      <c r="CA639">
        <v>0</v>
      </c>
      <c r="CB639">
        <v>0</v>
      </c>
    </row>
    <row r="640" spans="1:80" x14ac:dyDescent="0.25">
      <c r="A640" t="str">
        <f t="shared" si="37"/>
        <v>11107</v>
      </c>
      <c r="B640" t="s">
        <v>416</v>
      </c>
      <c r="C640" t="s">
        <v>96</v>
      </c>
      <c r="D640" t="s">
        <v>417</v>
      </c>
      <c r="E640" t="s">
        <v>81</v>
      </c>
      <c r="F640" t="s">
        <v>82</v>
      </c>
      <c r="G640" t="s">
        <v>83</v>
      </c>
      <c r="H640" t="s">
        <v>84</v>
      </c>
      <c r="I640" t="s">
        <v>112</v>
      </c>
      <c r="J640" t="s">
        <v>136</v>
      </c>
      <c r="K640" t="s">
        <v>113</v>
      </c>
      <c r="L640" t="s">
        <v>105</v>
      </c>
      <c r="M640">
        <f t="shared" si="38"/>
        <v>11172</v>
      </c>
      <c r="N640" t="s">
        <v>466</v>
      </c>
      <c r="O640" t="str">
        <f t="shared" si="36"/>
        <v>S107M7B</v>
      </c>
      <c r="P640">
        <v>5300000</v>
      </c>
      <c r="Q640">
        <v>0</v>
      </c>
      <c r="R640">
        <f t="shared" si="39"/>
        <v>5300000</v>
      </c>
      <c r="S640" t="s">
        <v>246</v>
      </c>
      <c r="T640">
        <v>11172</v>
      </c>
      <c r="U640" s="2">
        <v>5852000</v>
      </c>
      <c r="V640" s="2">
        <v>7600000</v>
      </c>
      <c r="W640" s="2">
        <v>3177</v>
      </c>
      <c r="X640" s="2">
        <v>63518959</v>
      </c>
      <c r="Y640" s="2">
        <v>101752000</v>
      </c>
      <c r="Z640">
        <v>32</v>
      </c>
      <c r="AA640" s="2">
        <v>751998</v>
      </c>
      <c r="AB640" s="2">
        <v>889000</v>
      </c>
      <c r="AC640">
        <v>0</v>
      </c>
      <c r="AD640">
        <v>0</v>
      </c>
      <c r="AE640">
        <v>0</v>
      </c>
      <c r="AF640">
        <v>0</v>
      </c>
      <c r="AG640">
        <v>0</v>
      </c>
      <c r="AH640" s="2">
        <v>0</v>
      </c>
      <c r="AI640" s="2">
        <v>0</v>
      </c>
      <c r="AJ640">
        <v>0</v>
      </c>
      <c r="AK640" s="2">
        <v>0</v>
      </c>
      <c r="AL640" s="2">
        <v>0</v>
      </c>
      <c r="AM640">
        <v>0</v>
      </c>
      <c r="AN640" s="2">
        <v>0</v>
      </c>
      <c r="AO640" s="2">
        <v>0</v>
      </c>
      <c r="AP640">
        <v>0</v>
      </c>
      <c r="AQ640">
        <v>0</v>
      </c>
      <c r="AR640" s="2">
        <v>119800</v>
      </c>
      <c r="AS640" s="2">
        <v>177403</v>
      </c>
      <c r="AT640" s="2">
        <v>3147</v>
      </c>
      <c r="AU640" s="2">
        <v>62958576</v>
      </c>
      <c r="AV640" s="2">
        <v>100890000</v>
      </c>
      <c r="AW640">
        <v>0</v>
      </c>
      <c r="AX640" s="2">
        <v>0</v>
      </c>
      <c r="AY640" s="2">
        <v>0</v>
      </c>
      <c r="AZ640">
        <v>12</v>
      </c>
      <c r="BA640" s="2">
        <v>153606</v>
      </c>
      <c r="BB640" s="2">
        <v>234000</v>
      </c>
      <c r="BC640">
        <v>0</v>
      </c>
      <c r="BD640">
        <v>0</v>
      </c>
      <c r="BE640">
        <v>0</v>
      </c>
      <c r="BF640">
        <v>0</v>
      </c>
      <c r="BG640" s="2">
        <v>0</v>
      </c>
      <c r="BH640" s="2">
        <v>0</v>
      </c>
      <c r="BI640">
        <v>0</v>
      </c>
      <c r="BJ640">
        <v>0</v>
      </c>
      <c r="BK640" s="2">
        <v>0</v>
      </c>
      <c r="BL640" s="2">
        <v>18947861</v>
      </c>
      <c r="BM640" s="2">
        <v>30864100</v>
      </c>
      <c r="BN640" s="2">
        <v>16223085</v>
      </c>
      <c r="BO640" s="2">
        <v>28295000</v>
      </c>
      <c r="BP640" s="2">
        <v>3849173</v>
      </c>
      <c r="BQ640" s="2">
        <v>6162500</v>
      </c>
      <c r="BR640" s="2">
        <v>22978035</v>
      </c>
      <c r="BS640" s="2">
        <v>33787400</v>
      </c>
      <c r="BT640" s="3">
        <v>44414</v>
      </c>
      <c r="BU640" s="3">
        <v>44408</v>
      </c>
      <c r="BV640" s="3">
        <v>44416</v>
      </c>
      <c r="BW640">
        <v>3147</v>
      </c>
      <c r="BX640">
        <v>3147</v>
      </c>
      <c r="BY640" t="s">
        <v>113</v>
      </c>
      <c r="BZ640">
        <v>0</v>
      </c>
      <c r="CA640" s="2">
        <v>0</v>
      </c>
      <c r="CB640" s="2">
        <v>0</v>
      </c>
    </row>
    <row r="641" spans="1:80" x14ac:dyDescent="0.25">
      <c r="A641" t="str">
        <f t="shared" si="37"/>
        <v>11107</v>
      </c>
      <c r="B641" t="s">
        <v>416</v>
      </c>
      <c r="C641" t="s">
        <v>96</v>
      </c>
      <c r="D641" t="s">
        <v>417</v>
      </c>
      <c r="E641" t="s">
        <v>81</v>
      </c>
      <c r="F641" t="s">
        <v>82</v>
      </c>
      <c r="G641" t="s">
        <v>83</v>
      </c>
      <c r="H641" t="s">
        <v>84</v>
      </c>
      <c r="I641" t="s">
        <v>112</v>
      </c>
      <c r="J641" t="s">
        <v>136</v>
      </c>
      <c r="K641" t="s">
        <v>113</v>
      </c>
      <c r="L641" t="s">
        <v>105</v>
      </c>
      <c r="M641">
        <f t="shared" si="38"/>
        <v>11173</v>
      </c>
      <c r="N641" t="s">
        <v>467</v>
      </c>
      <c r="O641" t="str">
        <f t="shared" si="36"/>
        <v>S107M7C</v>
      </c>
      <c r="P641">
        <v>3800000</v>
      </c>
      <c r="Q641">
        <v>200000</v>
      </c>
      <c r="R641">
        <f t="shared" si="39"/>
        <v>4000000</v>
      </c>
      <c r="S641" t="s">
        <v>246</v>
      </c>
      <c r="T641">
        <v>11173</v>
      </c>
      <c r="U641" s="2">
        <v>4165000</v>
      </c>
      <c r="V641" s="2">
        <v>4900000</v>
      </c>
      <c r="W641" s="2">
        <v>1682</v>
      </c>
      <c r="X641" s="2">
        <v>73404870</v>
      </c>
      <c r="Y641" s="2">
        <v>104676000</v>
      </c>
      <c r="Z641">
        <v>6</v>
      </c>
      <c r="AA641" s="2">
        <v>82727</v>
      </c>
      <c r="AB641" s="2">
        <v>94000</v>
      </c>
      <c r="AC641">
        <v>0</v>
      </c>
      <c r="AD641" s="2">
        <v>0</v>
      </c>
      <c r="AE641" s="2">
        <v>0</v>
      </c>
      <c r="AF641" s="2">
        <v>0</v>
      </c>
      <c r="AG641">
        <v>0</v>
      </c>
      <c r="AH641" s="2">
        <v>0</v>
      </c>
      <c r="AI641" s="2">
        <v>0</v>
      </c>
      <c r="AJ641">
        <v>0</v>
      </c>
      <c r="AK641" s="2">
        <v>0</v>
      </c>
      <c r="AL641" s="2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 s="2">
        <v>3000</v>
      </c>
      <c r="AS641" s="2">
        <v>19661</v>
      </c>
      <c r="AT641" s="2">
        <v>1680</v>
      </c>
      <c r="AU641" s="2">
        <v>73380367</v>
      </c>
      <c r="AV641" s="2">
        <v>104642000</v>
      </c>
      <c r="AW641">
        <v>0</v>
      </c>
      <c r="AX641" s="2">
        <v>0</v>
      </c>
      <c r="AY641" s="2">
        <v>0</v>
      </c>
      <c r="AZ641">
        <v>0</v>
      </c>
      <c r="BA641">
        <v>0</v>
      </c>
      <c r="BB641">
        <v>0</v>
      </c>
      <c r="BC641">
        <v>0</v>
      </c>
      <c r="BD641" s="2">
        <v>0</v>
      </c>
      <c r="BE641" s="2">
        <v>0</v>
      </c>
      <c r="BF641">
        <v>0</v>
      </c>
      <c r="BG641" s="2">
        <v>0</v>
      </c>
      <c r="BH641" s="2">
        <v>0</v>
      </c>
      <c r="BI641">
        <v>0</v>
      </c>
      <c r="BJ641">
        <v>0</v>
      </c>
      <c r="BK641">
        <v>0</v>
      </c>
      <c r="BL641" s="2">
        <v>39932890</v>
      </c>
      <c r="BM641" s="2">
        <v>58781500</v>
      </c>
      <c r="BN641" s="2">
        <v>2431607</v>
      </c>
      <c r="BO641" s="2">
        <v>3226500</v>
      </c>
      <c r="BP641" s="2">
        <v>5608557</v>
      </c>
      <c r="BQ641" s="2">
        <v>7696000</v>
      </c>
      <c r="BR641" s="2">
        <v>25227249</v>
      </c>
      <c r="BS641" s="2">
        <v>34650000</v>
      </c>
      <c r="BT641" s="3">
        <v>44411</v>
      </c>
      <c r="BU641" s="3">
        <v>44401</v>
      </c>
      <c r="BV641" s="3">
        <v>44416</v>
      </c>
      <c r="BW641">
        <v>1680</v>
      </c>
      <c r="BX641">
        <v>1680</v>
      </c>
      <c r="BY641" t="s">
        <v>113</v>
      </c>
      <c r="BZ641">
        <v>0</v>
      </c>
      <c r="CA641">
        <v>0</v>
      </c>
      <c r="CB641">
        <v>0</v>
      </c>
    </row>
    <row r="642" spans="1:80" x14ac:dyDescent="0.25">
      <c r="A642" t="str">
        <f t="shared" si="37"/>
        <v>11107</v>
      </c>
      <c r="B642" t="s">
        <v>416</v>
      </c>
      <c r="C642" t="s">
        <v>96</v>
      </c>
      <c r="D642" t="s">
        <v>417</v>
      </c>
      <c r="E642" t="s">
        <v>81</v>
      </c>
      <c r="F642" t="s">
        <v>82</v>
      </c>
      <c r="G642" t="s">
        <v>83</v>
      </c>
      <c r="H642" t="s">
        <v>84</v>
      </c>
      <c r="I642" t="s">
        <v>112</v>
      </c>
      <c r="J642" t="s">
        <v>136</v>
      </c>
      <c r="K642" t="s">
        <v>113</v>
      </c>
      <c r="L642" t="s">
        <v>105</v>
      </c>
      <c r="M642">
        <f t="shared" si="38"/>
        <v>11281</v>
      </c>
      <c r="N642" t="s">
        <v>468</v>
      </c>
      <c r="O642" t="str">
        <f t="shared" ref="O642:O705" si="40">CONCATENATE(B642,N642)</f>
        <v>S107M8A</v>
      </c>
      <c r="P642">
        <v>59900000</v>
      </c>
      <c r="Q642">
        <v>0</v>
      </c>
      <c r="R642">
        <f t="shared" si="39"/>
        <v>59900000</v>
      </c>
      <c r="S642" t="s">
        <v>246</v>
      </c>
      <c r="T642">
        <v>11281</v>
      </c>
      <c r="U642" s="2">
        <v>65880000</v>
      </c>
      <c r="V642" s="2">
        <v>73200000</v>
      </c>
      <c r="W642" s="2">
        <v>40174</v>
      </c>
      <c r="X642" s="2">
        <v>392548870</v>
      </c>
      <c r="Y642" s="2">
        <v>528757400</v>
      </c>
      <c r="Z642" s="2">
        <v>685</v>
      </c>
      <c r="AA642" s="2">
        <v>6876008</v>
      </c>
      <c r="AB642" s="2">
        <v>8151350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>
        <v>0</v>
      </c>
      <c r="AQ642">
        <v>0</v>
      </c>
      <c r="AR642" s="2">
        <v>549988</v>
      </c>
      <c r="AS642" s="2">
        <v>607039</v>
      </c>
      <c r="AT642" s="2">
        <v>39793</v>
      </c>
      <c r="AU642" s="2">
        <v>389094005</v>
      </c>
      <c r="AV642" s="2">
        <v>524219850</v>
      </c>
      <c r="AW642">
        <v>0</v>
      </c>
      <c r="AX642" s="2">
        <v>0</v>
      </c>
      <c r="AY642" s="2">
        <v>0</v>
      </c>
      <c r="AZ642">
        <v>25</v>
      </c>
      <c r="BA642" s="2">
        <v>570447</v>
      </c>
      <c r="BB642" s="2">
        <v>777000</v>
      </c>
      <c r="BC642" s="2">
        <v>0</v>
      </c>
      <c r="BD642" s="2">
        <v>0</v>
      </c>
      <c r="BE642" s="2">
        <v>0</v>
      </c>
      <c r="BF642">
        <v>0</v>
      </c>
      <c r="BG642" s="2">
        <v>0</v>
      </c>
      <c r="BH642" s="2">
        <v>0</v>
      </c>
      <c r="BI642">
        <v>0</v>
      </c>
      <c r="BJ642" s="2">
        <v>0</v>
      </c>
      <c r="BK642" s="2">
        <v>0</v>
      </c>
      <c r="BL642" s="2">
        <v>46978641</v>
      </c>
      <c r="BM642" s="2">
        <v>61690800</v>
      </c>
      <c r="BN642" s="2">
        <v>59267059</v>
      </c>
      <c r="BO642" s="2">
        <v>77914050</v>
      </c>
      <c r="BP642" s="2">
        <v>72077300</v>
      </c>
      <c r="BQ642" s="2">
        <v>97730000</v>
      </c>
      <c r="BR642" s="2">
        <v>187452770</v>
      </c>
      <c r="BS642" s="2">
        <v>255950400</v>
      </c>
      <c r="BT642" s="3">
        <v>44414</v>
      </c>
      <c r="BU642" s="3">
        <v>44408</v>
      </c>
      <c r="BV642" s="3">
        <v>44416</v>
      </c>
      <c r="BW642">
        <v>39793</v>
      </c>
      <c r="BX642">
        <v>39793</v>
      </c>
      <c r="BY642" t="s">
        <v>113</v>
      </c>
      <c r="BZ642">
        <v>0</v>
      </c>
      <c r="CA642" s="2">
        <v>0</v>
      </c>
      <c r="CB642" s="2">
        <v>0</v>
      </c>
    </row>
    <row r="643" spans="1:80" x14ac:dyDescent="0.25">
      <c r="A643" t="str">
        <f t="shared" ref="A643:A706" si="41">LEFT(S643,5)</f>
        <v>11107</v>
      </c>
      <c r="B643" t="s">
        <v>416</v>
      </c>
      <c r="C643" t="s">
        <v>96</v>
      </c>
      <c r="D643" t="s">
        <v>417</v>
      </c>
      <c r="E643" t="s">
        <v>81</v>
      </c>
      <c r="F643" t="s">
        <v>82</v>
      </c>
      <c r="G643" t="s">
        <v>83</v>
      </c>
      <c r="H643" t="s">
        <v>84</v>
      </c>
      <c r="I643" t="s">
        <v>112</v>
      </c>
      <c r="J643" t="s">
        <v>136</v>
      </c>
      <c r="K643" t="s">
        <v>113</v>
      </c>
      <c r="L643" t="s">
        <v>105</v>
      </c>
      <c r="M643">
        <f t="shared" ref="M643:M706" si="42">T643</f>
        <v>11282</v>
      </c>
      <c r="N643" t="s">
        <v>469</v>
      </c>
      <c r="O643" t="str">
        <f t="shared" si="40"/>
        <v>S107M8B</v>
      </c>
      <c r="P643">
        <v>124700000</v>
      </c>
      <c r="Q643">
        <v>0</v>
      </c>
      <c r="R643">
        <f t="shared" ref="R643:R706" si="43">SUM(P643:Q643)</f>
        <v>124700000</v>
      </c>
      <c r="S643" t="s">
        <v>246</v>
      </c>
      <c r="T643">
        <v>11282</v>
      </c>
      <c r="U643" s="2">
        <v>137160000</v>
      </c>
      <c r="V643" s="2">
        <v>152400000</v>
      </c>
      <c r="W643" s="2">
        <v>54826</v>
      </c>
      <c r="X643" s="2">
        <v>336664139</v>
      </c>
      <c r="Y643" s="2">
        <v>446677200</v>
      </c>
      <c r="Z643" s="2">
        <v>1494</v>
      </c>
      <c r="AA643" s="2">
        <v>8482928</v>
      </c>
      <c r="AB643" s="2">
        <v>9869750</v>
      </c>
      <c r="AC643" s="2">
        <v>0</v>
      </c>
      <c r="AD643" s="2">
        <v>0</v>
      </c>
      <c r="AE643" s="2">
        <v>0</v>
      </c>
      <c r="AF643" s="2">
        <v>0</v>
      </c>
      <c r="AG643" s="2">
        <v>300</v>
      </c>
      <c r="AH643" s="2">
        <v>8031662</v>
      </c>
      <c r="AI643" s="2">
        <v>9525000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>
        <v>0</v>
      </c>
      <c r="AQ643">
        <v>0</v>
      </c>
      <c r="AR643" s="2">
        <v>449855</v>
      </c>
      <c r="AS643" s="2">
        <v>445760</v>
      </c>
      <c r="AT643" s="2">
        <v>54022</v>
      </c>
      <c r="AU643" s="2">
        <v>339506283</v>
      </c>
      <c r="AV643" s="2">
        <v>449822000</v>
      </c>
      <c r="AW643" s="2">
        <v>0</v>
      </c>
      <c r="AX643" s="2">
        <v>0</v>
      </c>
      <c r="AY643" s="2">
        <v>0</v>
      </c>
      <c r="AZ643">
        <v>0</v>
      </c>
      <c r="BA643" s="2">
        <v>0</v>
      </c>
      <c r="BB643" s="2">
        <v>0</v>
      </c>
      <c r="BC643" s="2">
        <v>34800</v>
      </c>
      <c r="BD643" s="2">
        <v>107580306</v>
      </c>
      <c r="BE643" s="2">
        <v>167414400</v>
      </c>
      <c r="BF643">
        <v>0</v>
      </c>
      <c r="BG643" s="2">
        <v>0</v>
      </c>
      <c r="BH643" s="2">
        <v>0</v>
      </c>
      <c r="BI643">
        <v>0</v>
      </c>
      <c r="BJ643" s="2">
        <v>0</v>
      </c>
      <c r="BK643" s="2">
        <v>0</v>
      </c>
      <c r="BL643" s="2">
        <v>115989816</v>
      </c>
      <c r="BM643" s="2">
        <v>143272950</v>
      </c>
      <c r="BN643" s="2">
        <v>92310305</v>
      </c>
      <c r="BO643" s="2">
        <v>128666450</v>
      </c>
      <c r="BP643" s="2">
        <v>50786121</v>
      </c>
      <c r="BQ643" s="2">
        <v>68844950</v>
      </c>
      <c r="BR643" s="2">
        <v>58754620</v>
      </c>
      <c r="BS643" s="2">
        <v>79101350</v>
      </c>
      <c r="BT643" s="3">
        <v>44414</v>
      </c>
      <c r="BU643" s="3">
        <v>44415</v>
      </c>
      <c r="BV643" s="3">
        <v>44416</v>
      </c>
      <c r="BW643">
        <v>54022</v>
      </c>
      <c r="BX643">
        <v>54022</v>
      </c>
      <c r="BY643" t="s">
        <v>113</v>
      </c>
      <c r="BZ643" s="2">
        <v>0</v>
      </c>
      <c r="CA643" s="2">
        <v>0</v>
      </c>
      <c r="CB643" s="2">
        <v>0</v>
      </c>
    </row>
    <row r="644" spans="1:80" x14ac:dyDescent="0.25">
      <c r="A644" t="str">
        <f t="shared" si="41"/>
        <v>11107</v>
      </c>
      <c r="B644" t="s">
        <v>416</v>
      </c>
      <c r="C644" t="s">
        <v>96</v>
      </c>
      <c r="D644" t="s">
        <v>417</v>
      </c>
      <c r="E644" t="s">
        <v>81</v>
      </c>
      <c r="F644" t="s">
        <v>82</v>
      </c>
      <c r="G644" t="s">
        <v>83</v>
      </c>
      <c r="H644" t="s">
        <v>84</v>
      </c>
      <c r="I644" t="s">
        <v>112</v>
      </c>
      <c r="J644" t="s">
        <v>136</v>
      </c>
      <c r="K644" t="s">
        <v>113</v>
      </c>
      <c r="L644" t="s">
        <v>105</v>
      </c>
      <c r="M644">
        <f t="shared" si="42"/>
        <v>11283</v>
      </c>
      <c r="N644" t="s">
        <v>470</v>
      </c>
      <c r="O644" t="str">
        <f t="shared" si="40"/>
        <v>S107M8C</v>
      </c>
      <c r="P644">
        <v>36000000</v>
      </c>
      <c r="Q644">
        <v>0</v>
      </c>
      <c r="R644">
        <f t="shared" si="43"/>
        <v>36000000</v>
      </c>
      <c r="S644" t="s">
        <v>246</v>
      </c>
      <c r="T644">
        <v>11283</v>
      </c>
      <c r="U644" s="2">
        <v>39618000</v>
      </c>
      <c r="V644" s="2">
        <v>42600000</v>
      </c>
      <c r="W644" s="2">
        <v>17416</v>
      </c>
      <c r="X644" s="2">
        <v>168623329</v>
      </c>
      <c r="Y644" s="2">
        <v>208330525</v>
      </c>
      <c r="Z644" s="2">
        <v>585</v>
      </c>
      <c r="AA644" s="2">
        <v>4775191</v>
      </c>
      <c r="AB644" s="2">
        <v>5393300</v>
      </c>
      <c r="AC644" s="2">
        <v>0</v>
      </c>
      <c r="AD644" s="2">
        <v>0</v>
      </c>
      <c r="AE644" s="2">
        <v>0</v>
      </c>
      <c r="AF644" s="2">
        <v>0</v>
      </c>
      <c r="AG644" s="2">
        <v>210</v>
      </c>
      <c r="AH644" s="2">
        <v>1614372</v>
      </c>
      <c r="AI644" s="2">
        <v>2205000</v>
      </c>
      <c r="AJ644" s="2">
        <v>0</v>
      </c>
      <c r="AK644" s="2">
        <v>0</v>
      </c>
      <c r="AL644" s="2">
        <v>0</v>
      </c>
      <c r="AM644">
        <v>0</v>
      </c>
      <c r="AN644" s="2">
        <v>0</v>
      </c>
      <c r="AO644" s="2">
        <v>0</v>
      </c>
      <c r="AP644">
        <v>0</v>
      </c>
      <c r="AQ644">
        <v>0</v>
      </c>
      <c r="AR644" s="2">
        <v>140688</v>
      </c>
      <c r="AS644" s="2">
        <v>28627</v>
      </c>
      <c r="AT644" s="2">
        <v>17216</v>
      </c>
      <c r="AU644" s="2">
        <v>166981033</v>
      </c>
      <c r="AV644" s="2">
        <v>206818875</v>
      </c>
      <c r="AW644" s="2">
        <v>0</v>
      </c>
      <c r="AX644" s="2">
        <v>0</v>
      </c>
      <c r="AY644" s="2">
        <v>0</v>
      </c>
      <c r="AZ644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>
        <v>0</v>
      </c>
      <c r="BG644" s="2">
        <v>0</v>
      </c>
      <c r="BH644" s="2">
        <v>0</v>
      </c>
      <c r="BI644">
        <v>0</v>
      </c>
      <c r="BJ644" s="2">
        <v>0</v>
      </c>
      <c r="BK644" s="2">
        <v>0</v>
      </c>
      <c r="BL644" s="2">
        <v>42063886</v>
      </c>
      <c r="BM644" s="2">
        <v>49380150</v>
      </c>
      <c r="BN644" s="2">
        <v>51670650</v>
      </c>
      <c r="BO644" s="2">
        <v>65049825</v>
      </c>
      <c r="BP644" s="2">
        <v>36440866</v>
      </c>
      <c r="BQ644" s="2">
        <v>46810850</v>
      </c>
      <c r="BR644" s="2">
        <v>28311791</v>
      </c>
      <c r="BS644" s="2">
        <v>34947800</v>
      </c>
      <c r="BT644" s="3">
        <v>44414</v>
      </c>
      <c r="BU644" s="3">
        <v>44415</v>
      </c>
      <c r="BV644" s="3">
        <v>44416</v>
      </c>
      <c r="BW644">
        <v>17216</v>
      </c>
      <c r="BX644">
        <v>17216</v>
      </c>
      <c r="BY644" t="s">
        <v>113</v>
      </c>
      <c r="BZ644">
        <v>0</v>
      </c>
      <c r="CA644" s="2">
        <v>0</v>
      </c>
      <c r="CB644" s="2">
        <v>0</v>
      </c>
    </row>
    <row r="645" spans="1:80" x14ac:dyDescent="0.25">
      <c r="A645" t="str">
        <f t="shared" si="41"/>
        <v>11107</v>
      </c>
      <c r="B645" t="s">
        <v>416</v>
      </c>
      <c r="C645" t="s">
        <v>80</v>
      </c>
      <c r="D645" t="s">
        <v>417</v>
      </c>
      <c r="E645" t="s">
        <v>81</v>
      </c>
      <c r="F645" t="s">
        <v>82</v>
      </c>
      <c r="G645" t="s">
        <v>83</v>
      </c>
      <c r="H645" t="s">
        <v>97</v>
      </c>
      <c r="I645" t="s">
        <v>98</v>
      </c>
      <c r="J645" t="s">
        <v>86</v>
      </c>
      <c r="K645" t="s">
        <v>86</v>
      </c>
      <c r="L645" t="s">
        <v>105</v>
      </c>
      <c r="M645">
        <f t="shared" si="42"/>
        <v>11384</v>
      </c>
      <c r="N645" t="s">
        <v>471</v>
      </c>
      <c r="O645" t="str">
        <f t="shared" si="40"/>
        <v>S107M8D</v>
      </c>
      <c r="P645">
        <v>36200000</v>
      </c>
      <c r="Q645">
        <v>0</v>
      </c>
      <c r="R645">
        <f t="shared" si="43"/>
        <v>36200000</v>
      </c>
      <c r="S645" t="s">
        <v>246</v>
      </c>
      <c r="T645">
        <v>11384</v>
      </c>
      <c r="U645" s="2">
        <v>39788000</v>
      </c>
      <c r="V645" s="2">
        <v>40600000</v>
      </c>
      <c r="W645" s="2">
        <v>2800</v>
      </c>
      <c r="X645" s="2">
        <v>36218140</v>
      </c>
      <c r="Y645" s="2">
        <v>45894250</v>
      </c>
      <c r="Z645" s="2">
        <v>108</v>
      </c>
      <c r="AA645" s="2">
        <v>3747334</v>
      </c>
      <c r="AB645" s="2">
        <v>3997900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>
        <v>0</v>
      </c>
      <c r="AK645" s="2">
        <v>0</v>
      </c>
      <c r="AL645" s="2">
        <v>0</v>
      </c>
      <c r="AM645">
        <v>42</v>
      </c>
      <c r="AN645" s="2">
        <v>2361489</v>
      </c>
      <c r="AO645" s="2">
        <v>2515800</v>
      </c>
      <c r="AP645">
        <v>0</v>
      </c>
      <c r="AQ645">
        <v>0</v>
      </c>
      <c r="AR645" s="2">
        <v>144092</v>
      </c>
      <c r="AS645" s="2">
        <v>266017</v>
      </c>
      <c r="AT645" s="2">
        <v>2675</v>
      </c>
      <c r="AU645" s="2">
        <v>30820761</v>
      </c>
      <c r="AV645" s="2">
        <v>39989850</v>
      </c>
      <c r="AW645">
        <v>188</v>
      </c>
      <c r="AX645" s="2">
        <v>4981118</v>
      </c>
      <c r="AY645" s="2">
        <v>4988875</v>
      </c>
      <c r="AZ645">
        <v>0</v>
      </c>
      <c r="BA645">
        <v>0</v>
      </c>
      <c r="BB645">
        <v>0</v>
      </c>
      <c r="BC645" s="2">
        <v>0</v>
      </c>
      <c r="BD645" s="2">
        <v>0</v>
      </c>
      <c r="BE645" s="2">
        <v>0</v>
      </c>
      <c r="BF645">
        <v>0</v>
      </c>
      <c r="BG645" s="2">
        <v>0</v>
      </c>
      <c r="BH645" s="2">
        <v>0</v>
      </c>
      <c r="BI645">
        <v>0</v>
      </c>
      <c r="BJ645" s="2">
        <v>0</v>
      </c>
      <c r="BK645" s="2">
        <v>0</v>
      </c>
      <c r="BL645" s="2">
        <v>24501052</v>
      </c>
      <c r="BM645" s="2">
        <v>31946900</v>
      </c>
      <c r="BN645" s="2">
        <v>4122695</v>
      </c>
      <c r="BO645" s="2">
        <v>5367850</v>
      </c>
      <c r="BP645" s="2">
        <v>220997</v>
      </c>
      <c r="BQ645" s="2">
        <v>323700</v>
      </c>
      <c r="BR645" s="2">
        <v>1976017</v>
      </c>
      <c r="BS645" s="2">
        <v>2351400</v>
      </c>
      <c r="BT645" s="3">
        <v>44414</v>
      </c>
      <c r="BU645" s="3">
        <v>44406</v>
      </c>
      <c r="BV645" s="3">
        <v>44416</v>
      </c>
      <c r="BW645">
        <v>2675</v>
      </c>
      <c r="BX645">
        <v>2675</v>
      </c>
      <c r="BY645" t="s">
        <v>113</v>
      </c>
      <c r="BZ645">
        <v>0</v>
      </c>
      <c r="CA645" s="2">
        <v>0</v>
      </c>
      <c r="CB645" s="2">
        <v>0</v>
      </c>
    </row>
    <row r="646" spans="1:80" x14ac:dyDescent="0.25">
      <c r="A646" t="str">
        <f t="shared" si="41"/>
        <v>11108</v>
      </c>
      <c r="B646" t="s">
        <v>418</v>
      </c>
      <c r="C646" t="s">
        <v>80</v>
      </c>
      <c r="D646" t="s">
        <v>247</v>
      </c>
      <c r="E646" t="s">
        <v>81</v>
      </c>
      <c r="F646" t="s">
        <v>82</v>
      </c>
      <c r="G646" t="s">
        <v>83</v>
      </c>
      <c r="H646" t="s">
        <v>97</v>
      </c>
      <c r="I646" t="s">
        <v>98</v>
      </c>
      <c r="J646" t="s">
        <v>86</v>
      </c>
      <c r="K646" t="s">
        <v>86</v>
      </c>
      <c r="L646" t="s">
        <v>105</v>
      </c>
      <c r="M646">
        <f t="shared" si="42"/>
        <v>11282</v>
      </c>
      <c r="N646" t="s">
        <v>469</v>
      </c>
      <c r="O646" t="str">
        <f t="shared" si="40"/>
        <v>S108M8B</v>
      </c>
      <c r="P646">
        <v>0</v>
      </c>
      <c r="Q646">
        <v>0</v>
      </c>
      <c r="R646">
        <f t="shared" si="43"/>
        <v>0</v>
      </c>
      <c r="S646" t="s">
        <v>247</v>
      </c>
      <c r="T646">
        <v>11282</v>
      </c>
      <c r="U646">
        <v>0</v>
      </c>
      <c r="V646">
        <v>0</v>
      </c>
      <c r="W646" s="2">
        <v>-1128</v>
      </c>
      <c r="X646" s="2">
        <v>-5559993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 s="2">
        <v>-1128</v>
      </c>
      <c r="AU646" s="2">
        <v>-5559993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 s="2">
        <v>-5559993</v>
      </c>
      <c r="BS646">
        <v>0</v>
      </c>
      <c r="BU646" s="3">
        <v>43059</v>
      </c>
      <c r="BV646" s="3">
        <v>44416</v>
      </c>
      <c r="BW646">
        <v>-1128</v>
      </c>
      <c r="BX646">
        <v>-1128</v>
      </c>
      <c r="BY646" t="s">
        <v>86</v>
      </c>
      <c r="BZ646">
        <v>0</v>
      </c>
      <c r="CA646">
        <v>0</v>
      </c>
      <c r="CB646">
        <v>0</v>
      </c>
    </row>
    <row r="647" spans="1:80" x14ac:dyDescent="0.25">
      <c r="A647" t="str">
        <f t="shared" si="41"/>
        <v>11108</v>
      </c>
      <c r="B647" t="s">
        <v>418</v>
      </c>
      <c r="C647" t="s">
        <v>96</v>
      </c>
      <c r="D647" t="s">
        <v>247</v>
      </c>
      <c r="E647" t="s">
        <v>81</v>
      </c>
      <c r="F647" t="s">
        <v>82</v>
      </c>
      <c r="G647" t="s">
        <v>83</v>
      </c>
      <c r="H647" t="s">
        <v>97</v>
      </c>
      <c r="I647" t="s">
        <v>98</v>
      </c>
      <c r="J647" t="s">
        <v>121</v>
      </c>
      <c r="K647" t="s">
        <v>100</v>
      </c>
      <c r="L647" t="s">
        <v>105</v>
      </c>
      <c r="M647">
        <f t="shared" si="42"/>
        <v>11283</v>
      </c>
      <c r="N647" t="s">
        <v>470</v>
      </c>
      <c r="O647" t="str">
        <f t="shared" si="40"/>
        <v>S108M8C</v>
      </c>
      <c r="P647">
        <v>0</v>
      </c>
      <c r="Q647">
        <v>0</v>
      </c>
      <c r="R647">
        <f t="shared" si="43"/>
        <v>0</v>
      </c>
      <c r="S647" t="s">
        <v>247</v>
      </c>
      <c r="T647">
        <v>11283</v>
      </c>
      <c r="U647">
        <v>0</v>
      </c>
      <c r="V647">
        <v>0</v>
      </c>
      <c r="W647">
        <v>-984</v>
      </c>
      <c r="X647" s="2">
        <v>-6041035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-984</v>
      </c>
      <c r="AU647" s="2">
        <v>-6041035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 s="2">
        <v>-6041035</v>
      </c>
      <c r="BS647">
        <v>0</v>
      </c>
      <c r="BU647" s="3">
        <v>43057</v>
      </c>
      <c r="BV647" s="3">
        <v>44416</v>
      </c>
      <c r="BW647">
        <v>-984</v>
      </c>
      <c r="BX647">
        <v>-984</v>
      </c>
      <c r="BY647" t="s">
        <v>86</v>
      </c>
      <c r="BZ647">
        <v>0</v>
      </c>
      <c r="CA647">
        <v>0</v>
      </c>
      <c r="CB647">
        <v>0</v>
      </c>
    </row>
    <row r="648" spans="1:80" x14ac:dyDescent="0.25">
      <c r="A648" t="str">
        <f t="shared" si="41"/>
        <v>11109</v>
      </c>
      <c r="B648" t="s">
        <v>419</v>
      </c>
      <c r="C648" t="s">
        <v>96</v>
      </c>
      <c r="D648" t="s">
        <v>248</v>
      </c>
      <c r="E648" t="s">
        <v>81</v>
      </c>
      <c r="F648" t="s">
        <v>82</v>
      </c>
      <c r="G648" t="s">
        <v>83</v>
      </c>
      <c r="H648" t="s">
        <v>97</v>
      </c>
      <c r="I648" t="s">
        <v>98</v>
      </c>
      <c r="J648" t="s">
        <v>121</v>
      </c>
      <c r="K648" t="s">
        <v>100</v>
      </c>
      <c r="L648" t="s">
        <v>105</v>
      </c>
      <c r="M648">
        <f t="shared" si="42"/>
        <v>11161</v>
      </c>
      <c r="N648" t="s">
        <v>463</v>
      </c>
      <c r="O648" t="str">
        <f t="shared" si="40"/>
        <v>S109M6A</v>
      </c>
      <c r="P648">
        <v>0</v>
      </c>
      <c r="Q648">
        <v>0</v>
      </c>
      <c r="R648">
        <f t="shared" si="43"/>
        <v>0</v>
      </c>
      <c r="S648" t="s">
        <v>248</v>
      </c>
      <c r="T648">
        <v>11161</v>
      </c>
      <c r="U648">
        <v>0</v>
      </c>
      <c r="V648">
        <v>0</v>
      </c>
      <c r="W648">
        <v>7</v>
      </c>
      <c r="X648" s="2">
        <v>146415</v>
      </c>
      <c r="Y648" s="2">
        <v>281300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7</v>
      </c>
      <c r="AU648" s="2">
        <v>146415</v>
      </c>
      <c r="AV648" s="2">
        <v>281300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 s="2">
        <v>0</v>
      </c>
      <c r="BQ648" s="2">
        <v>0</v>
      </c>
      <c r="BR648" s="2">
        <v>146415</v>
      </c>
      <c r="BS648" s="2">
        <v>281300</v>
      </c>
      <c r="BT648" s="3">
        <v>44227</v>
      </c>
      <c r="BU648" s="3">
        <v>44247</v>
      </c>
      <c r="BV648" s="3">
        <v>44416</v>
      </c>
      <c r="BW648">
        <v>7</v>
      </c>
      <c r="BX648">
        <v>7</v>
      </c>
      <c r="BY648" t="s">
        <v>100</v>
      </c>
      <c r="BZ648">
        <v>0</v>
      </c>
      <c r="CA648">
        <v>0</v>
      </c>
      <c r="CB648">
        <v>0</v>
      </c>
    </row>
    <row r="649" spans="1:80" x14ac:dyDescent="0.25">
      <c r="A649" t="str">
        <f t="shared" si="41"/>
        <v>11109</v>
      </c>
      <c r="B649" t="s">
        <v>419</v>
      </c>
      <c r="C649" t="s">
        <v>96</v>
      </c>
      <c r="D649" t="s">
        <v>248</v>
      </c>
      <c r="E649" t="s">
        <v>81</v>
      </c>
      <c r="F649" t="s">
        <v>82</v>
      </c>
      <c r="G649" t="s">
        <v>83</v>
      </c>
      <c r="H649" t="s">
        <v>97</v>
      </c>
      <c r="I649" t="s">
        <v>98</v>
      </c>
      <c r="J649" t="s">
        <v>121</v>
      </c>
      <c r="K649" t="s">
        <v>100</v>
      </c>
      <c r="L649" t="s">
        <v>105</v>
      </c>
      <c r="M649">
        <f t="shared" si="42"/>
        <v>11162</v>
      </c>
      <c r="N649" t="s">
        <v>464</v>
      </c>
      <c r="O649" t="str">
        <f t="shared" si="40"/>
        <v>S109M6B</v>
      </c>
      <c r="P649">
        <v>0</v>
      </c>
      <c r="Q649">
        <v>0</v>
      </c>
      <c r="R649">
        <f t="shared" si="43"/>
        <v>0</v>
      </c>
      <c r="S649" t="s">
        <v>248</v>
      </c>
      <c r="T649">
        <v>11162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 s="3">
        <v>44226</v>
      </c>
      <c r="BU649" s="3">
        <v>44192</v>
      </c>
      <c r="BV649" s="3">
        <v>44416</v>
      </c>
      <c r="BW649">
        <v>0</v>
      </c>
      <c r="BX649">
        <v>0</v>
      </c>
      <c r="BY649" t="s">
        <v>100</v>
      </c>
      <c r="BZ649">
        <v>0</v>
      </c>
      <c r="CA649">
        <v>0</v>
      </c>
      <c r="CB649">
        <v>0</v>
      </c>
    </row>
    <row r="650" spans="1:80" x14ac:dyDescent="0.25">
      <c r="A650" t="str">
        <f t="shared" si="41"/>
        <v>11109</v>
      </c>
      <c r="B650" t="s">
        <v>419</v>
      </c>
      <c r="C650" t="s">
        <v>96</v>
      </c>
      <c r="D650" t="s">
        <v>248</v>
      </c>
      <c r="E650" t="s">
        <v>81</v>
      </c>
      <c r="F650" t="s">
        <v>82</v>
      </c>
      <c r="G650" t="s">
        <v>83</v>
      </c>
      <c r="H650" t="s">
        <v>97</v>
      </c>
      <c r="I650" t="s">
        <v>98</v>
      </c>
      <c r="J650" t="s">
        <v>121</v>
      </c>
      <c r="K650" t="s">
        <v>100</v>
      </c>
      <c r="L650" t="s">
        <v>105</v>
      </c>
      <c r="M650">
        <f t="shared" si="42"/>
        <v>11171</v>
      </c>
      <c r="N650" t="s">
        <v>465</v>
      </c>
      <c r="O650" t="str">
        <f t="shared" si="40"/>
        <v>S109M7A</v>
      </c>
      <c r="P650">
        <v>0</v>
      </c>
      <c r="Q650">
        <v>0</v>
      </c>
      <c r="R650">
        <f t="shared" si="43"/>
        <v>0</v>
      </c>
      <c r="S650" t="s">
        <v>248</v>
      </c>
      <c r="T650">
        <v>11171</v>
      </c>
      <c r="U650">
        <v>0</v>
      </c>
      <c r="V650">
        <v>0</v>
      </c>
      <c r="W650">
        <v>66</v>
      </c>
      <c r="X650" s="2">
        <v>1761171</v>
      </c>
      <c r="Y650" s="2">
        <v>2906700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s="2">
        <v>0</v>
      </c>
      <c r="AI650" s="2">
        <v>0</v>
      </c>
      <c r="AJ650">
        <v>0</v>
      </c>
      <c r="AK650">
        <v>0</v>
      </c>
      <c r="AL650">
        <v>0</v>
      </c>
      <c r="AM650">
        <v>0</v>
      </c>
      <c r="AN650" s="2">
        <v>0</v>
      </c>
      <c r="AO650" s="2">
        <v>0</v>
      </c>
      <c r="AP650">
        <v>0</v>
      </c>
      <c r="AQ650">
        <v>0</v>
      </c>
      <c r="AR650">
        <v>0</v>
      </c>
      <c r="AS650">
        <v>0</v>
      </c>
      <c r="AT650">
        <v>66</v>
      </c>
      <c r="AU650" s="2">
        <v>1761171</v>
      </c>
      <c r="AV650" s="2">
        <v>2906700</v>
      </c>
      <c r="AW650">
        <v>0</v>
      </c>
      <c r="AX650" s="2">
        <v>0</v>
      </c>
      <c r="AY650" s="2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 s="2">
        <v>0</v>
      </c>
      <c r="BM650" s="2">
        <v>0</v>
      </c>
      <c r="BN650" s="2">
        <v>0</v>
      </c>
      <c r="BO650" s="2">
        <v>0</v>
      </c>
      <c r="BP650" s="2">
        <v>42255</v>
      </c>
      <c r="BQ650" s="2">
        <v>78000</v>
      </c>
      <c r="BR650" s="2">
        <v>1718916</v>
      </c>
      <c r="BS650" s="2">
        <v>2828700</v>
      </c>
      <c r="BT650" s="3">
        <v>44227</v>
      </c>
      <c r="BU650" s="3">
        <v>44358</v>
      </c>
      <c r="BV650" s="3">
        <v>44416</v>
      </c>
      <c r="BW650">
        <v>66</v>
      </c>
      <c r="BX650">
        <v>66</v>
      </c>
      <c r="BY650" t="s">
        <v>100</v>
      </c>
      <c r="BZ650">
        <v>0</v>
      </c>
      <c r="CA650" s="2">
        <v>0</v>
      </c>
      <c r="CB650" s="2">
        <v>0</v>
      </c>
    </row>
    <row r="651" spans="1:80" x14ac:dyDescent="0.25">
      <c r="A651" t="str">
        <f t="shared" si="41"/>
        <v>11109</v>
      </c>
      <c r="B651" t="s">
        <v>419</v>
      </c>
      <c r="C651" t="s">
        <v>96</v>
      </c>
      <c r="D651" t="s">
        <v>248</v>
      </c>
      <c r="E651" t="s">
        <v>81</v>
      </c>
      <c r="F651" t="s">
        <v>82</v>
      </c>
      <c r="G651" t="s">
        <v>83</v>
      </c>
      <c r="H651" t="s">
        <v>97</v>
      </c>
      <c r="I651" t="s">
        <v>98</v>
      </c>
      <c r="J651" t="s">
        <v>121</v>
      </c>
      <c r="K651" t="s">
        <v>100</v>
      </c>
      <c r="L651" t="s">
        <v>105</v>
      </c>
      <c r="M651">
        <f t="shared" si="42"/>
        <v>11172</v>
      </c>
      <c r="N651" t="s">
        <v>466</v>
      </c>
      <c r="O651" t="str">
        <f t="shared" si="40"/>
        <v>S109M7B</v>
      </c>
      <c r="P651">
        <v>0</v>
      </c>
      <c r="Q651">
        <v>0</v>
      </c>
      <c r="R651">
        <f t="shared" si="43"/>
        <v>0</v>
      </c>
      <c r="S651" t="s">
        <v>248</v>
      </c>
      <c r="T651">
        <v>11172</v>
      </c>
      <c r="U651">
        <v>0</v>
      </c>
      <c r="V651">
        <v>0</v>
      </c>
      <c r="W651">
        <v>79</v>
      </c>
      <c r="X651" s="2">
        <v>1073608</v>
      </c>
      <c r="Y651" s="2">
        <v>1291900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79</v>
      </c>
      <c r="AU651" s="2">
        <v>1073608</v>
      </c>
      <c r="AV651" s="2">
        <v>1291900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 s="2">
        <v>0</v>
      </c>
      <c r="BM651" s="2">
        <v>0</v>
      </c>
      <c r="BN651" s="2">
        <v>0</v>
      </c>
      <c r="BO651" s="2">
        <v>0</v>
      </c>
      <c r="BP651" s="2">
        <v>19157</v>
      </c>
      <c r="BQ651" s="2">
        <v>38000</v>
      </c>
      <c r="BR651" s="2">
        <v>1054451</v>
      </c>
      <c r="BS651" s="2">
        <v>1253900</v>
      </c>
      <c r="BT651" s="3">
        <v>44227</v>
      </c>
      <c r="BU651" s="3">
        <v>44295</v>
      </c>
      <c r="BV651" s="3">
        <v>44416</v>
      </c>
      <c r="BW651">
        <v>79</v>
      </c>
      <c r="BX651">
        <v>79</v>
      </c>
      <c r="BY651" t="s">
        <v>100</v>
      </c>
      <c r="BZ651">
        <v>0</v>
      </c>
      <c r="CA651" s="2">
        <v>0</v>
      </c>
      <c r="CB651" s="2">
        <v>0</v>
      </c>
    </row>
    <row r="652" spans="1:80" x14ac:dyDescent="0.25">
      <c r="A652" t="str">
        <f t="shared" si="41"/>
        <v>11109</v>
      </c>
      <c r="B652" t="s">
        <v>419</v>
      </c>
      <c r="C652" t="s">
        <v>96</v>
      </c>
      <c r="D652" t="s">
        <v>248</v>
      </c>
      <c r="E652" t="s">
        <v>81</v>
      </c>
      <c r="F652" t="s">
        <v>82</v>
      </c>
      <c r="G652" t="s">
        <v>83</v>
      </c>
      <c r="H652" t="s">
        <v>97</v>
      </c>
      <c r="I652" t="s">
        <v>98</v>
      </c>
      <c r="J652" t="s">
        <v>121</v>
      </c>
      <c r="K652" t="s">
        <v>100</v>
      </c>
      <c r="L652" t="s">
        <v>105</v>
      </c>
      <c r="M652">
        <f t="shared" si="42"/>
        <v>11173</v>
      </c>
      <c r="N652" t="s">
        <v>467</v>
      </c>
      <c r="O652" t="str">
        <f t="shared" si="40"/>
        <v>S109M7C</v>
      </c>
      <c r="P652">
        <v>0</v>
      </c>
      <c r="Q652">
        <v>0</v>
      </c>
      <c r="R652">
        <f t="shared" si="43"/>
        <v>0</v>
      </c>
      <c r="S652" t="s">
        <v>248</v>
      </c>
      <c r="T652">
        <v>11173</v>
      </c>
      <c r="U652">
        <v>0</v>
      </c>
      <c r="V652">
        <v>0</v>
      </c>
      <c r="W652">
        <v>19</v>
      </c>
      <c r="X652" s="2">
        <v>464299</v>
      </c>
      <c r="Y652" s="2">
        <v>713000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19</v>
      </c>
      <c r="AU652" s="2">
        <v>464299</v>
      </c>
      <c r="AV652" s="2">
        <v>713000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 s="2">
        <v>0</v>
      </c>
      <c r="BE652" s="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 s="2">
        <v>0</v>
      </c>
      <c r="BM652" s="2">
        <v>0</v>
      </c>
      <c r="BN652" s="2">
        <v>0</v>
      </c>
      <c r="BO652" s="2">
        <v>0</v>
      </c>
      <c r="BP652" s="2">
        <v>8969</v>
      </c>
      <c r="BQ652" s="2">
        <v>15000</v>
      </c>
      <c r="BR652" s="2">
        <v>455330</v>
      </c>
      <c r="BS652" s="2">
        <v>698000</v>
      </c>
      <c r="BT652" s="3">
        <v>44227</v>
      </c>
      <c r="BU652" s="3">
        <v>44295</v>
      </c>
      <c r="BV652" s="3">
        <v>44416</v>
      </c>
      <c r="BW652">
        <v>19</v>
      </c>
      <c r="BX652">
        <v>19</v>
      </c>
      <c r="BY652" t="s">
        <v>100</v>
      </c>
      <c r="BZ652">
        <v>0</v>
      </c>
      <c r="CA652" s="2">
        <v>0</v>
      </c>
      <c r="CB652" s="2">
        <v>0</v>
      </c>
    </row>
    <row r="653" spans="1:80" x14ac:dyDescent="0.25">
      <c r="A653" t="str">
        <f t="shared" si="41"/>
        <v>11109</v>
      </c>
      <c r="B653" t="s">
        <v>419</v>
      </c>
      <c r="C653" t="s">
        <v>96</v>
      </c>
      <c r="D653" t="s">
        <v>248</v>
      </c>
      <c r="E653" t="s">
        <v>81</v>
      </c>
      <c r="F653" t="s">
        <v>82</v>
      </c>
      <c r="G653" t="s">
        <v>83</v>
      </c>
      <c r="H653" t="s">
        <v>97</v>
      </c>
      <c r="I653" t="s">
        <v>98</v>
      </c>
      <c r="J653" t="s">
        <v>121</v>
      </c>
      <c r="K653" t="s">
        <v>100</v>
      </c>
      <c r="L653" t="s">
        <v>105</v>
      </c>
      <c r="M653">
        <f t="shared" si="42"/>
        <v>11281</v>
      </c>
      <c r="N653" t="s">
        <v>468</v>
      </c>
      <c r="O653" t="str">
        <f t="shared" si="40"/>
        <v>S109M8A</v>
      </c>
      <c r="P653">
        <v>0</v>
      </c>
      <c r="Q653">
        <v>0</v>
      </c>
      <c r="R653">
        <f t="shared" si="43"/>
        <v>0</v>
      </c>
      <c r="S653" t="s">
        <v>248</v>
      </c>
      <c r="T653">
        <v>11281</v>
      </c>
      <c r="U653">
        <v>0</v>
      </c>
      <c r="V653">
        <v>0</v>
      </c>
      <c r="W653" s="2">
        <v>0</v>
      </c>
      <c r="X653" s="2">
        <v>0</v>
      </c>
      <c r="Y653" s="2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 s="2">
        <v>0</v>
      </c>
      <c r="AU653" s="2">
        <v>0</v>
      </c>
      <c r="AV653" s="2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 s="2">
        <v>0</v>
      </c>
      <c r="BM653" s="2">
        <v>0</v>
      </c>
      <c r="BN653" s="2">
        <v>0</v>
      </c>
      <c r="BO653" s="2">
        <v>0</v>
      </c>
      <c r="BP653" s="2">
        <v>0</v>
      </c>
      <c r="BQ653" s="2">
        <v>0</v>
      </c>
      <c r="BR653" s="2">
        <v>0</v>
      </c>
      <c r="BS653" s="2">
        <v>0</v>
      </c>
      <c r="BT653" s="3">
        <v>44227</v>
      </c>
      <c r="BU653" s="3">
        <v>44295</v>
      </c>
      <c r="BV653" s="3">
        <v>44416</v>
      </c>
      <c r="BW653">
        <v>0</v>
      </c>
      <c r="BX653">
        <v>0</v>
      </c>
      <c r="BY653" t="s">
        <v>100</v>
      </c>
      <c r="BZ653" s="2">
        <v>0</v>
      </c>
      <c r="CA653" s="2">
        <v>0</v>
      </c>
      <c r="CB653" s="2">
        <v>0</v>
      </c>
    </row>
    <row r="654" spans="1:80" x14ac:dyDescent="0.25">
      <c r="A654" t="str">
        <f t="shared" si="41"/>
        <v>11109</v>
      </c>
      <c r="B654" t="s">
        <v>419</v>
      </c>
      <c r="C654" t="s">
        <v>96</v>
      </c>
      <c r="D654" t="s">
        <v>248</v>
      </c>
      <c r="E654" t="s">
        <v>81</v>
      </c>
      <c r="F654" t="s">
        <v>82</v>
      </c>
      <c r="G654" t="s">
        <v>83</v>
      </c>
      <c r="H654" t="s">
        <v>97</v>
      </c>
      <c r="I654" t="s">
        <v>98</v>
      </c>
      <c r="J654" t="s">
        <v>121</v>
      </c>
      <c r="K654" t="s">
        <v>100</v>
      </c>
      <c r="L654" t="s">
        <v>105</v>
      </c>
      <c r="M654">
        <f t="shared" si="42"/>
        <v>11282</v>
      </c>
      <c r="N654" t="s">
        <v>469</v>
      </c>
      <c r="O654" t="str">
        <f t="shared" si="40"/>
        <v>S109M8B</v>
      </c>
      <c r="P654">
        <v>0</v>
      </c>
      <c r="Q654">
        <v>0</v>
      </c>
      <c r="R654">
        <f t="shared" si="43"/>
        <v>0</v>
      </c>
      <c r="S654" t="s">
        <v>248</v>
      </c>
      <c r="T654">
        <v>11282</v>
      </c>
      <c r="U654">
        <v>0</v>
      </c>
      <c r="V654">
        <v>0</v>
      </c>
      <c r="W654" s="2">
        <v>0</v>
      </c>
      <c r="X654" s="2">
        <v>0</v>
      </c>
      <c r="Y654" s="2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 s="2">
        <v>0</v>
      </c>
      <c r="AU654" s="2">
        <v>0</v>
      </c>
      <c r="AV654" s="2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 s="2">
        <v>0</v>
      </c>
      <c r="BE654" s="2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  <c r="BR654" s="2">
        <v>0</v>
      </c>
      <c r="BS654" s="2">
        <v>0</v>
      </c>
      <c r="BT654" s="3">
        <v>44227</v>
      </c>
      <c r="BU654" s="3">
        <v>44295</v>
      </c>
      <c r="BV654" s="3">
        <v>44416</v>
      </c>
      <c r="BW654">
        <v>0</v>
      </c>
      <c r="BX654">
        <v>0</v>
      </c>
      <c r="BY654" t="s">
        <v>100</v>
      </c>
      <c r="BZ654">
        <v>0</v>
      </c>
      <c r="CA654" s="2">
        <v>0</v>
      </c>
      <c r="CB654" s="2">
        <v>0</v>
      </c>
    </row>
    <row r="655" spans="1:80" x14ac:dyDescent="0.25">
      <c r="A655" t="str">
        <f t="shared" si="41"/>
        <v>11109</v>
      </c>
      <c r="B655" t="s">
        <v>419</v>
      </c>
      <c r="C655" t="s">
        <v>96</v>
      </c>
      <c r="D655" t="s">
        <v>248</v>
      </c>
      <c r="E655" t="s">
        <v>81</v>
      </c>
      <c r="F655" t="s">
        <v>82</v>
      </c>
      <c r="G655" t="s">
        <v>83</v>
      </c>
      <c r="H655" t="s">
        <v>97</v>
      </c>
      <c r="I655" t="s">
        <v>98</v>
      </c>
      <c r="J655" t="s">
        <v>121</v>
      </c>
      <c r="K655" t="s">
        <v>100</v>
      </c>
      <c r="L655" t="s">
        <v>105</v>
      </c>
      <c r="M655">
        <f t="shared" si="42"/>
        <v>11283</v>
      </c>
      <c r="N655" t="s">
        <v>470</v>
      </c>
      <c r="O655" t="str">
        <f t="shared" si="40"/>
        <v>S109M8C</v>
      </c>
      <c r="P655">
        <v>0</v>
      </c>
      <c r="Q655">
        <v>0</v>
      </c>
      <c r="R655">
        <f t="shared" si="43"/>
        <v>0</v>
      </c>
      <c r="S655" t="s">
        <v>248</v>
      </c>
      <c r="T655">
        <v>11283</v>
      </c>
      <c r="U655">
        <v>0</v>
      </c>
      <c r="V655">
        <v>0</v>
      </c>
      <c r="W655" s="2">
        <v>0</v>
      </c>
      <c r="X655" s="2">
        <v>0</v>
      </c>
      <c r="Y655" s="2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 s="2">
        <v>0</v>
      </c>
      <c r="AU655" s="2">
        <v>0</v>
      </c>
      <c r="AV655" s="2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 s="2">
        <v>0</v>
      </c>
      <c r="BM655" s="2">
        <v>0</v>
      </c>
      <c r="BN655" s="2">
        <v>0</v>
      </c>
      <c r="BO655" s="2">
        <v>0</v>
      </c>
      <c r="BP655" s="2">
        <v>0</v>
      </c>
      <c r="BQ655" s="2">
        <v>0</v>
      </c>
      <c r="BR655" s="2">
        <v>0</v>
      </c>
      <c r="BS655" s="2">
        <v>0</v>
      </c>
      <c r="BT655" s="3">
        <v>44227</v>
      </c>
      <c r="BU655" s="3">
        <v>44295</v>
      </c>
      <c r="BV655" s="3">
        <v>44416</v>
      </c>
      <c r="BW655">
        <v>0</v>
      </c>
      <c r="BX655">
        <v>0</v>
      </c>
      <c r="BY655" t="s">
        <v>100</v>
      </c>
      <c r="BZ655">
        <v>0</v>
      </c>
      <c r="CA655" s="2">
        <v>0</v>
      </c>
      <c r="CB655" s="2">
        <v>0</v>
      </c>
    </row>
    <row r="656" spans="1:80" x14ac:dyDescent="0.25">
      <c r="A656" t="str">
        <f t="shared" si="41"/>
        <v>11109</v>
      </c>
      <c r="B656" t="s">
        <v>419</v>
      </c>
      <c r="C656" t="s">
        <v>96</v>
      </c>
      <c r="D656" t="s">
        <v>248</v>
      </c>
      <c r="E656" t="s">
        <v>89</v>
      </c>
      <c r="F656" t="s">
        <v>82</v>
      </c>
      <c r="G656" t="s">
        <v>83</v>
      </c>
      <c r="H656" t="s">
        <v>249</v>
      </c>
      <c r="I656" t="s">
        <v>250</v>
      </c>
      <c r="J656" t="s">
        <v>136</v>
      </c>
      <c r="K656" t="s">
        <v>236</v>
      </c>
      <c r="L656" t="s">
        <v>93</v>
      </c>
      <c r="M656">
        <f t="shared" si="42"/>
        <v>11384</v>
      </c>
      <c r="N656" t="s">
        <v>471</v>
      </c>
      <c r="O656" t="str">
        <f t="shared" si="40"/>
        <v>S109M8D</v>
      </c>
      <c r="P656">
        <v>0</v>
      </c>
      <c r="Q656">
        <v>0</v>
      </c>
      <c r="R656">
        <f t="shared" si="43"/>
        <v>0</v>
      </c>
      <c r="S656" t="s">
        <v>248</v>
      </c>
      <c r="T656">
        <v>11384</v>
      </c>
      <c r="U656">
        <v>0</v>
      </c>
      <c r="V656">
        <v>0</v>
      </c>
      <c r="W656">
        <v>-40</v>
      </c>
      <c r="X656" s="2">
        <v>-278182</v>
      </c>
      <c r="Y656" s="2">
        <v>-360000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-40</v>
      </c>
      <c r="AU656" s="2">
        <v>-278182</v>
      </c>
      <c r="AV656" s="2">
        <v>-360000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 s="2">
        <v>0</v>
      </c>
      <c r="BE656" s="2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 s="2">
        <v>0</v>
      </c>
      <c r="BM656" s="2">
        <v>0</v>
      </c>
      <c r="BN656" s="2">
        <v>0</v>
      </c>
      <c r="BO656" s="2">
        <v>0</v>
      </c>
      <c r="BP656" s="2">
        <v>0</v>
      </c>
      <c r="BQ656" s="2">
        <v>0</v>
      </c>
      <c r="BR656" s="2">
        <v>-278182</v>
      </c>
      <c r="BS656" s="2">
        <v>-360000</v>
      </c>
      <c r="BT656" s="3">
        <v>44227</v>
      </c>
      <c r="BU656" s="3">
        <v>44255</v>
      </c>
      <c r="BV656" s="3">
        <v>44416</v>
      </c>
      <c r="BW656">
        <v>-40</v>
      </c>
      <c r="BX656">
        <v>-40</v>
      </c>
      <c r="BY656" t="s">
        <v>100</v>
      </c>
      <c r="BZ656">
        <v>0</v>
      </c>
      <c r="CA656">
        <v>0</v>
      </c>
      <c r="CB656">
        <v>0</v>
      </c>
    </row>
    <row r="657" spans="1:80" x14ac:dyDescent="0.25">
      <c r="A657" t="str">
        <f t="shared" si="41"/>
        <v>11110</v>
      </c>
      <c r="B657" t="s">
        <v>420</v>
      </c>
      <c r="C657" t="s">
        <v>96</v>
      </c>
      <c r="D657" t="s">
        <v>421</v>
      </c>
      <c r="E657" t="s">
        <v>89</v>
      </c>
      <c r="F657" t="s">
        <v>82</v>
      </c>
      <c r="G657" t="s">
        <v>83</v>
      </c>
      <c r="H657" t="s">
        <v>249</v>
      </c>
      <c r="I657" t="s">
        <v>250</v>
      </c>
      <c r="J657" t="s">
        <v>136</v>
      </c>
      <c r="K657" t="s">
        <v>236</v>
      </c>
      <c r="L657" t="s">
        <v>93</v>
      </c>
      <c r="M657">
        <f t="shared" si="42"/>
        <v>11161</v>
      </c>
      <c r="N657" t="s">
        <v>463</v>
      </c>
      <c r="O657" t="str">
        <f t="shared" si="40"/>
        <v>S110M6A</v>
      </c>
      <c r="P657">
        <v>3700000</v>
      </c>
      <c r="Q657">
        <v>0</v>
      </c>
      <c r="R657">
        <f t="shared" si="43"/>
        <v>3700000</v>
      </c>
      <c r="S657" t="s">
        <v>251</v>
      </c>
      <c r="T657">
        <v>11161</v>
      </c>
      <c r="U657" s="2">
        <v>4060000</v>
      </c>
      <c r="V657" s="2">
        <v>5800000</v>
      </c>
      <c r="W657" s="2">
        <v>1714</v>
      </c>
      <c r="X657" s="2">
        <v>56086436</v>
      </c>
      <c r="Y657" s="2">
        <v>100187101</v>
      </c>
      <c r="Z657">
        <v>21</v>
      </c>
      <c r="AA657" s="2">
        <v>708373</v>
      </c>
      <c r="AB657" s="2">
        <v>1059800</v>
      </c>
      <c r="AC657">
        <v>0</v>
      </c>
      <c r="AD657">
        <v>0</v>
      </c>
      <c r="AE657">
        <v>0</v>
      </c>
      <c r="AF657">
        <v>0</v>
      </c>
      <c r="AG657">
        <v>0</v>
      </c>
      <c r="AH657" s="2">
        <v>0</v>
      </c>
      <c r="AI657" s="2">
        <v>0</v>
      </c>
      <c r="AJ657">
        <v>0</v>
      </c>
      <c r="AK657" s="2">
        <v>0</v>
      </c>
      <c r="AL657" s="2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 s="2">
        <v>280590</v>
      </c>
      <c r="AS657" s="2">
        <v>124266</v>
      </c>
      <c r="AT657" s="2">
        <v>1697</v>
      </c>
      <c r="AU657" s="2">
        <v>55631075</v>
      </c>
      <c r="AV657" s="2">
        <v>99348201</v>
      </c>
      <c r="AW657">
        <v>0</v>
      </c>
      <c r="AX657" s="2">
        <v>0</v>
      </c>
      <c r="AY657" s="2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 s="2">
        <v>0</v>
      </c>
      <c r="BH657" s="2">
        <v>0</v>
      </c>
      <c r="BI657">
        <v>0</v>
      </c>
      <c r="BJ657">
        <v>0</v>
      </c>
      <c r="BK657" s="2">
        <v>0</v>
      </c>
      <c r="BL657" s="2">
        <v>14012207</v>
      </c>
      <c r="BM657" s="2">
        <v>25698800</v>
      </c>
      <c r="BN657" s="2">
        <v>6468155</v>
      </c>
      <c r="BO657" s="2">
        <v>11918750</v>
      </c>
      <c r="BP657" s="2">
        <v>2881086</v>
      </c>
      <c r="BQ657" s="2">
        <v>5190100</v>
      </c>
      <c r="BR657" s="2">
        <v>28985541</v>
      </c>
      <c r="BS657" s="2">
        <v>51190101</v>
      </c>
      <c r="BT657" s="3">
        <v>44414</v>
      </c>
      <c r="BU657" s="3">
        <v>44394</v>
      </c>
      <c r="BV657" s="3">
        <v>44416</v>
      </c>
      <c r="BW657">
        <v>1697</v>
      </c>
      <c r="BX657">
        <v>1697</v>
      </c>
      <c r="BY657" t="s">
        <v>236</v>
      </c>
      <c r="BZ657">
        <v>0</v>
      </c>
      <c r="CA657" s="2">
        <v>0</v>
      </c>
      <c r="CB657" s="2">
        <v>0</v>
      </c>
    </row>
    <row r="658" spans="1:80" x14ac:dyDescent="0.25">
      <c r="A658" t="str">
        <f t="shared" si="41"/>
        <v>11110</v>
      </c>
      <c r="B658" t="s">
        <v>420</v>
      </c>
      <c r="C658" t="s">
        <v>96</v>
      </c>
      <c r="D658" t="s">
        <v>421</v>
      </c>
      <c r="E658" t="s">
        <v>89</v>
      </c>
      <c r="F658" t="s">
        <v>82</v>
      </c>
      <c r="G658" t="s">
        <v>83</v>
      </c>
      <c r="H658" t="s">
        <v>249</v>
      </c>
      <c r="I658" t="s">
        <v>250</v>
      </c>
      <c r="J658" t="s">
        <v>136</v>
      </c>
      <c r="K658" t="s">
        <v>236</v>
      </c>
      <c r="L658" t="s">
        <v>93</v>
      </c>
      <c r="M658">
        <f t="shared" si="42"/>
        <v>11162</v>
      </c>
      <c r="N658" t="s">
        <v>464</v>
      </c>
      <c r="O658" t="str">
        <f t="shared" si="40"/>
        <v>S110M6B</v>
      </c>
      <c r="P658">
        <v>1200000</v>
      </c>
      <c r="Q658">
        <v>0</v>
      </c>
      <c r="R658">
        <f t="shared" si="43"/>
        <v>1200000</v>
      </c>
      <c r="S658" t="s">
        <v>251</v>
      </c>
      <c r="T658">
        <v>11162</v>
      </c>
      <c r="U658" s="2">
        <v>1330000</v>
      </c>
      <c r="V658" s="2">
        <v>1900000</v>
      </c>
      <c r="W658">
        <v>22</v>
      </c>
      <c r="X658" s="2">
        <v>489021</v>
      </c>
      <c r="Y658" s="2">
        <v>481800</v>
      </c>
      <c r="Z658">
        <v>0</v>
      </c>
      <c r="AA658" s="2">
        <v>0</v>
      </c>
      <c r="AB658" s="2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 s="2">
        <v>0</v>
      </c>
      <c r="AS658" s="2">
        <v>0</v>
      </c>
      <c r="AT658">
        <v>22</v>
      </c>
      <c r="AU658" s="2">
        <v>489021</v>
      </c>
      <c r="AV658" s="2">
        <v>481800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 s="2">
        <v>-11737</v>
      </c>
      <c r="BM658" s="2">
        <v>-10000</v>
      </c>
      <c r="BN658" s="2">
        <v>-20000</v>
      </c>
      <c r="BO658" s="2">
        <v>-40000</v>
      </c>
      <c r="BP658">
        <v>0</v>
      </c>
      <c r="BQ658">
        <v>0</v>
      </c>
      <c r="BR658" s="2">
        <v>520758</v>
      </c>
      <c r="BS658" s="2">
        <v>531800</v>
      </c>
      <c r="BT658" s="3">
        <v>44361</v>
      </c>
      <c r="BU658" s="3">
        <v>44357</v>
      </c>
      <c r="BV658" s="3">
        <v>44416</v>
      </c>
      <c r="BW658">
        <v>22</v>
      </c>
      <c r="BX658">
        <v>22</v>
      </c>
      <c r="BY658" t="s">
        <v>236</v>
      </c>
      <c r="BZ658">
        <v>0</v>
      </c>
      <c r="CA658">
        <v>0</v>
      </c>
      <c r="CB658">
        <v>0</v>
      </c>
    </row>
    <row r="659" spans="1:80" x14ac:dyDescent="0.25">
      <c r="A659" t="str">
        <f t="shared" si="41"/>
        <v>11110</v>
      </c>
      <c r="B659" t="s">
        <v>420</v>
      </c>
      <c r="C659" t="s">
        <v>96</v>
      </c>
      <c r="D659" t="s">
        <v>421</v>
      </c>
      <c r="E659" t="s">
        <v>89</v>
      </c>
      <c r="F659" t="s">
        <v>82</v>
      </c>
      <c r="G659" t="s">
        <v>83</v>
      </c>
      <c r="H659" t="s">
        <v>249</v>
      </c>
      <c r="I659" t="s">
        <v>250</v>
      </c>
      <c r="J659" t="s">
        <v>136</v>
      </c>
      <c r="K659" t="s">
        <v>236</v>
      </c>
      <c r="L659" t="s">
        <v>93</v>
      </c>
      <c r="M659">
        <f t="shared" si="42"/>
        <v>11171</v>
      </c>
      <c r="N659" t="s">
        <v>465</v>
      </c>
      <c r="O659" t="str">
        <f t="shared" si="40"/>
        <v>S110M7A</v>
      </c>
      <c r="P659">
        <v>7600000</v>
      </c>
      <c r="Q659">
        <v>0</v>
      </c>
      <c r="R659">
        <f t="shared" si="43"/>
        <v>7600000</v>
      </c>
      <c r="S659" t="s">
        <v>251</v>
      </c>
      <c r="T659">
        <v>11171</v>
      </c>
      <c r="U659" s="2">
        <v>8325000</v>
      </c>
      <c r="V659" s="2">
        <v>11100000</v>
      </c>
      <c r="W659" s="2">
        <v>3052</v>
      </c>
      <c r="X659" s="2">
        <v>91835838</v>
      </c>
      <c r="Y659" s="2">
        <v>167587100</v>
      </c>
      <c r="Z659" s="2">
        <v>61</v>
      </c>
      <c r="AA659" s="2">
        <v>2723819</v>
      </c>
      <c r="AB659" s="2">
        <v>3987800</v>
      </c>
      <c r="AC659">
        <v>0</v>
      </c>
      <c r="AD659">
        <v>0</v>
      </c>
      <c r="AE659">
        <v>0</v>
      </c>
      <c r="AF659">
        <v>0</v>
      </c>
      <c r="AG659" s="2">
        <v>0</v>
      </c>
      <c r="AH659" s="2">
        <v>0</v>
      </c>
      <c r="AI659" s="2">
        <v>0</v>
      </c>
      <c r="AJ659">
        <v>0</v>
      </c>
      <c r="AK659">
        <v>0</v>
      </c>
      <c r="AL659">
        <v>0</v>
      </c>
      <c r="AM659">
        <v>0</v>
      </c>
      <c r="AN659" s="2">
        <v>0</v>
      </c>
      <c r="AO659" s="2">
        <v>0</v>
      </c>
      <c r="AP659">
        <v>0</v>
      </c>
      <c r="AQ659">
        <v>0</v>
      </c>
      <c r="AR659" s="2">
        <v>991600</v>
      </c>
      <c r="AS659" s="2">
        <v>280780</v>
      </c>
      <c r="AT659" s="2">
        <v>3015</v>
      </c>
      <c r="AU659" s="2">
        <v>90227617</v>
      </c>
      <c r="AV659" s="2">
        <v>165047300</v>
      </c>
      <c r="AW659">
        <v>0</v>
      </c>
      <c r="AX659" s="2">
        <v>0</v>
      </c>
      <c r="AY659" s="2">
        <v>0</v>
      </c>
      <c r="AZ659">
        <v>142</v>
      </c>
      <c r="BA659" s="2">
        <v>3499337</v>
      </c>
      <c r="BB659" s="2">
        <v>6541200</v>
      </c>
      <c r="BC659">
        <v>0</v>
      </c>
      <c r="BD659">
        <v>0</v>
      </c>
      <c r="BE659">
        <v>0</v>
      </c>
      <c r="BF659">
        <v>0</v>
      </c>
      <c r="BG659" s="2">
        <v>0</v>
      </c>
      <c r="BH659" s="2">
        <v>0</v>
      </c>
      <c r="BI659">
        <v>0</v>
      </c>
      <c r="BJ659" s="2">
        <v>0</v>
      </c>
      <c r="BK659" s="2">
        <v>0</v>
      </c>
      <c r="BL659" s="2">
        <v>52894913</v>
      </c>
      <c r="BM659" s="2">
        <v>96586100</v>
      </c>
      <c r="BN659" s="2">
        <v>23090833</v>
      </c>
      <c r="BO659" s="2">
        <v>42902700</v>
      </c>
      <c r="BP659" s="2">
        <v>966817</v>
      </c>
      <c r="BQ659" s="2">
        <v>1481400</v>
      </c>
      <c r="BR659" s="2">
        <v>8516980</v>
      </c>
      <c r="BS659" s="2">
        <v>15690600</v>
      </c>
      <c r="BT659" s="3">
        <v>44414</v>
      </c>
      <c r="BU659" s="3">
        <v>44394</v>
      </c>
      <c r="BV659" s="3">
        <v>44416</v>
      </c>
      <c r="BW659">
        <v>3015</v>
      </c>
      <c r="BX659">
        <v>3015</v>
      </c>
      <c r="BY659" t="s">
        <v>236</v>
      </c>
      <c r="BZ659">
        <v>0</v>
      </c>
      <c r="CA659">
        <v>0</v>
      </c>
      <c r="CB659">
        <v>0</v>
      </c>
    </row>
    <row r="660" spans="1:80" x14ac:dyDescent="0.25">
      <c r="A660" t="str">
        <f t="shared" si="41"/>
        <v>11110</v>
      </c>
      <c r="B660" t="s">
        <v>420</v>
      </c>
      <c r="C660" t="s">
        <v>96</v>
      </c>
      <c r="D660" t="s">
        <v>421</v>
      </c>
      <c r="E660" t="s">
        <v>89</v>
      </c>
      <c r="F660" t="s">
        <v>82</v>
      </c>
      <c r="G660" t="s">
        <v>83</v>
      </c>
      <c r="H660" t="s">
        <v>249</v>
      </c>
      <c r="I660" t="s">
        <v>250</v>
      </c>
      <c r="J660" t="s">
        <v>136</v>
      </c>
      <c r="K660" t="s">
        <v>236</v>
      </c>
      <c r="L660" t="s">
        <v>93</v>
      </c>
      <c r="M660">
        <f t="shared" si="42"/>
        <v>11172</v>
      </c>
      <c r="N660" t="s">
        <v>466</v>
      </c>
      <c r="O660" t="str">
        <f t="shared" si="40"/>
        <v>S110M7B</v>
      </c>
      <c r="P660">
        <v>5900000</v>
      </c>
      <c r="Q660">
        <v>0</v>
      </c>
      <c r="R660">
        <f t="shared" si="43"/>
        <v>5900000</v>
      </c>
      <c r="S660" t="s">
        <v>251</v>
      </c>
      <c r="T660">
        <v>11172</v>
      </c>
      <c r="U660" s="2">
        <v>6468000</v>
      </c>
      <c r="V660" s="2">
        <v>8400000</v>
      </c>
      <c r="W660" s="2">
        <v>3035</v>
      </c>
      <c r="X660" s="2">
        <v>68982937</v>
      </c>
      <c r="Y660" s="2">
        <v>120863500</v>
      </c>
      <c r="Z660" s="2">
        <v>27</v>
      </c>
      <c r="AA660" s="2">
        <v>1033818</v>
      </c>
      <c r="AB660" s="2">
        <v>1560000</v>
      </c>
      <c r="AC660">
        <v>0</v>
      </c>
      <c r="AD660">
        <v>0</v>
      </c>
      <c r="AE660">
        <v>0</v>
      </c>
      <c r="AF660">
        <v>0</v>
      </c>
      <c r="AG660" s="2">
        <v>0</v>
      </c>
      <c r="AH660" s="2">
        <v>0</v>
      </c>
      <c r="AI660" s="2">
        <v>0</v>
      </c>
      <c r="AJ660">
        <v>0</v>
      </c>
      <c r="AK660">
        <v>0</v>
      </c>
      <c r="AL660">
        <v>0</v>
      </c>
      <c r="AM660">
        <v>0</v>
      </c>
      <c r="AN660" s="2">
        <v>0</v>
      </c>
      <c r="AO660" s="2">
        <v>0</v>
      </c>
      <c r="AP660">
        <v>0</v>
      </c>
      <c r="AQ660">
        <v>0</v>
      </c>
      <c r="AR660" s="2">
        <v>422800</v>
      </c>
      <c r="AS660" s="2">
        <v>173074</v>
      </c>
      <c r="AT660" s="2">
        <v>3014</v>
      </c>
      <c r="AU660" s="2">
        <v>68269932</v>
      </c>
      <c r="AV660" s="2">
        <v>119554500</v>
      </c>
      <c r="AW660">
        <v>0</v>
      </c>
      <c r="AX660" s="2">
        <v>0</v>
      </c>
      <c r="AY660" s="2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 s="2">
        <v>0</v>
      </c>
      <c r="BH660" s="2">
        <v>0</v>
      </c>
      <c r="BI660">
        <v>0</v>
      </c>
      <c r="BJ660" s="2">
        <v>0</v>
      </c>
      <c r="BK660" s="2">
        <v>0</v>
      </c>
      <c r="BL660" s="2">
        <v>20368278</v>
      </c>
      <c r="BM660" s="2">
        <v>37012000</v>
      </c>
      <c r="BN660" s="2">
        <v>26862757</v>
      </c>
      <c r="BO660" s="2">
        <v>46238000</v>
      </c>
      <c r="BP660" s="2">
        <v>5869163</v>
      </c>
      <c r="BQ660" s="2">
        <v>11436500</v>
      </c>
      <c r="BR660" s="2">
        <v>12004059</v>
      </c>
      <c r="BS660" s="2">
        <v>19236000</v>
      </c>
      <c r="BT660" s="3">
        <v>44414</v>
      </c>
      <c r="BU660" s="3">
        <v>44407</v>
      </c>
      <c r="BV660" s="3">
        <v>44416</v>
      </c>
      <c r="BW660">
        <v>3014</v>
      </c>
      <c r="BX660">
        <v>3014</v>
      </c>
      <c r="BY660" t="s">
        <v>236</v>
      </c>
      <c r="BZ660">
        <v>0</v>
      </c>
      <c r="CA660">
        <v>0</v>
      </c>
      <c r="CB660">
        <v>0</v>
      </c>
    </row>
    <row r="661" spans="1:80" x14ac:dyDescent="0.25">
      <c r="A661" t="str">
        <f t="shared" si="41"/>
        <v>11110</v>
      </c>
      <c r="B661" t="s">
        <v>420</v>
      </c>
      <c r="C661" t="s">
        <v>96</v>
      </c>
      <c r="D661" t="s">
        <v>421</v>
      </c>
      <c r="E661" t="s">
        <v>89</v>
      </c>
      <c r="F661" t="s">
        <v>82</v>
      </c>
      <c r="G661" t="s">
        <v>83</v>
      </c>
      <c r="H661" t="s">
        <v>249</v>
      </c>
      <c r="I661" t="s">
        <v>250</v>
      </c>
      <c r="J661" t="s">
        <v>136</v>
      </c>
      <c r="K661" t="s">
        <v>236</v>
      </c>
      <c r="L661" t="s">
        <v>93</v>
      </c>
      <c r="M661">
        <f t="shared" si="42"/>
        <v>11173</v>
      </c>
      <c r="N661" t="s">
        <v>467</v>
      </c>
      <c r="O661" t="str">
        <f t="shared" si="40"/>
        <v>S110M7C</v>
      </c>
      <c r="P661">
        <v>5500000</v>
      </c>
      <c r="Q661">
        <v>200000</v>
      </c>
      <c r="R661">
        <f t="shared" si="43"/>
        <v>5700000</v>
      </c>
      <c r="S661" t="s">
        <v>251</v>
      </c>
      <c r="T661">
        <v>11173</v>
      </c>
      <c r="U661" s="2">
        <v>6035000</v>
      </c>
      <c r="V661" s="2">
        <v>7100000</v>
      </c>
      <c r="W661" s="2">
        <v>1327</v>
      </c>
      <c r="X661" s="2">
        <v>60667967</v>
      </c>
      <c r="Y661" s="2">
        <v>90396900</v>
      </c>
      <c r="Z661">
        <v>14</v>
      </c>
      <c r="AA661" s="2">
        <v>296817</v>
      </c>
      <c r="AB661" s="2">
        <v>365500</v>
      </c>
      <c r="AC661">
        <v>0</v>
      </c>
      <c r="AD661">
        <v>0</v>
      </c>
      <c r="AE661">
        <v>0</v>
      </c>
      <c r="AF661">
        <v>0</v>
      </c>
      <c r="AG661">
        <v>0</v>
      </c>
      <c r="AH661" s="2">
        <v>0</v>
      </c>
      <c r="AI661" s="2">
        <v>0</v>
      </c>
      <c r="AJ661">
        <v>0</v>
      </c>
      <c r="AK661" s="2">
        <v>0</v>
      </c>
      <c r="AL661" s="2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 s="2">
        <v>39000</v>
      </c>
      <c r="AS661" s="2">
        <v>50928</v>
      </c>
      <c r="AT661" s="2">
        <v>1316</v>
      </c>
      <c r="AU661" s="2">
        <v>60439162</v>
      </c>
      <c r="AV661" s="2">
        <v>90058400</v>
      </c>
      <c r="AW661">
        <v>0</v>
      </c>
      <c r="AX661" s="2">
        <v>0</v>
      </c>
      <c r="AY661" s="2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 s="2">
        <v>0</v>
      </c>
      <c r="BH661" s="2">
        <v>0</v>
      </c>
      <c r="BI661">
        <v>0</v>
      </c>
      <c r="BJ661" s="2">
        <v>0</v>
      </c>
      <c r="BK661" s="2">
        <v>0</v>
      </c>
      <c r="BL661" s="2">
        <v>31644436</v>
      </c>
      <c r="BM661" s="2">
        <v>47993400</v>
      </c>
      <c r="BN661" s="2">
        <v>6073766</v>
      </c>
      <c r="BO661" s="2">
        <v>7944500</v>
      </c>
      <c r="BP661" s="2">
        <v>5226919</v>
      </c>
      <c r="BQ661" s="2">
        <v>7959500</v>
      </c>
      <c r="BR661" s="2">
        <v>17494041</v>
      </c>
      <c r="BS661" s="2">
        <v>26161000</v>
      </c>
      <c r="BT661" s="3">
        <v>44414</v>
      </c>
      <c r="BU661" s="3">
        <v>44394</v>
      </c>
      <c r="BV661" s="3">
        <v>44416</v>
      </c>
      <c r="BW661">
        <v>1316</v>
      </c>
      <c r="BX661">
        <v>1316</v>
      </c>
      <c r="BY661" t="s">
        <v>236</v>
      </c>
      <c r="BZ661">
        <v>0</v>
      </c>
      <c r="CA661">
        <v>0</v>
      </c>
      <c r="CB661">
        <v>0</v>
      </c>
    </row>
    <row r="662" spans="1:80" x14ac:dyDescent="0.25">
      <c r="A662" t="str">
        <f t="shared" si="41"/>
        <v>11110</v>
      </c>
      <c r="B662" t="s">
        <v>420</v>
      </c>
      <c r="C662" t="s">
        <v>96</v>
      </c>
      <c r="D662" t="s">
        <v>421</v>
      </c>
      <c r="E662" t="s">
        <v>89</v>
      </c>
      <c r="F662" t="s">
        <v>82</v>
      </c>
      <c r="G662" t="s">
        <v>83</v>
      </c>
      <c r="H662" t="s">
        <v>249</v>
      </c>
      <c r="I662" t="s">
        <v>250</v>
      </c>
      <c r="J662" t="s">
        <v>136</v>
      </c>
      <c r="K662" t="s">
        <v>236</v>
      </c>
      <c r="L662" t="s">
        <v>93</v>
      </c>
      <c r="M662">
        <f t="shared" si="42"/>
        <v>11281</v>
      </c>
      <c r="N662" t="s">
        <v>468</v>
      </c>
      <c r="O662" t="str">
        <f t="shared" si="40"/>
        <v>S110M8A</v>
      </c>
      <c r="P662">
        <v>45100000</v>
      </c>
      <c r="Q662">
        <v>0</v>
      </c>
      <c r="R662">
        <f t="shared" si="43"/>
        <v>45100000</v>
      </c>
      <c r="S662" t="s">
        <v>251</v>
      </c>
      <c r="T662">
        <v>11281</v>
      </c>
      <c r="U662" s="2">
        <v>49590000</v>
      </c>
      <c r="V662" s="2">
        <v>55100000</v>
      </c>
      <c r="W662" s="2">
        <v>21861</v>
      </c>
      <c r="X662" s="2">
        <v>247795779</v>
      </c>
      <c r="Y662" s="2">
        <v>332803875</v>
      </c>
      <c r="Z662" s="2">
        <v>274</v>
      </c>
      <c r="AA662" s="2">
        <v>3373243</v>
      </c>
      <c r="AB662" s="2">
        <v>3887675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 s="2">
        <v>171509</v>
      </c>
      <c r="AS662" s="2">
        <v>506556</v>
      </c>
      <c r="AT662" s="2">
        <v>21662</v>
      </c>
      <c r="AU662" s="2">
        <v>245866133</v>
      </c>
      <c r="AV662" s="2">
        <v>330155775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>
        <v>0</v>
      </c>
      <c r="BG662" s="2">
        <v>0</v>
      </c>
      <c r="BH662" s="2">
        <v>0</v>
      </c>
      <c r="BI662">
        <v>0</v>
      </c>
      <c r="BJ662" s="2">
        <v>0</v>
      </c>
      <c r="BK662" s="2">
        <v>0</v>
      </c>
      <c r="BL662" s="2">
        <v>69334663</v>
      </c>
      <c r="BM662" s="2">
        <v>89390150</v>
      </c>
      <c r="BN662" s="2">
        <v>29931079</v>
      </c>
      <c r="BO662" s="2">
        <v>41067950</v>
      </c>
      <c r="BP662" s="2">
        <v>13362713</v>
      </c>
      <c r="BQ662" s="2">
        <v>18053300</v>
      </c>
      <c r="BR662" s="2">
        <v>125660862</v>
      </c>
      <c r="BS662" s="2">
        <v>171734475</v>
      </c>
      <c r="BT662" s="3">
        <v>44414</v>
      </c>
      <c r="BU662" s="3">
        <v>44414</v>
      </c>
      <c r="BV662" s="3">
        <v>44416</v>
      </c>
      <c r="BW662">
        <v>21662</v>
      </c>
      <c r="BX662">
        <v>21662</v>
      </c>
      <c r="BY662" t="s">
        <v>236</v>
      </c>
      <c r="BZ662" s="2">
        <v>0</v>
      </c>
      <c r="CA662" s="2">
        <v>0</v>
      </c>
      <c r="CB662" s="2">
        <v>0</v>
      </c>
    </row>
    <row r="663" spans="1:80" x14ac:dyDescent="0.25">
      <c r="A663" t="str">
        <f t="shared" si="41"/>
        <v>11110</v>
      </c>
      <c r="B663" t="s">
        <v>420</v>
      </c>
      <c r="C663" t="s">
        <v>96</v>
      </c>
      <c r="D663" t="s">
        <v>421</v>
      </c>
      <c r="E663" t="s">
        <v>89</v>
      </c>
      <c r="F663" t="s">
        <v>82</v>
      </c>
      <c r="G663" t="s">
        <v>83</v>
      </c>
      <c r="H663" t="s">
        <v>249</v>
      </c>
      <c r="I663" t="s">
        <v>250</v>
      </c>
      <c r="J663" t="s">
        <v>136</v>
      </c>
      <c r="K663" t="s">
        <v>236</v>
      </c>
      <c r="L663" t="s">
        <v>93</v>
      </c>
      <c r="M663">
        <f t="shared" si="42"/>
        <v>11282</v>
      </c>
      <c r="N663" t="s">
        <v>469</v>
      </c>
      <c r="O663" t="str">
        <f t="shared" si="40"/>
        <v>S110M8B</v>
      </c>
      <c r="P663">
        <v>64300000</v>
      </c>
      <c r="Q663">
        <v>0</v>
      </c>
      <c r="R663">
        <f t="shared" si="43"/>
        <v>64300000</v>
      </c>
      <c r="S663" t="s">
        <v>251</v>
      </c>
      <c r="T663">
        <v>11282</v>
      </c>
      <c r="U663" s="2">
        <v>70740000</v>
      </c>
      <c r="V663" s="2">
        <v>78600000</v>
      </c>
      <c r="W663" s="2">
        <v>44713</v>
      </c>
      <c r="X663" s="2">
        <v>466215351</v>
      </c>
      <c r="Y663" s="2">
        <v>572074865</v>
      </c>
      <c r="Z663" s="2">
        <v>4147</v>
      </c>
      <c r="AA663" s="2">
        <v>13565152</v>
      </c>
      <c r="AB663" s="2">
        <v>15286700</v>
      </c>
      <c r="AC663" s="2">
        <v>0</v>
      </c>
      <c r="AD663" s="2">
        <v>0</v>
      </c>
      <c r="AE663" s="2">
        <v>0</v>
      </c>
      <c r="AF663" s="2">
        <v>0</v>
      </c>
      <c r="AG663" s="2">
        <v>300</v>
      </c>
      <c r="AH663" s="2">
        <v>7901838</v>
      </c>
      <c r="AI663" s="2">
        <v>9525000</v>
      </c>
      <c r="AJ663">
        <v>0</v>
      </c>
      <c r="AK663" s="2">
        <v>0</v>
      </c>
      <c r="AL663" s="2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 s="2">
        <v>412755</v>
      </c>
      <c r="AS663" s="2">
        <v>-998850</v>
      </c>
      <c r="AT663" s="2">
        <v>41606</v>
      </c>
      <c r="AU663" s="2">
        <v>462310071</v>
      </c>
      <c r="AV663" s="2">
        <v>568315215</v>
      </c>
      <c r="AW663" s="2">
        <v>0</v>
      </c>
      <c r="AX663" s="2">
        <v>0</v>
      </c>
      <c r="AY663" s="2">
        <v>0</v>
      </c>
      <c r="AZ663">
        <v>0</v>
      </c>
      <c r="BA663" s="2">
        <v>0</v>
      </c>
      <c r="BB663" s="2">
        <v>0</v>
      </c>
      <c r="BC663" s="2">
        <v>4050</v>
      </c>
      <c r="BD663" s="2">
        <v>8636394</v>
      </c>
      <c r="BE663" s="2">
        <v>9890000</v>
      </c>
      <c r="BF663">
        <v>0</v>
      </c>
      <c r="BG663" s="2">
        <v>0</v>
      </c>
      <c r="BH663" s="2">
        <v>0</v>
      </c>
      <c r="BI663">
        <v>0</v>
      </c>
      <c r="BJ663" s="2">
        <v>0</v>
      </c>
      <c r="BK663" s="2">
        <v>10000</v>
      </c>
      <c r="BL663" s="2">
        <v>399308113</v>
      </c>
      <c r="BM663" s="2">
        <v>483135450</v>
      </c>
      <c r="BN663" s="2">
        <v>28039745</v>
      </c>
      <c r="BO663" s="2">
        <v>37096850</v>
      </c>
      <c r="BP663" s="2">
        <v>7381488</v>
      </c>
      <c r="BQ663" s="2">
        <v>10339175</v>
      </c>
      <c r="BR663" s="2">
        <v>25321760</v>
      </c>
      <c r="BS663" s="2">
        <v>34792140</v>
      </c>
      <c r="BT663" s="3">
        <v>44414</v>
      </c>
      <c r="BU663" s="3">
        <v>44414</v>
      </c>
      <c r="BV663" s="3">
        <v>44416</v>
      </c>
      <c r="BW663">
        <v>41606</v>
      </c>
      <c r="BX663">
        <v>41625</v>
      </c>
      <c r="BY663" t="s">
        <v>236</v>
      </c>
      <c r="BZ663">
        <v>0</v>
      </c>
      <c r="CA663" s="2">
        <v>0</v>
      </c>
      <c r="CB663" s="2">
        <v>0</v>
      </c>
    </row>
    <row r="664" spans="1:80" x14ac:dyDescent="0.25">
      <c r="A664" t="str">
        <f t="shared" si="41"/>
        <v>11110</v>
      </c>
      <c r="B664" t="s">
        <v>420</v>
      </c>
      <c r="C664" t="s">
        <v>96</v>
      </c>
      <c r="D664" t="s">
        <v>421</v>
      </c>
      <c r="E664" t="s">
        <v>89</v>
      </c>
      <c r="F664" t="s">
        <v>82</v>
      </c>
      <c r="G664" t="s">
        <v>83</v>
      </c>
      <c r="H664" t="s">
        <v>249</v>
      </c>
      <c r="I664" t="s">
        <v>250</v>
      </c>
      <c r="J664" t="s">
        <v>136</v>
      </c>
      <c r="K664" t="s">
        <v>236</v>
      </c>
      <c r="L664" t="s">
        <v>93</v>
      </c>
      <c r="M664">
        <f t="shared" si="42"/>
        <v>11283</v>
      </c>
      <c r="N664" t="s">
        <v>470</v>
      </c>
      <c r="O664" t="str">
        <f t="shared" si="40"/>
        <v>S110M8C</v>
      </c>
      <c r="P664">
        <v>23700000</v>
      </c>
      <c r="Q664">
        <v>0</v>
      </c>
      <c r="R664">
        <f t="shared" si="43"/>
        <v>23700000</v>
      </c>
      <c r="S664" t="s">
        <v>251</v>
      </c>
      <c r="T664">
        <v>11283</v>
      </c>
      <c r="U664" s="2">
        <v>26040000</v>
      </c>
      <c r="V664" s="2">
        <v>28000000</v>
      </c>
      <c r="W664" s="2">
        <v>19876</v>
      </c>
      <c r="X664" s="2">
        <v>169360751</v>
      </c>
      <c r="Y664" s="2">
        <v>202771860</v>
      </c>
      <c r="Z664" s="2">
        <v>576</v>
      </c>
      <c r="AA664" s="2">
        <v>3300878</v>
      </c>
      <c r="AB664" s="2">
        <v>3710070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>
        <v>0</v>
      </c>
      <c r="AK664" s="2">
        <v>0</v>
      </c>
      <c r="AL664" s="2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 s="2">
        <v>81560</v>
      </c>
      <c r="AS664" s="2">
        <v>-122300</v>
      </c>
      <c r="AT664" s="2">
        <v>19436</v>
      </c>
      <c r="AU664" s="2">
        <v>167169915</v>
      </c>
      <c r="AV664" s="2">
        <v>200141880</v>
      </c>
      <c r="AW664" s="2">
        <v>0</v>
      </c>
      <c r="AX664" s="2">
        <v>0</v>
      </c>
      <c r="AY664" s="2">
        <v>0</v>
      </c>
      <c r="AZ664">
        <v>0</v>
      </c>
      <c r="BA664">
        <v>0</v>
      </c>
      <c r="BB664">
        <v>0</v>
      </c>
      <c r="BC664" s="2">
        <v>0</v>
      </c>
      <c r="BD664" s="2">
        <v>0</v>
      </c>
      <c r="BE664" s="2">
        <v>0</v>
      </c>
      <c r="BF664">
        <v>0</v>
      </c>
      <c r="BG664" s="2">
        <v>0</v>
      </c>
      <c r="BH664" s="2">
        <v>0</v>
      </c>
      <c r="BI664">
        <v>0</v>
      </c>
      <c r="BJ664" s="2">
        <v>-72153</v>
      </c>
      <c r="BK664" s="2">
        <v>9000</v>
      </c>
      <c r="BL664" s="2">
        <v>57010684</v>
      </c>
      <c r="BM664" s="2">
        <v>62211700</v>
      </c>
      <c r="BN664" s="2">
        <v>36449651</v>
      </c>
      <c r="BO664" s="2">
        <v>45036370</v>
      </c>
      <c r="BP664" s="2">
        <v>14569739</v>
      </c>
      <c r="BQ664" s="2">
        <v>17818700</v>
      </c>
      <c r="BR664" s="2">
        <v>35231392</v>
      </c>
      <c r="BS664" s="2">
        <v>45193660</v>
      </c>
      <c r="BT664" s="3">
        <v>44414</v>
      </c>
      <c r="BU664" s="3">
        <v>44410</v>
      </c>
      <c r="BV664" s="3">
        <v>44416</v>
      </c>
      <c r="BW664">
        <v>19436</v>
      </c>
      <c r="BX664">
        <v>19436</v>
      </c>
      <c r="BY664" t="s">
        <v>236</v>
      </c>
      <c r="BZ664">
        <v>0</v>
      </c>
      <c r="CA664">
        <v>0</v>
      </c>
      <c r="CB664">
        <v>0</v>
      </c>
    </row>
    <row r="665" spans="1:80" x14ac:dyDescent="0.25">
      <c r="A665" t="str">
        <f t="shared" si="41"/>
        <v>11110</v>
      </c>
      <c r="B665" t="s">
        <v>420</v>
      </c>
      <c r="C665" t="s">
        <v>80</v>
      </c>
      <c r="D665" t="s">
        <v>421</v>
      </c>
      <c r="E665" t="s">
        <v>81</v>
      </c>
      <c r="F665" t="s">
        <v>82</v>
      </c>
      <c r="G665" t="s">
        <v>83</v>
      </c>
      <c r="H665" t="s">
        <v>84</v>
      </c>
      <c r="I665" t="s">
        <v>112</v>
      </c>
      <c r="J665" t="s">
        <v>136</v>
      </c>
      <c r="K665" t="s">
        <v>113</v>
      </c>
      <c r="L665" t="s">
        <v>93</v>
      </c>
      <c r="M665">
        <f t="shared" si="42"/>
        <v>11384</v>
      </c>
      <c r="N665" t="s">
        <v>471</v>
      </c>
      <c r="O665" t="str">
        <f t="shared" si="40"/>
        <v>S110M8D</v>
      </c>
      <c r="P665">
        <v>35500000</v>
      </c>
      <c r="Q665">
        <v>0</v>
      </c>
      <c r="R665">
        <f t="shared" si="43"/>
        <v>35500000</v>
      </c>
      <c r="S665" t="s">
        <v>251</v>
      </c>
      <c r="T665">
        <v>11384</v>
      </c>
      <c r="U665" s="2">
        <v>39004000</v>
      </c>
      <c r="V665" s="2">
        <v>39800000</v>
      </c>
      <c r="W665" s="2">
        <v>7562</v>
      </c>
      <c r="X665" s="2">
        <v>120190387</v>
      </c>
      <c r="Y665" s="2">
        <v>156134050</v>
      </c>
      <c r="Z665" s="2">
        <v>412</v>
      </c>
      <c r="AA665" s="2">
        <v>17459741</v>
      </c>
      <c r="AB665" s="2">
        <v>19380200</v>
      </c>
      <c r="AC665" s="2">
        <v>60</v>
      </c>
      <c r="AD665" s="2">
        <v>417273</v>
      </c>
      <c r="AE665" s="2">
        <v>540000</v>
      </c>
      <c r="AF665" s="2">
        <v>490909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>
        <v>0</v>
      </c>
      <c r="AN665" s="2">
        <v>0</v>
      </c>
      <c r="AO665" s="2">
        <v>0</v>
      </c>
      <c r="AP665">
        <v>0</v>
      </c>
      <c r="AQ665">
        <v>0</v>
      </c>
      <c r="AR665" s="2">
        <v>1913538</v>
      </c>
      <c r="AS665" s="2">
        <v>495104</v>
      </c>
      <c r="AT665" s="2">
        <v>7199</v>
      </c>
      <c r="AU665" s="2">
        <v>102592085</v>
      </c>
      <c r="AV665" s="2">
        <v>134037850</v>
      </c>
      <c r="AW665" s="2">
        <v>0</v>
      </c>
      <c r="AX665" s="2">
        <v>0</v>
      </c>
      <c r="AY665" s="2">
        <v>0</v>
      </c>
      <c r="AZ665">
        <v>0</v>
      </c>
      <c r="BA665">
        <v>0</v>
      </c>
      <c r="BB665">
        <v>0</v>
      </c>
      <c r="BC665" s="2">
        <v>60</v>
      </c>
      <c r="BD665" s="2">
        <v>417273</v>
      </c>
      <c r="BE665" s="2">
        <v>540000</v>
      </c>
      <c r="BF665">
        <v>70</v>
      </c>
      <c r="BG665" s="2">
        <v>1828780</v>
      </c>
      <c r="BH665" s="2">
        <v>700000</v>
      </c>
      <c r="BI665">
        <v>0</v>
      </c>
      <c r="BJ665" s="2">
        <v>-153048</v>
      </c>
      <c r="BK665" s="2">
        <v>3249200</v>
      </c>
      <c r="BL665" s="2">
        <v>68798287</v>
      </c>
      <c r="BM665" s="2">
        <v>88848400</v>
      </c>
      <c r="BN665" s="2">
        <v>14138343</v>
      </c>
      <c r="BO665" s="2">
        <v>19108750</v>
      </c>
      <c r="BP665" s="2">
        <v>1014075</v>
      </c>
      <c r="BQ665" s="2">
        <v>1447100</v>
      </c>
      <c r="BR665" s="2">
        <v>18641380</v>
      </c>
      <c r="BS665" s="2">
        <v>24633600</v>
      </c>
      <c r="BT665" s="3">
        <v>44414</v>
      </c>
      <c r="BU665" s="3">
        <v>44413</v>
      </c>
      <c r="BV665" s="3">
        <v>44416</v>
      </c>
      <c r="BW665">
        <v>7199</v>
      </c>
      <c r="BX665">
        <v>7199</v>
      </c>
      <c r="BY665" t="s">
        <v>236</v>
      </c>
      <c r="BZ665">
        <v>0</v>
      </c>
      <c r="CA665">
        <v>0</v>
      </c>
      <c r="CB665">
        <v>0</v>
      </c>
    </row>
    <row r="666" spans="1:80" x14ac:dyDescent="0.25">
      <c r="A666" t="str">
        <f t="shared" si="41"/>
        <v>11114</v>
      </c>
      <c r="B666" t="s">
        <v>422</v>
      </c>
      <c r="C666" t="s">
        <v>80</v>
      </c>
      <c r="D666" t="s">
        <v>423</v>
      </c>
      <c r="E666" t="s">
        <v>81</v>
      </c>
      <c r="F666" t="s">
        <v>82</v>
      </c>
      <c r="G666" t="s">
        <v>83</v>
      </c>
      <c r="H666" t="s">
        <v>84</v>
      </c>
      <c r="I666" t="s">
        <v>112</v>
      </c>
      <c r="J666" t="s">
        <v>136</v>
      </c>
      <c r="K666" t="s">
        <v>113</v>
      </c>
      <c r="L666" t="s">
        <v>93</v>
      </c>
      <c r="M666">
        <f t="shared" si="42"/>
        <v>11161</v>
      </c>
      <c r="N666" t="s">
        <v>463</v>
      </c>
      <c r="O666" t="str">
        <f t="shared" si="40"/>
        <v>S114M6A</v>
      </c>
      <c r="P666">
        <v>4500000</v>
      </c>
      <c r="Q666">
        <v>2100000</v>
      </c>
      <c r="R666">
        <f t="shared" si="43"/>
        <v>6600000</v>
      </c>
      <c r="S666" t="s">
        <v>252</v>
      </c>
      <c r="T666">
        <v>11161</v>
      </c>
      <c r="U666" s="2">
        <v>4970000</v>
      </c>
      <c r="V666" s="2">
        <v>7100000</v>
      </c>
      <c r="W666" s="2">
        <v>2259</v>
      </c>
      <c r="X666" s="2">
        <v>62949663</v>
      </c>
      <c r="Y666" s="2">
        <v>100599500</v>
      </c>
      <c r="Z666">
        <v>40</v>
      </c>
      <c r="AA666" s="2">
        <v>1790146</v>
      </c>
      <c r="AB666" s="2">
        <v>2618500</v>
      </c>
      <c r="AC666">
        <v>0</v>
      </c>
      <c r="AD666">
        <v>0</v>
      </c>
      <c r="AE666">
        <v>0</v>
      </c>
      <c r="AF666">
        <v>0</v>
      </c>
      <c r="AG666">
        <v>0</v>
      </c>
      <c r="AH666" s="2">
        <v>0</v>
      </c>
      <c r="AI666" s="2">
        <v>0</v>
      </c>
      <c r="AJ666">
        <v>0</v>
      </c>
      <c r="AK666" s="2">
        <v>0</v>
      </c>
      <c r="AL666" s="2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 s="2">
        <v>649340</v>
      </c>
      <c r="AS666" s="2">
        <v>274168</v>
      </c>
      <c r="AT666" s="2">
        <v>2231</v>
      </c>
      <c r="AU666" s="2">
        <v>61981284</v>
      </c>
      <c r="AV666" s="2">
        <v>98918300</v>
      </c>
      <c r="AW666">
        <v>0</v>
      </c>
      <c r="AX666" s="2">
        <v>0</v>
      </c>
      <c r="AY666" s="2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 s="2">
        <v>10071653</v>
      </c>
      <c r="BM666" s="2">
        <v>17784200</v>
      </c>
      <c r="BN666" s="2">
        <v>8999526</v>
      </c>
      <c r="BO666" s="2">
        <v>15077400</v>
      </c>
      <c r="BP666" s="2">
        <v>3457062</v>
      </c>
      <c r="BQ666" s="2">
        <v>6024700</v>
      </c>
      <c r="BR666" s="2">
        <v>39453043</v>
      </c>
      <c r="BS666" s="2">
        <v>60032000</v>
      </c>
      <c r="BT666" s="3">
        <v>44414</v>
      </c>
      <c r="BU666" s="3">
        <v>44391</v>
      </c>
      <c r="BV666" s="3">
        <v>44416</v>
      </c>
      <c r="BW666">
        <v>2231</v>
      </c>
      <c r="BX666">
        <v>2231</v>
      </c>
      <c r="BY666" t="s">
        <v>113</v>
      </c>
      <c r="BZ666">
        <v>0</v>
      </c>
      <c r="CA666">
        <v>0</v>
      </c>
      <c r="CB666">
        <v>0</v>
      </c>
    </row>
    <row r="667" spans="1:80" x14ac:dyDescent="0.25">
      <c r="A667" t="str">
        <f t="shared" si="41"/>
        <v>11114</v>
      </c>
      <c r="B667" t="s">
        <v>422</v>
      </c>
      <c r="C667" t="s">
        <v>80</v>
      </c>
      <c r="D667" t="s">
        <v>423</v>
      </c>
      <c r="E667" t="s">
        <v>81</v>
      </c>
      <c r="F667" t="s">
        <v>82</v>
      </c>
      <c r="G667" t="s">
        <v>83</v>
      </c>
      <c r="H667" t="s">
        <v>84</v>
      </c>
      <c r="I667" t="s">
        <v>112</v>
      </c>
      <c r="J667" t="s">
        <v>136</v>
      </c>
      <c r="K667" t="s">
        <v>113</v>
      </c>
      <c r="L667" t="s">
        <v>93</v>
      </c>
      <c r="M667">
        <f t="shared" si="42"/>
        <v>11162</v>
      </c>
      <c r="N667" t="s">
        <v>464</v>
      </c>
      <c r="O667" t="str">
        <f t="shared" si="40"/>
        <v>S114M6B</v>
      </c>
      <c r="P667">
        <v>1200000</v>
      </c>
      <c r="Q667">
        <v>2600000</v>
      </c>
      <c r="R667">
        <f t="shared" si="43"/>
        <v>3800000</v>
      </c>
      <c r="S667" t="s">
        <v>252</v>
      </c>
      <c r="T667">
        <v>11162</v>
      </c>
      <c r="U667" s="2">
        <v>1330000</v>
      </c>
      <c r="V667" s="2">
        <v>1900000</v>
      </c>
      <c r="W667" s="2">
        <v>5183</v>
      </c>
      <c r="X667" s="2">
        <v>66032034</v>
      </c>
      <c r="Y667" s="2">
        <v>88966540</v>
      </c>
      <c r="Z667">
        <v>28</v>
      </c>
      <c r="AA667" s="2">
        <v>480964</v>
      </c>
      <c r="AB667" s="2">
        <v>567800</v>
      </c>
      <c r="AC667">
        <v>0</v>
      </c>
      <c r="AD667">
        <v>0</v>
      </c>
      <c r="AE667">
        <v>0</v>
      </c>
      <c r="AF667">
        <v>0</v>
      </c>
      <c r="AG667">
        <v>0</v>
      </c>
      <c r="AH667" s="2">
        <v>0</v>
      </c>
      <c r="AI667" s="2">
        <v>0</v>
      </c>
      <c r="AJ667">
        <v>0</v>
      </c>
      <c r="AK667" s="2">
        <v>0</v>
      </c>
      <c r="AL667" s="2">
        <v>0</v>
      </c>
      <c r="AM667">
        <v>240</v>
      </c>
      <c r="AN667" s="2">
        <v>5345419</v>
      </c>
      <c r="AO667" s="2">
        <v>9826000</v>
      </c>
      <c r="AP667">
        <v>0</v>
      </c>
      <c r="AQ667">
        <v>0</v>
      </c>
      <c r="AR667" s="2">
        <v>38740</v>
      </c>
      <c r="AS667" s="2">
        <v>93886</v>
      </c>
      <c r="AT667" s="2">
        <v>4928</v>
      </c>
      <c r="AU667" s="2">
        <v>60420000</v>
      </c>
      <c r="AV667" s="2">
        <v>78753240</v>
      </c>
      <c r="AW667">
        <v>0</v>
      </c>
      <c r="AX667" s="2">
        <v>0</v>
      </c>
      <c r="AY667" s="2">
        <v>0</v>
      </c>
      <c r="AZ667">
        <v>34</v>
      </c>
      <c r="BA667" s="2">
        <v>623010</v>
      </c>
      <c r="BB667" s="2">
        <v>997700</v>
      </c>
      <c r="BC667">
        <v>0</v>
      </c>
      <c r="BD667">
        <v>0</v>
      </c>
      <c r="BE667">
        <v>0</v>
      </c>
      <c r="BF667">
        <v>0</v>
      </c>
      <c r="BG667" s="2">
        <v>0</v>
      </c>
      <c r="BH667" s="2">
        <v>0</v>
      </c>
      <c r="BI667">
        <v>0</v>
      </c>
      <c r="BJ667" s="2">
        <v>0</v>
      </c>
      <c r="BK667" s="2">
        <v>0</v>
      </c>
      <c r="BL667" s="2">
        <v>3884026</v>
      </c>
      <c r="BM667" s="2">
        <v>7424900</v>
      </c>
      <c r="BN667" s="2">
        <v>5840708</v>
      </c>
      <c r="BO667" s="2">
        <v>9611100</v>
      </c>
      <c r="BP667" s="2">
        <v>5572888</v>
      </c>
      <c r="BQ667" s="2">
        <v>9116600</v>
      </c>
      <c r="BR667" s="2">
        <v>45122378</v>
      </c>
      <c r="BS667" s="2">
        <v>52600640</v>
      </c>
      <c r="BT667" s="3">
        <v>44414</v>
      </c>
      <c r="BU667" s="3">
        <v>44404</v>
      </c>
      <c r="BV667" s="3">
        <v>44416</v>
      </c>
      <c r="BW667">
        <v>4928</v>
      </c>
      <c r="BX667">
        <v>4928</v>
      </c>
      <c r="BY667" t="s">
        <v>113</v>
      </c>
      <c r="BZ667">
        <v>0</v>
      </c>
      <c r="CA667" s="2">
        <v>0</v>
      </c>
      <c r="CB667" s="2">
        <v>0</v>
      </c>
    </row>
    <row r="668" spans="1:80" x14ac:dyDescent="0.25">
      <c r="A668" t="str">
        <f t="shared" si="41"/>
        <v>11114</v>
      </c>
      <c r="B668" t="s">
        <v>422</v>
      </c>
      <c r="C668" t="s">
        <v>80</v>
      </c>
      <c r="D668" t="s">
        <v>423</v>
      </c>
      <c r="E668" t="s">
        <v>81</v>
      </c>
      <c r="F668" t="s">
        <v>82</v>
      </c>
      <c r="G668" t="s">
        <v>83</v>
      </c>
      <c r="H668" t="s">
        <v>84</v>
      </c>
      <c r="I668" t="s">
        <v>112</v>
      </c>
      <c r="J668" t="s">
        <v>136</v>
      </c>
      <c r="K668" t="s">
        <v>113</v>
      </c>
      <c r="L668" t="s">
        <v>93</v>
      </c>
      <c r="M668">
        <f t="shared" si="42"/>
        <v>11171</v>
      </c>
      <c r="N668" t="s">
        <v>465</v>
      </c>
      <c r="O668" t="str">
        <f t="shared" si="40"/>
        <v>S114M7A</v>
      </c>
      <c r="P668">
        <v>4800000</v>
      </c>
      <c r="Q668">
        <v>1900000</v>
      </c>
      <c r="R668">
        <f t="shared" si="43"/>
        <v>6700000</v>
      </c>
      <c r="S668" t="s">
        <v>252</v>
      </c>
      <c r="T668">
        <v>11171</v>
      </c>
      <c r="U668" s="2">
        <v>5250000</v>
      </c>
      <c r="V668" s="2">
        <v>7000000</v>
      </c>
      <c r="W668" s="2">
        <v>2953</v>
      </c>
      <c r="X668" s="2">
        <v>78491411</v>
      </c>
      <c r="Y668" s="2">
        <v>133813000</v>
      </c>
      <c r="Z668" s="2">
        <v>52</v>
      </c>
      <c r="AA668" s="2">
        <v>1823547</v>
      </c>
      <c r="AB668" s="2">
        <v>2366000</v>
      </c>
      <c r="AC668">
        <v>0</v>
      </c>
      <c r="AD668">
        <v>0</v>
      </c>
      <c r="AE668">
        <v>0</v>
      </c>
      <c r="AF668">
        <v>0</v>
      </c>
      <c r="AG668">
        <v>0</v>
      </c>
      <c r="AH668" s="2">
        <v>0</v>
      </c>
      <c r="AI668" s="2">
        <v>0</v>
      </c>
      <c r="AJ668">
        <v>0</v>
      </c>
      <c r="AK668" s="2">
        <v>0</v>
      </c>
      <c r="AL668" s="2">
        <v>0</v>
      </c>
      <c r="AM668">
        <v>0</v>
      </c>
      <c r="AN668" s="2">
        <v>0</v>
      </c>
      <c r="AO668" s="2">
        <v>0</v>
      </c>
      <c r="AP668">
        <v>0</v>
      </c>
      <c r="AQ668">
        <v>0</v>
      </c>
      <c r="AR668" s="2">
        <v>369100</v>
      </c>
      <c r="AS668" s="2">
        <v>351181</v>
      </c>
      <c r="AT668" s="2">
        <v>2938</v>
      </c>
      <c r="AU668" s="2">
        <v>77879486</v>
      </c>
      <c r="AV668" s="2">
        <v>132805000</v>
      </c>
      <c r="AW668">
        <v>0</v>
      </c>
      <c r="AX668" s="2">
        <v>0</v>
      </c>
      <c r="AY668" s="2">
        <v>0</v>
      </c>
      <c r="AZ668">
        <v>6</v>
      </c>
      <c r="BA668" s="2">
        <v>193762</v>
      </c>
      <c r="BB668" s="2">
        <v>342000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 s="2">
        <v>0</v>
      </c>
      <c r="BL668" s="2">
        <v>24859290</v>
      </c>
      <c r="BM668" s="2">
        <v>41956600</v>
      </c>
      <c r="BN668" s="2">
        <v>13099145</v>
      </c>
      <c r="BO668" s="2">
        <v>23073900</v>
      </c>
      <c r="BP668" s="2">
        <v>5862507</v>
      </c>
      <c r="BQ668" s="2">
        <v>9472000</v>
      </c>
      <c r="BR668" s="2">
        <v>34058544</v>
      </c>
      <c r="BS668" s="2">
        <v>58302500</v>
      </c>
      <c r="BT668" s="3">
        <v>44414</v>
      </c>
      <c r="BU668" s="3">
        <v>44414</v>
      </c>
      <c r="BV668" s="3">
        <v>44416</v>
      </c>
      <c r="BW668">
        <v>2938</v>
      </c>
      <c r="BX668">
        <v>2938</v>
      </c>
      <c r="BY668" t="s">
        <v>113</v>
      </c>
      <c r="BZ668">
        <v>12</v>
      </c>
      <c r="CA668" s="2">
        <v>140493</v>
      </c>
      <c r="CB668" s="2">
        <v>252000</v>
      </c>
    </row>
    <row r="669" spans="1:80" x14ac:dyDescent="0.25">
      <c r="A669" t="str">
        <f t="shared" si="41"/>
        <v>11114</v>
      </c>
      <c r="B669" t="s">
        <v>422</v>
      </c>
      <c r="C669" t="s">
        <v>80</v>
      </c>
      <c r="D669" t="s">
        <v>423</v>
      </c>
      <c r="E669" t="s">
        <v>81</v>
      </c>
      <c r="F669" t="s">
        <v>82</v>
      </c>
      <c r="G669" t="s">
        <v>83</v>
      </c>
      <c r="H669" t="s">
        <v>84</v>
      </c>
      <c r="I669" t="s">
        <v>112</v>
      </c>
      <c r="J669" t="s">
        <v>136</v>
      </c>
      <c r="K669" t="s">
        <v>113</v>
      </c>
      <c r="L669" t="s">
        <v>93</v>
      </c>
      <c r="M669">
        <f t="shared" si="42"/>
        <v>11172</v>
      </c>
      <c r="N669" t="s">
        <v>466</v>
      </c>
      <c r="O669" t="str">
        <f t="shared" si="40"/>
        <v>S114M7B</v>
      </c>
      <c r="P669">
        <v>6800000</v>
      </c>
      <c r="Q669">
        <v>3700000</v>
      </c>
      <c r="R669">
        <f t="shared" si="43"/>
        <v>10500000</v>
      </c>
      <c r="S669" t="s">
        <v>252</v>
      </c>
      <c r="T669">
        <v>11172</v>
      </c>
      <c r="U669" s="2">
        <v>7469000</v>
      </c>
      <c r="V669" s="2">
        <v>9700000</v>
      </c>
      <c r="W669" s="2">
        <v>4526</v>
      </c>
      <c r="X669" s="2">
        <v>88584822</v>
      </c>
      <c r="Y669" s="2">
        <v>144542600</v>
      </c>
      <c r="Z669">
        <v>48</v>
      </c>
      <c r="AA669" s="2">
        <v>1157020</v>
      </c>
      <c r="AB669" s="2">
        <v>1407900</v>
      </c>
      <c r="AC669">
        <v>0</v>
      </c>
      <c r="AD669">
        <v>0</v>
      </c>
      <c r="AE669">
        <v>0</v>
      </c>
      <c r="AF669">
        <v>0</v>
      </c>
      <c r="AG669" s="2">
        <v>0</v>
      </c>
      <c r="AH669" s="2">
        <v>0</v>
      </c>
      <c r="AI669" s="2">
        <v>0</v>
      </c>
      <c r="AJ669">
        <v>0</v>
      </c>
      <c r="AK669" s="2">
        <v>0</v>
      </c>
      <c r="AL669" s="2">
        <v>0</v>
      </c>
      <c r="AM669">
        <v>0</v>
      </c>
      <c r="AN669" s="2">
        <v>0</v>
      </c>
      <c r="AO669" s="2">
        <v>0</v>
      </c>
      <c r="AP669">
        <v>0</v>
      </c>
      <c r="AQ669">
        <v>0</v>
      </c>
      <c r="AR669" s="2">
        <v>135180</v>
      </c>
      <c r="AS669" s="2">
        <v>337583</v>
      </c>
      <c r="AT669" s="2">
        <v>4699</v>
      </c>
      <c r="AU669" s="2">
        <v>91974909</v>
      </c>
      <c r="AV669" s="2">
        <v>150307200</v>
      </c>
      <c r="AW669">
        <v>0</v>
      </c>
      <c r="AX669" s="2">
        <v>0</v>
      </c>
      <c r="AY669" s="2">
        <v>0</v>
      </c>
      <c r="AZ669">
        <v>30</v>
      </c>
      <c r="BA669" s="2">
        <v>778766</v>
      </c>
      <c r="BB669" s="2">
        <v>1224000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 s="2">
        <v>31295997</v>
      </c>
      <c r="BM669" s="2">
        <v>53369800</v>
      </c>
      <c r="BN669" s="2">
        <v>24609591</v>
      </c>
      <c r="BO669" s="2">
        <v>42941500</v>
      </c>
      <c r="BP669" s="2">
        <v>9701637</v>
      </c>
      <c r="BQ669" s="2">
        <v>14451300</v>
      </c>
      <c r="BR669" s="2">
        <v>26367684</v>
      </c>
      <c r="BS669" s="2">
        <v>39544600</v>
      </c>
      <c r="BT669" s="3">
        <v>44414</v>
      </c>
      <c r="BU669" s="3">
        <v>44414</v>
      </c>
      <c r="BV669" s="3">
        <v>44416</v>
      </c>
      <c r="BW669">
        <v>4699</v>
      </c>
      <c r="BX669">
        <v>4699</v>
      </c>
      <c r="BY669" t="s">
        <v>113</v>
      </c>
      <c r="BZ669">
        <v>211</v>
      </c>
      <c r="CA669" s="2">
        <v>4060072</v>
      </c>
      <c r="CB669" s="2">
        <v>6927000</v>
      </c>
    </row>
    <row r="670" spans="1:80" x14ac:dyDescent="0.25">
      <c r="A670" t="str">
        <f t="shared" si="41"/>
        <v>11114</v>
      </c>
      <c r="B670" t="s">
        <v>422</v>
      </c>
      <c r="C670" t="s">
        <v>80</v>
      </c>
      <c r="D670" t="s">
        <v>423</v>
      </c>
      <c r="E670" t="s">
        <v>81</v>
      </c>
      <c r="F670" t="s">
        <v>82</v>
      </c>
      <c r="G670" t="s">
        <v>83</v>
      </c>
      <c r="H670" t="s">
        <v>84</v>
      </c>
      <c r="I670" t="s">
        <v>112</v>
      </c>
      <c r="J670" t="s">
        <v>136</v>
      </c>
      <c r="K670" t="s">
        <v>113</v>
      </c>
      <c r="L670" t="s">
        <v>93</v>
      </c>
      <c r="M670">
        <f t="shared" si="42"/>
        <v>11173</v>
      </c>
      <c r="N670" t="s">
        <v>467</v>
      </c>
      <c r="O670" t="str">
        <f t="shared" si="40"/>
        <v>S114M7C</v>
      </c>
      <c r="P670">
        <v>6500000</v>
      </c>
      <c r="Q670">
        <v>200000</v>
      </c>
      <c r="R670">
        <f t="shared" si="43"/>
        <v>6700000</v>
      </c>
      <c r="S670" t="s">
        <v>252</v>
      </c>
      <c r="T670">
        <v>11173</v>
      </c>
      <c r="U670" s="2">
        <v>7140000</v>
      </c>
      <c r="V670" s="2">
        <v>8400000</v>
      </c>
      <c r="W670" s="2">
        <v>2529</v>
      </c>
      <c r="X670" s="2">
        <v>96761840</v>
      </c>
      <c r="Y670" s="2">
        <v>138313000</v>
      </c>
      <c r="Z670">
        <v>42</v>
      </c>
      <c r="AA670" s="2">
        <v>2039092</v>
      </c>
      <c r="AB670" s="2">
        <v>2399000</v>
      </c>
      <c r="AC670">
        <v>0</v>
      </c>
      <c r="AD670" s="2">
        <v>0</v>
      </c>
      <c r="AE670" s="2">
        <v>0</v>
      </c>
      <c r="AF670" s="2">
        <v>0</v>
      </c>
      <c r="AG670">
        <v>0</v>
      </c>
      <c r="AH670" s="2">
        <v>0</v>
      </c>
      <c r="AI670" s="2">
        <v>0</v>
      </c>
      <c r="AJ670">
        <v>0</v>
      </c>
      <c r="AK670" s="2">
        <v>0</v>
      </c>
      <c r="AL670" s="2">
        <v>0</v>
      </c>
      <c r="AM670">
        <v>0</v>
      </c>
      <c r="AN670" s="2">
        <v>0</v>
      </c>
      <c r="AO670" s="2">
        <v>0</v>
      </c>
      <c r="AP670">
        <v>0</v>
      </c>
      <c r="AQ670">
        <v>0</v>
      </c>
      <c r="AR670" s="2">
        <v>154000</v>
      </c>
      <c r="AS670" s="2">
        <v>377653</v>
      </c>
      <c r="AT670" s="2">
        <v>2498</v>
      </c>
      <c r="AU670" s="2">
        <v>95268045</v>
      </c>
      <c r="AV670" s="2">
        <v>136156500</v>
      </c>
      <c r="AW670">
        <v>0</v>
      </c>
      <c r="AX670" s="2">
        <v>0</v>
      </c>
      <c r="AY670" s="2">
        <v>0</v>
      </c>
      <c r="AZ670">
        <v>0</v>
      </c>
      <c r="BA670">
        <v>0</v>
      </c>
      <c r="BB670">
        <v>0</v>
      </c>
      <c r="BC670">
        <v>0</v>
      </c>
      <c r="BD670" s="2">
        <v>0</v>
      </c>
      <c r="BE670" s="2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 s="2">
        <v>35715419</v>
      </c>
      <c r="BM670" s="2">
        <v>51875000</v>
      </c>
      <c r="BN670" s="2">
        <v>3993819</v>
      </c>
      <c r="BO670" s="2">
        <v>5913000</v>
      </c>
      <c r="BP670" s="2">
        <v>22382228</v>
      </c>
      <c r="BQ670" s="2">
        <v>31921500</v>
      </c>
      <c r="BR670" s="2">
        <v>33176579</v>
      </c>
      <c r="BS670" s="2">
        <v>46447000</v>
      </c>
      <c r="BT670" s="3">
        <v>44414</v>
      </c>
      <c r="BU670" s="3">
        <v>44387</v>
      </c>
      <c r="BV670" s="3">
        <v>44416</v>
      </c>
      <c r="BW670">
        <v>2498</v>
      </c>
      <c r="BX670">
        <v>2498</v>
      </c>
      <c r="BY670" t="s">
        <v>113</v>
      </c>
      <c r="BZ670">
        <v>0</v>
      </c>
      <c r="CA670">
        <v>0</v>
      </c>
      <c r="CB670">
        <v>0</v>
      </c>
    </row>
    <row r="671" spans="1:80" x14ac:dyDescent="0.25">
      <c r="A671" t="str">
        <f t="shared" si="41"/>
        <v>11114</v>
      </c>
      <c r="B671" t="s">
        <v>422</v>
      </c>
      <c r="C671" t="s">
        <v>80</v>
      </c>
      <c r="D671" t="s">
        <v>423</v>
      </c>
      <c r="E671" t="s">
        <v>81</v>
      </c>
      <c r="F671" t="s">
        <v>82</v>
      </c>
      <c r="G671" t="s">
        <v>83</v>
      </c>
      <c r="H671" t="s">
        <v>84</v>
      </c>
      <c r="I671" t="s">
        <v>112</v>
      </c>
      <c r="J671" t="s">
        <v>136</v>
      </c>
      <c r="K671" t="s">
        <v>113</v>
      </c>
      <c r="L671" t="s">
        <v>93</v>
      </c>
      <c r="M671">
        <f t="shared" si="42"/>
        <v>11281</v>
      </c>
      <c r="N671" t="s">
        <v>468</v>
      </c>
      <c r="O671" t="str">
        <f t="shared" si="40"/>
        <v>S114M8A</v>
      </c>
      <c r="P671">
        <v>58200000</v>
      </c>
      <c r="Q671">
        <v>0</v>
      </c>
      <c r="R671">
        <f t="shared" si="43"/>
        <v>58200000</v>
      </c>
      <c r="S671" t="s">
        <v>252</v>
      </c>
      <c r="T671">
        <v>11281</v>
      </c>
      <c r="U671" s="2">
        <v>63990000</v>
      </c>
      <c r="V671" s="2">
        <v>71100000</v>
      </c>
      <c r="W671" s="2">
        <v>54915</v>
      </c>
      <c r="X671" s="2">
        <v>547568523</v>
      </c>
      <c r="Y671" s="2">
        <v>740982375</v>
      </c>
      <c r="Z671" s="2">
        <v>1068</v>
      </c>
      <c r="AA671" s="2">
        <v>11181333</v>
      </c>
      <c r="AB671" s="2">
        <v>13492000</v>
      </c>
      <c r="AC671" s="2">
        <v>0</v>
      </c>
      <c r="AD671" s="2">
        <v>0</v>
      </c>
      <c r="AE671" s="2">
        <v>0</v>
      </c>
      <c r="AF671" s="2">
        <v>0</v>
      </c>
      <c r="AG671" s="2">
        <v>1320</v>
      </c>
      <c r="AH671" s="2">
        <v>36356560</v>
      </c>
      <c r="AI671" s="2">
        <v>45474000</v>
      </c>
      <c r="AJ671">
        <v>13</v>
      </c>
      <c r="AK671" s="2">
        <v>105620</v>
      </c>
      <c r="AL671" s="2">
        <v>152500</v>
      </c>
      <c r="AM671" s="2">
        <v>0</v>
      </c>
      <c r="AN671" s="2">
        <v>0</v>
      </c>
      <c r="AO671" s="2">
        <v>0</v>
      </c>
      <c r="AP671">
        <v>0</v>
      </c>
      <c r="AQ671">
        <v>0</v>
      </c>
      <c r="AR671" s="2">
        <v>1101522</v>
      </c>
      <c r="AS671" s="2">
        <v>1143492</v>
      </c>
      <c r="AT671" s="2">
        <v>55579</v>
      </c>
      <c r="AU671" s="2">
        <v>578076117</v>
      </c>
      <c r="AV671" s="2">
        <v>778571400</v>
      </c>
      <c r="AW671">
        <v>0</v>
      </c>
      <c r="AX671" s="2">
        <v>0</v>
      </c>
      <c r="AY671" s="2">
        <v>0</v>
      </c>
      <c r="AZ671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  <c r="BF671">
        <v>0</v>
      </c>
      <c r="BG671" s="2">
        <v>0</v>
      </c>
      <c r="BH671" s="2">
        <v>0</v>
      </c>
      <c r="BI671">
        <v>0</v>
      </c>
      <c r="BJ671" s="2">
        <v>0</v>
      </c>
      <c r="BK671" s="2">
        <v>0</v>
      </c>
      <c r="BL671" s="2">
        <v>137441205</v>
      </c>
      <c r="BM671" s="2">
        <v>179685700</v>
      </c>
      <c r="BN671" s="2">
        <v>51872268</v>
      </c>
      <c r="BO671" s="2">
        <v>68563650</v>
      </c>
      <c r="BP671" s="2">
        <v>61304466</v>
      </c>
      <c r="BQ671" s="2">
        <v>83136850</v>
      </c>
      <c r="BR671" s="2">
        <v>296274412</v>
      </c>
      <c r="BS671" s="2">
        <v>405556650</v>
      </c>
      <c r="BT671" s="3">
        <v>44414</v>
      </c>
      <c r="BU671" s="3">
        <v>44414</v>
      </c>
      <c r="BV671" s="3">
        <v>44416</v>
      </c>
      <c r="BW671">
        <v>55579</v>
      </c>
      <c r="BX671">
        <v>55579</v>
      </c>
      <c r="BY671" t="s">
        <v>113</v>
      </c>
      <c r="BZ671">
        <v>0</v>
      </c>
      <c r="CA671" s="2">
        <v>0</v>
      </c>
      <c r="CB671" s="2">
        <v>0</v>
      </c>
    </row>
    <row r="672" spans="1:80" x14ac:dyDescent="0.25">
      <c r="A672" t="str">
        <f t="shared" si="41"/>
        <v>11114</v>
      </c>
      <c r="B672" t="s">
        <v>422</v>
      </c>
      <c r="C672" t="s">
        <v>80</v>
      </c>
      <c r="D672" t="s">
        <v>423</v>
      </c>
      <c r="E672" t="s">
        <v>81</v>
      </c>
      <c r="F672" t="s">
        <v>82</v>
      </c>
      <c r="G672" t="s">
        <v>83</v>
      </c>
      <c r="H672" t="s">
        <v>84</v>
      </c>
      <c r="I672" t="s">
        <v>112</v>
      </c>
      <c r="J672" t="s">
        <v>136</v>
      </c>
      <c r="K672" t="s">
        <v>113</v>
      </c>
      <c r="L672" t="s">
        <v>93</v>
      </c>
      <c r="M672">
        <f t="shared" si="42"/>
        <v>11282</v>
      </c>
      <c r="N672" t="s">
        <v>469</v>
      </c>
      <c r="O672" t="str">
        <f t="shared" si="40"/>
        <v>S114M8B</v>
      </c>
      <c r="P672">
        <v>101900000</v>
      </c>
      <c r="Q672">
        <v>0</v>
      </c>
      <c r="R672">
        <f t="shared" si="43"/>
        <v>101900000</v>
      </c>
      <c r="S672" t="s">
        <v>252</v>
      </c>
      <c r="T672">
        <v>11282</v>
      </c>
      <c r="U672" s="2">
        <v>112050000</v>
      </c>
      <c r="V672" s="2">
        <v>124500000</v>
      </c>
      <c r="W672" s="2">
        <v>63280</v>
      </c>
      <c r="X672" s="2">
        <v>431104535</v>
      </c>
      <c r="Y672" s="2">
        <v>571033400</v>
      </c>
      <c r="Z672" s="2">
        <v>3225</v>
      </c>
      <c r="AA672" s="2">
        <v>24473609</v>
      </c>
      <c r="AB672" s="2">
        <v>27932100</v>
      </c>
      <c r="AC672" s="2">
        <v>0</v>
      </c>
      <c r="AD672" s="2">
        <v>0</v>
      </c>
      <c r="AE672" s="2">
        <v>0</v>
      </c>
      <c r="AF672" s="2">
        <v>0</v>
      </c>
      <c r="AG672" s="2">
        <v>1624</v>
      </c>
      <c r="AH672" s="2">
        <v>28295766</v>
      </c>
      <c r="AI672" s="2">
        <v>31737200</v>
      </c>
      <c r="AJ672" s="2">
        <v>2406</v>
      </c>
      <c r="AK672" s="2">
        <v>7487958</v>
      </c>
      <c r="AL672" s="2">
        <v>9672600</v>
      </c>
      <c r="AM672" s="2">
        <v>0</v>
      </c>
      <c r="AN672" s="2">
        <v>0</v>
      </c>
      <c r="AO672" s="2">
        <v>0</v>
      </c>
      <c r="AP672">
        <v>0</v>
      </c>
      <c r="AQ672">
        <v>0</v>
      </c>
      <c r="AR672" s="2">
        <v>939716</v>
      </c>
      <c r="AS672" s="2">
        <v>-60163</v>
      </c>
      <c r="AT672" s="2">
        <v>61602</v>
      </c>
      <c r="AU672" s="2">
        <v>435977113</v>
      </c>
      <c r="AV672" s="2">
        <v>575658700</v>
      </c>
      <c r="AW672" s="2">
        <v>0</v>
      </c>
      <c r="AX672" s="2">
        <v>0</v>
      </c>
      <c r="AY672" s="2">
        <v>0</v>
      </c>
      <c r="AZ672">
        <v>0</v>
      </c>
      <c r="BA672" s="2">
        <v>0</v>
      </c>
      <c r="BB672" s="2">
        <v>0</v>
      </c>
      <c r="BC672" s="2">
        <v>1095</v>
      </c>
      <c r="BD672" s="2">
        <v>3547006</v>
      </c>
      <c r="BE672" s="2">
        <v>5430800</v>
      </c>
      <c r="BF672">
        <v>0</v>
      </c>
      <c r="BG672" s="2">
        <v>0</v>
      </c>
      <c r="BH672" s="2">
        <v>0</v>
      </c>
      <c r="BI672">
        <v>0</v>
      </c>
      <c r="BJ672" s="2">
        <v>0</v>
      </c>
      <c r="BK672" s="2">
        <v>11600</v>
      </c>
      <c r="BL672" s="2">
        <v>213885013</v>
      </c>
      <c r="BM672" s="2">
        <v>272337050</v>
      </c>
      <c r="BN672" s="2">
        <v>93628150</v>
      </c>
      <c r="BO672" s="2">
        <v>129180050</v>
      </c>
      <c r="BP672" s="2">
        <v>44786301</v>
      </c>
      <c r="BQ672" s="2">
        <v>60330700</v>
      </c>
      <c r="BR672" s="2">
        <v>49673442</v>
      </c>
      <c r="BS672" s="2">
        <v>67060950</v>
      </c>
      <c r="BT672" s="3">
        <v>44414</v>
      </c>
      <c r="BU672" s="3">
        <v>44415</v>
      </c>
      <c r="BV672" s="3">
        <v>44416</v>
      </c>
      <c r="BW672">
        <v>61602</v>
      </c>
      <c r="BX672">
        <v>61602</v>
      </c>
      <c r="BY672" t="s">
        <v>113</v>
      </c>
      <c r="BZ672">
        <v>0</v>
      </c>
      <c r="CA672" s="2">
        <v>0</v>
      </c>
      <c r="CB672" s="2">
        <v>0</v>
      </c>
    </row>
    <row r="673" spans="1:80" x14ac:dyDescent="0.25">
      <c r="A673" t="str">
        <f t="shared" si="41"/>
        <v>11114</v>
      </c>
      <c r="B673" t="s">
        <v>422</v>
      </c>
      <c r="C673" t="s">
        <v>80</v>
      </c>
      <c r="D673" t="s">
        <v>423</v>
      </c>
      <c r="E673" t="s">
        <v>81</v>
      </c>
      <c r="F673" t="s">
        <v>82</v>
      </c>
      <c r="G673" t="s">
        <v>83</v>
      </c>
      <c r="H673" t="s">
        <v>84</v>
      </c>
      <c r="I673" t="s">
        <v>112</v>
      </c>
      <c r="J673" t="s">
        <v>136</v>
      </c>
      <c r="K673" t="s">
        <v>113</v>
      </c>
      <c r="L673" t="s">
        <v>93</v>
      </c>
      <c r="M673">
        <f t="shared" si="42"/>
        <v>11283</v>
      </c>
      <c r="N673" t="s">
        <v>470</v>
      </c>
      <c r="O673" t="str">
        <f t="shared" si="40"/>
        <v>S114M8C</v>
      </c>
      <c r="P673">
        <v>37400000</v>
      </c>
      <c r="Q673">
        <v>0</v>
      </c>
      <c r="R673">
        <f t="shared" si="43"/>
        <v>37400000</v>
      </c>
      <c r="S673" t="s">
        <v>252</v>
      </c>
      <c r="T673">
        <v>11283</v>
      </c>
      <c r="U673" s="2">
        <v>41106000</v>
      </c>
      <c r="V673" s="2">
        <v>44200000</v>
      </c>
      <c r="W673" s="2">
        <v>21254</v>
      </c>
      <c r="X673" s="2">
        <v>211405491</v>
      </c>
      <c r="Y673" s="2">
        <v>267489590</v>
      </c>
      <c r="Z673" s="2">
        <v>889</v>
      </c>
      <c r="AA673" s="2">
        <v>6369059</v>
      </c>
      <c r="AB673" s="2">
        <v>7282000</v>
      </c>
      <c r="AC673" s="2">
        <v>120</v>
      </c>
      <c r="AD673" s="2">
        <v>569913</v>
      </c>
      <c r="AE673" s="2">
        <v>741600</v>
      </c>
      <c r="AF673" s="2">
        <v>674181</v>
      </c>
      <c r="AG673" s="2">
        <v>117</v>
      </c>
      <c r="AH673" s="2">
        <v>2403269</v>
      </c>
      <c r="AI673" s="2">
        <v>2891000</v>
      </c>
      <c r="AJ673" s="2">
        <v>23</v>
      </c>
      <c r="AK673" s="2">
        <v>137392</v>
      </c>
      <c r="AL673" s="2">
        <v>177750</v>
      </c>
      <c r="AM673" s="2">
        <v>0</v>
      </c>
      <c r="AN673" s="2">
        <v>0</v>
      </c>
      <c r="AO673" s="2">
        <v>0</v>
      </c>
      <c r="AP673">
        <v>0</v>
      </c>
      <c r="AQ673">
        <v>0</v>
      </c>
      <c r="AR673" s="2">
        <v>275632</v>
      </c>
      <c r="AS673" s="2">
        <v>-456634</v>
      </c>
      <c r="AT673" s="2">
        <v>20908</v>
      </c>
      <c r="AU673" s="2">
        <v>211014341</v>
      </c>
      <c r="AV673" s="2">
        <v>263810940</v>
      </c>
      <c r="AW673" s="2">
        <v>0</v>
      </c>
      <c r="AX673" s="2">
        <v>0</v>
      </c>
      <c r="AY673" s="2">
        <v>0</v>
      </c>
      <c r="AZ673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>
        <v>0</v>
      </c>
      <c r="BG673" s="2">
        <v>0</v>
      </c>
      <c r="BH673" s="2">
        <v>0</v>
      </c>
      <c r="BI673">
        <v>0</v>
      </c>
      <c r="BJ673" s="2">
        <v>21663</v>
      </c>
      <c r="BK673" s="2">
        <v>3093700</v>
      </c>
      <c r="BL673" s="2">
        <v>85543528</v>
      </c>
      <c r="BM673" s="2">
        <v>104957600</v>
      </c>
      <c r="BN673" s="2">
        <v>51893642</v>
      </c>
      <c r="BO673" s="2">
        <v>66242850</v>
      </c>
      <c r="BP673" s="2">
        <v>43217824</v>
      </c>
      <c r="BQ673" s="2">
        <v>54442390</v>
      </c>
      <c r="BR673" s="2">
        <v>20228031</v>
      </c>
      <c r="BS673" s="2">
        <v>25877900</v>
      </c>
      <c r="BT673" s="3">
        <v>44414</v>
      </c>
      <c r="BU673" s="3">
        <v>44414</v>
      </c>
      <c r="BV673" s="3">
        <v>44416</v>
      </c>
      <c r="BW673">
        <v>20908</v>
      </c>
      <c r="BX673">
        <v>20908</v>
      </c>
      <c r="BY673" t="s">
        <v>113</v>
      </c>
      <c r="BZ673">
        <v>0</v>
      </c>
      <c r="CA673" s="2">
        <v>0</v>
      </c>
      <c r="CB673" s="2">
        <v>0</v>
      </c>
    </row>
    <row r="674" spans="1:80" x14ac:dyDescent="0.25">
      <c r="A674" t="str">
        <f t="shared" si="41"/>
        <v>11114</v>
      </c>
      <c r="B674" t="s">
        <v>422</v>
      </c>
      <c r="C674" t="s">
        <v>80</v>
      </c>
      <c r="D674" t="s">
        <v>423</v>
      </c>
      <c r="E674" t="s">
        <v>81</v>
      </c>
      <c r="F674" t="s">
        <v>82</v>
      </c>
      <c r="G674" t="s">
        <v>83</v>
      </c>
      <c r="H674" t="s">
        <v>84</v>
      </c>
      <c r="I674" t="s">
        <v>112</v>
      </c>
      <c r="J674" t="s">
        <v>121</v>
      </c>
      <c r="K674" t="s">
        <v>113</v>
      </c>
      <c r="L674" t="s">
        <v>93</v>
      </c>
      <c r="M674">
        <f t="shared" si="42"/>
        <v>11384</v>
      </c>
      <c r="N674" t="s">
        <v>471</v>
      </c>
      <c r="O674" t="str">
        <f t="shared" si="40"/>
        <v>S114M8D</v>
      </c>
      <c r="P674">
        <v>58300000</v>
      </c>
      <c r="Q674">
        <v>1300000</v>
      </c>
      <c r="R674">
        <f t="shared" si="43"/>
        <v>59600000</v>
      </c>
      <c r="S674" t="s">
        <v>252</v>
      </c>
      <c r="T674">
        <v>11384</v>
      </c>
      <c r="U674" s="2">
        <v>64092000</v>
      </c>
      <c r="V674" s="2">
        <v>65400000</v>
      </c>
      <c r="W674" s="2">
        <v>4901</v>
      </c>
      <c r="X674" s="2">
        <v>76930589</v>
      </c>
      <c r="Y674" s="2">
        <v>99193150</v>
      </c>
      <c r="Z674" s="2">
        <v>261</v>
      </c>
      <c r="AA674" s="2">
        <v>8468391</v>
      </c>
      <c r="AB674" s="2">
        <v>8924700</v>
      </c>
      <c r="AC674">
        <v>0</v>
      </c>
      <c r="AD674" s="2">
        <v>0</v>
      </c>
      <c r="AE674" s="2">
        <v>0</v>
      </c>
      <c r="AF674" s="2">
        <v>0</v>
      </c>
      <c r="AG674" s="2">
        <v>50</v>
      </c>
      <c r="AH674" s="2">
        <v>2792201</v>
      </c>
      <c r="AI674" s="2">
        <v>2945000</v>
      </c>
      <c r="AJ674">
        <v>142</v>
      </c>
      <c r="AK674" s="2">
        <v>2381493</v>
      </c>
      <c r="AL674" s="2">
        <v>2745800</v>
      </c>
      <c r="AM674">
        <v>0</v>
      </c>
      <c r="AN674" s="2">
        <v>0</v>
      </c>
      <c r="AO674" s="2">
        <v>0</v>
      </c>
      <c r="AP674">
        <v>0</v>
      </c>
      <c r="AQ674">
        <v>0</v>
      </c>
      <c r="AR674" s="2">
        <v>300811</v>
      </c>
      <c r="AS674" s="2">
        <v>584745</v>
      </c>
      <c r="AT674" s="2">
        <v>4616</v>
      </c>
      <c r="AU674" s="2">
        <v>71043061</v>
      </c>
      <c r="AV674" s="2">
        <v>92315850</v>
      </c>
      <c r="AW674">
        <v>0</v>
      </c>
      <c r="AX674" s="2">
        <v>0</v>
      </c>
      <c r="AY674" s="2">
        <v>0</v>
      </c>
      <c r="AZ674">
        <v>0</v>
      </c>
      <c r="BA674">
        <v>0</v>
      </c>
      <c r="BB674">
        <v>0</v>
      </c>
      <c r="BC674" s="2">
        <v>0</v>
      </c>
      <c r="BD674" s="2">
        <v>0</v>
      </c>
      <c r="BE674" s="2">
        <v>0</v>
      </c>
      <c r="BF674">
        <v>11</v>
      </c>
      <c r="BG674" s="2">
        <v>307197</v>
      </c>
      <c r="BH674" s="2">
        <v>385600</v>
      </c>
      <c r="BI674">
        <v>0</v>
      </c>
      <c r="BJ674" s="2">
        <v>0</v>
      </c>
      <c r="BK674" s="2">
        <v>0</v>
      </c>
      <c r="BL674" s="2">
        <v>60421888</v>
      </c>
      <c r="BM674" s="2">
        <v>77781850</v>
      </c>
      <c r="BN674" s="2">
        <v>4920198</v>
      </c>
      <c r="BO674" s="2">
        <v>6519200</v>
      </c>
      <c r="BP674" s="2">
        <v>2885492</v>
      </c>
      <c r="BQ674" s="2">
        <v>4069100</v>
      </c>
      <c r="BR674" s="2">
        <v>2815483</v>
      </c>
      <c r="BS674" s="2">
        <v>3945700</v>
      </c>
      <c r="BT674" s="3">
        <v>44414</v>
      </c>
      <c r="BU674" s="3">
        <v>44411</v>
      </c>
      <c r="BV674" s="3">
        <v>44416</v>
      </c>
      <c r="BW674">
        <v>4616</v>
      </c>
      <c r="BX674">
        <v>4616</v>
      </c>
      <c r="BY674" t="s">
        <v>113</v>
      </c>
      <c r="BZ674">
        <v>0</v>
      </c>
      <c r="CA674" s="2">
        <v>0</v>
      </c>
      <c r="CB674" s="2">
        <v>0</v>
      </c>
    </row>
    <row r="675" spans="1:80" x14ac:dyDescent="0.25">
      <c r="A675" t="str">
        <f t="shared" si="41"/>
        <v>11121</v>
      </c>
      <c r="B675" t="s">
        <v>424</v>
      </c>
      <c r="C675" t="s">
        <v>80</v>
      </c>
      <c r="D675" t="s">
        <v>425</v>
      </c>
      <c r="E675" t="s">
        <v>81</v>
      </c>
      <c r="F675" t="s">
        <v>82</v>
      </c>
      <c r="G675" t="s">
        <v>83</v>
      </c>
      <c r="H675" t="s">
        <v>84</v>
      </c>
      <c r="I675" t="s">
        <v>112</v>
      </c>
      <c r="J675" t="s">
        <v>121</v>
      </c>
      <c r="K675" t="s">
        <v>113</v>
      </c>
      <c r="L675" t="s">
        <v>93</v>
      </c>
      <c r="M675">
        <f t="shared" si="42"/>
        <v>11161</v>
      </c>
      <c r="N675" t="s">
        <v>463</v>
      </c>
      <c r="O675" t="str">
        <f t="shared" si="40"/>
        <v>S121M6A</v>
      </c>
      <c r="P675">
        <v>2700000</v>
      </c>
      <c r="Q675">
        <v>0</v>
      </c>
      <c r="R675">
        <f t="shared" si="43"/>
        <v>2700000</v>
      </c>
      <c r="S675" t="s">
        <v>253</v>
      </c>
      <c r="T675">
        <v>11161</v>
      </c>
      <c r="U675" s="2">
        <v>2940000</v>
      </c>
      <c r="V675" s="2">
        <v>4200000</v>
      </c>
      <c r="W675" s="2">
        <v>1138</v>
      </c>
      <c r="X675" s="2">
        <v>33564510</v>
      </c>
      <c r="Y675" s="2">
        <v>60484100</v>
      </c>
      <c r="Z675">
        <v>16</v>
      </c>
      <c r="AA675" s="2">
        <v>510961</v>
      </c>
      <c r="AB675" s="2">
        <v>792100</v>
      </c>
      <c r="AC675">
        <v>0</v>
      </c>
      <c r="AD675">
        <v>0</v>
      </c>
      <c r="AE675">
        <v>0</v>
      </c>
      <c r="AF675">
        <v>0</v>
      </c>
      <c r="AG675">
        <v>0</v>
      </c>
      <c r="AH675" s="2">
        <v>0</v>
      </c>
      <c r="AI675" s="2">
        <v>0</v>
      </c>
      <c r="AJ675">
        <v>0</v>
      </c>
      <c r="AK675" s="2">
        <v>0</v>
      </c>
      <c r="AL675" s="2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 s="2">
        <v>230040</v>
      </c>
      <c r="AS675" s="2">
        <v>86869</v>
      </c>
      <c r="AT675" s="2">
        <v>1125</v>
      </c>
      <c r="AU675" s="2">
        <v>33204502</v>
      </c>
      <c r="AV675" s="2">
        <v>59806000</v>
      </c>
      <c r="AW675">
        <v>0</v>
      </c>
      <c r="AX675" s="2">
        <v>0</v>
      </c>
      <c r="AY675" s="2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 s="2">
        <v>0</v>
      </c>
      <c r="BH675" s="2">
        <v>0</v>
      </c>
      <c r="BI675">
        <v>0</v>
      </c>
      <c r="BJ675" s="2">
        <v>0</v>
      </c>
      <c r="BK675" s="2">
        <v>0</v>
      </c>
      <c r="BL675" s="2">
        <v>8217619</v>
      </c>
      <c r="BM675" s="2">
        <v>14538500</v>
      </c>
      <c r="BN675" s="2">
        <v>4128871</v>
      </c>
      <c r="BO675" s="2">
        <v>7319400</v>
      </c>
      <c r="BP675" s="2">
        <v>3965493</v>
      </c>
      <c r="BQ675" s="2">
        <v>7250300</v>
      </c>
      <c r="BR675" s="2">
        <v>16892519</v>
      </c>
      <c r="BS675" s="2">
        <v>30697800</v>
      </c>
      <c r="BT675" s="3">
        <v>44414</v>
      </c>
      <c r="BU675" s="3">
        <v>44392</v>
      </c>
      <c r="BV675" s="3">
        <v>44416</v>
      </c>
      <c r="BW675">
        <v>1125</v>
      </c>
      <c r="BX675">
        <v>1125</v>
      </c>
      <c r="BY675" t="s">
        <v>113</v>
      </c>
      <c r="BZ675">
        <v>0</v>
      </c>
      <c r="CA675">
        <v>0</v>
      </c>
      <c r="CB675">
        <v>0</v>
      </c>
    </row>
    <row r="676" spans="1:80" x14ac:dyDescent="0.25">
      <c r="A676" t="str">
        <f t="shared" si="41"/>
        <v>11121</v>
      </c>
      <c r="B676" t="s">
        <v>424</v>
      </c>
      <c r="C676" t="s">
        <v>80</v>
      </c>
      <c r="D676" t="s">
        <v>425</v>
      </c>
      <c r="E676" t="s">
        <v>81</v>
      </c>
      <c r="F676" t="s">
        <v>82</v>
      </c>
      <c r="G676" t="s">
        <v>83</v>
      </c>
      <c r="H676" t="s">
        <v>84</v>
      </c>
      <c r="I676" t="s">
        <v>112</v>
      </c>
      <c r="J676" t="s">
        <v>121</v>
      </c>
      <c r="K676" t="s">
        <v>113</v>
      </c>
      <c r="L676" t="s">
        <v>93</v>
      </c>
      <c r="M676">
        <f t="shared" si="42"/>
        <v>11162</v>
      </c>
      <c r="N676" t="s">
        <v>464</v>
      </c>
      <c r="O676" t="str">
        <f t="shared" si="40"/>
        <v>S121M6B</v>
      </c>
      <c r="P676">
        <v>800000</v>
      </c>
      <c r="Q676">
        <v>100000</v>
      </c>
      <c r="R676">
        <f t="shared" si="43"/>
        <v>900000</v>
      </c>
      <c r="S676" t="s">
        <v>253</v>
      </c>
      <c r="T676">
        <v>11162</v>
      </c>
      <c r="U676" s="2">
        <v>910000</v>
      </c>
      <c r="V676" s="2">
        <v>1300000</v>
      </c>
      <c r="W676">
        <v>74</v>
      </c>
      <c r="X676" s="2">
        <v>641446</v>
      </c>
      <c r="Y676" s="2">
        <v>1079500</v>
      </c>
      <c r="Z676">
        <v>0</v>
      </c>
      <c r="AA676" s="2">
        <v>0</v>
      </c>
      <c r="AB676" s="2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 s="2">
        <v>0</v>
      </c>
      <c r="AT676">
        <v>74</v>
      </c>
      <c r="AU676" s="2">
        <v>641446</v>
      </c>
      <c r="AV676" s="2">
        <v>1079500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 s="2">
        <v>0</v>
      </c>
      <c r="BO676" s="2">
        <v>0</v>
      </c>
      <c r="BP676" s="2">
        <v>0</v>
      </c>
      <c r="BQ676" s="2">
        <v>0</v>
      </c>
      <c r="BR676" s="2">
        <v>641446</v>
      </c>
      <c r="BS676" s="2">
        <v>1079500</v>
      </c>
      <c r="BT676" s="3">
        <v>44364</v>
      </c>
      <c r="BU676" s="3">
        <v>44184</v>
      </c>
      <c r="BV676" s="3">
        <v>44416</v>
      </c>
      <c r="BW676">
        <v>74</v>
      </c>
      <c r="BX676">
        <v>74</v>
      </c>
      <c r="BY676" t="s">
        <v>113</v>
      </c>
      <c r="BZ676">
        <v>0</v>
      </c>
      <c r="CA676">
        <v>0</v>
      </c>
      <c r="CB676">
        <v>0</v>
      </c>
    </row>
    <row r="677" spans="1:80" x14ac:dyDescent="0.25">
      <c r="A677" t="str">
        <f t="shared" si="41"/>
        <v>11121</v>
      </c>
      <c r="B677" t="s">
        <v>424</v>
      </c>
      <c r="C677" t="s">
        <v>80</v>
      </c>
      <c r="D677" t="s">
        <v>425</v>
      </c>
      <c r="E677" t="s">
        <v>81</v>
      </c>
      <c r="F677" t="s">
        <v>82</v>
      </c>
      <c r="G677" t="s">
        <v>83</v>
      </c>
      <c r="H677" t="s">
        <v>84</v>
      </c>
      <c r="I677" t="s">
        <v>112</v>
      </c>
      <c r="J677" t="s">
        <v>121</v>
      </c>
      <c r="K677" t="s">
        <v>113</v>
      </c>
      <c r="L677" t="s">
        <v>93</v>
      </c>
      <c r="M677">
        <f t="shared" si="42"/>
        <v>11171</v>
      </c>
      <c r="N677" t="s">
        <v>465</v>
      </c>
      <c r="O677" t="str">
        <f t="shared" si="40"/>
        <v>S121M7A</v>
      </c>
      <c r="P677">
        <v>3600000</v>
      </c>
      <c r="Q677">
        <v>200000</v>
      </c>
      <c r="R677">
        <f t="shared" si="43"/>
        <v>3800000</v>
      </c>
      <c r="S677" t="s">
        <v>253</v>
      </c>
      <c r="T677">
        <v>11171</v>
      </c>
      <c r="U677" s="2">
        <v>3975000</v>
      </c>
      <c r="V677" s="2">
        <v>5300000</v>
      </c>
      <c r="W677" s="2">
        <v>2164</v>
      </c>
      <c r="X677" s="2">
        <v>59424273</v>
      </c>
      <c r="Y677" s="2">
        <v>102926600</v>
      </c>
      <c r="Z677">
        <v>30</v>
      </c>
      <c r="AA677" s="2">
        <v>1252635</v>
      </c>
      <c r="AB677" s="2">
        <v>1699900</v>
      </c>
      <c r="AC677">
        <v>0</v>
      </c>
      <c r="AD677">
        <v>0</v>
      </c>
      <c r="AE677">
        <v>0</v>
      </c>
      <c r="AF677">
        <v>0</v>
      </c>
      <c r="AG677">
        <v>0</v>
      </c>
      <c r="AH677" s="2">
        <v>0</v>
      </c>
      <c r="AI677" s="2">
        <v>0</v>
      </c>
      <c r="AJ677">
        <v>0</v>
      </c>
      <c r="AK677" s="2">
        <v>0</v>
      </c>
      <c r="AL677" s="2">
        <v>0</v>
      </c>
      <c r="AM677">
        <v>0</v>
      </c>
      <c r="AN677" s="2">
        <v>0</v>
      </c>
      <c r="AO677" s="2">
        <v>0</v>
      </c>
      <c r="AP677">
        <v>0</v>
      </c>
      <c r="AQ677">
        <v>0</v>
      </c>
      <c r="AR677" s="2">
        <v>322000</v>
      </c>
      <c r="AS677" s="2">
        <v>251888</v>
      </c>
      <c r="AT677" s="2">
        <v>2142</v>
      </c>
      <c r="AU677" s="2">
        <v>58684749</v>
      </c>
      <c r="AV677" s="2">
        <v>101652100</v>
      </c>
      <c r="AW677">
        <v>0</v>
      </c>
      <c r="AX677" s="2">
        <v>0</v>
      </c>
      <c r="AY677" s="2">
        <v>0</v>
      </c>
      <c r="AZ677">
        <v>66</v>
      </c>
      <c r="BA677" s="2">
        <v>3151420</v>
      </c>
      <c r="BB677" s="2">
        <v>5334000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1</v>
      </c>
      <c r="BJ677" s="2">
        <v>16511</v>
      </c>
      <c r="BK677" s="2">
        <v>22500</v>
      </c>
      <c r="BL677" s="2">
        <v>22980026</v>
      </c>
      <c r="BM677" s="2">
        <v>39305200</v>
      </c>
      <c r="BN677" s="2">
        <v>8040842</v>
      </c>
      <c r="BO677" s="2">
        <v>13738600</v>
      </c>
      <c r="BP677" s="2">
        <v>11524645</v>
      </c>
      <c r="BQ677" s="2">
        <v>20095000</v>
      </c>
      <c r="BR677" s="2">
        <v>16139236</v>
      </c>
      <c r="BS677" s="2">
        <v>28513300</v>
      </c>
      <c r="BT677" s="3">
        <v>44414</v>
      </c>
      <c r="BU677" s="3">
        <v>44402</v>
      </c>
      <c r="BV677" s="3">
        <v>44416</v>
      </c>
      <c r="BW677">
        <v>2142</v>
      </c>
      <c r="BX677">
        <v>2142</v>
      </c>
      <c r="BY677" t="s">
        <v>113</v>
      </c>
      <c r="BZ677">
        <v>0</v>
      </c>
      <c r="CA677" s="2">
        <v>0</v>
      </c>
      <c r="CB677" s="2">
        <v>0</v>
      </c>
    </row>
    <row r="678" spans="1:80" x14ac:dyDescent="0.25">
      <c r="A678" t="str">
        <f t="shared" si="41"/>
        <v>11121</v>
      </c>
      <c r="B678" t="s">
        <v>424</v>
      </c>
      <c r="C678" t="s">
        <v>80</v>
      </c>
      <c r="D678" t="s">
        <v>425</v>
      </c>
      <c r="E678" t="s">
        <v>81</v>
      </c>
      <c r="F678" t="s">
        <v>82</v>
      </c>
      <c r="G678" t="s">
        <v>83</v>
      </c>
      <c r="H678" t="s">
        <v>84</v>
      </c>
      <c r="I678" t="s">
        <v>112</v>
      </c>
      <c r="J678" t="s">
        <v>121</v>
      </c>
      <c r="K678" t="s">
        <v>113</v>
      </c>
      <c r="L678" t="s">
        <v>93</v>
      </c>
      <c r="M678">
        <f t="shared" si="42"/>
        <v>11172</v>
      </c>
      <c r="N678" t="s">
        <v>466</v>
      </c>
      <c r="O678" t="str">
        <f t="shared" si="40"/>
        <v>S121M7B</v>
      </c>
      <c r="P678">
        <v>2800000</v>
      </c>
      <c r="Q678">
        <v>0</v>
      </c>
      <c r="R678">
        <f t="shared" si="43"/>
        <v>2800000</v>
      </c>
      <c r="S678" t="s">
        <v>253</v>
      </c>
      <c r="T678">
        <v>11172</v>
      </c>
      <c r="U678" s="2">
        <v>3080000</v>
      </c>
      <c r="V678" s="2">
        <v>4000000</v>
      </c>
      <c r="W678" s="2">
        <v>1940</v>
      </c>
      <c r="X678" s="2">
        <v>46512480</v>
      </c>
      <c r="Y678" s="2">
        <v>76701700</v>
      </c>
      <c r="Z678">
        <v>14</v>
      </c>
      <c r="AA678" s="2">
        <v>592274</v>
      </c>
      <c r="AB678" s="2">
        <v>709500</v>
      </c>
      <c r="AC678">
        <v>0</v>
      </c>
      <c r="AD678">
        <v>0</v>
      </c>
      <c r="AE678">
        <v>0</v>
      </c>
      <c r="AF678">
        <v>0</v>
      </c>
      <c r="AG678">
        <v>6</v>
      </c>
      <c r="AH678" s="2">
        <v>672505</v>
      </c>
      <c r="AI678" s="2">
        <v>1260000</v>
      </c>
      <c r="AJ678">
        <v>0</v>
      </c>
      <c r="AK678" s="2">
        <v>0</v>
      </c>
      <c r="AL678" s="2">
        <v>0</v>
      </c>
      <c r="AM678">
        <v>0</v>
      </c>
      <c r="AN678" s="2">
        <v>0</v>
      </c>
      <c r="AO678" s="2">
        <v>0</v>
      </c>
      <c r="AP678">
        <v>0</v>
      </c>
      <c r="AQ678">
        <v>0</v>
      </c>
      <c r="AR678" s="2">
        <v>79500</v>
      </c>
      <c r="AS678" s="2">
        <v>173455</v>
      </c>
      <c r="AT678" s="2">
        <v>2038</v>
      </c>
      <c r="AU678" s="2">
        <v>48782355</v>
      </c>
      <c r="AV678" s="2">
        <v>80769900</v>
      </c>
      <c r="AW678">
        <v>0</v>
      </c>
      <c r="AX678" s="2">
        <v>0</v>
      </c>
      <c r="AY678" s="2">
        <v>0</v>
      </c>
      <c r="AZ678">
        <v>19</v>
      </c>
      <c r="BA678" s="2">
        <v>1284034</v>
      </c>
      <c r="BB678" s="2">
        <v>2099000</v>
      </c>
      <c r="BC678">
        <v>0</v>
      </c>
      <c r="BD678">
        <v>0</v>
      </c>
      <c r="BE678">
        <v>0</v>
      </c>
      <c r="BF678">
        <v>0</v>
      </c>
      <c r="BG678" s="2">
        <v>0</v>
      </c>
      <c r="BH678" s="2">
        <v>0</v>
      </c>
      <c r="BI678">
        <v>0</v>
      </c>
      <c r="BJ678">
        <v>0</v>
      </c>
      <c r="BK678" s="2">
        <v>0</v>
      </c>
      <c r="BL678" s="2">
        <v>22580039</v>
      </c>
      <c r="BM678" s="2">
        <v>39590700</v>
      </c>
      <c r="BN678" s="2">
        <v>9780124</v>
      </c>
      <c r="BO678" s="2">
        <v>16123500</v>
      </c>
      <c r="BP678" s="2">
        <v>3786968</v>
      </c>
      <c r="BQ678" s="2">
        <v>6474000</v>
      </c>
      <c r="BR678" s="2">
        <v>12635224</v>
      </c>
      <c r="BS678" s="2">
        <v>18581700</v>
      </c>
      <c r="BT678" s="3">
        <v>44414</v>
      </c>
      <c r="BU678" s="3">
        <v>44414</v>
      </c>
      <c r="BV678" s="3">
        <v>44416</v>
      </c>
      <c r="BW678">
        <v>2038</v>
      </c>
      <c r="BX678">
        <v>2038</v>
      </c>
      <c r="BY678" t="s">
        <v>113</v>
      </c>
      <c r="BZ678">
        <v>104</v>
      </c>
      <c r="CA678" s="2">
        <v>1918586</v>
      </c>
      <c r="CB678" s="2">
        <v>3345700</v>
      </c>
    </row>
    <row r="679" spans="1:80" x14ac:dyDescent="0.25">
      <c r="A679" t="str">
        <f t="shared" si="41"/>
        <v>11121</v>
      </c>
      <c r="B679" t="s">
        <v>424</v>
      </c>
      <c r="C679" t="s">
        <v>80</v>
      </c>
      <c r="D679" t="s">
        <v>425</v>
      </c>
      <c r="E679" t="s">
        <v>81</v>
      </c>
      <c r="F679" t="s">
        <v>82</v>
      </c>
      <c r="G679" t="s">
        <v>83</v>
      </c>
      <c r="H679" t="s">
        <v>84</v>
      </c>
      <c r="I679" t="s">
        <v>112</v>
      </c>
      <c r="J679" t="s">
        <v>121</v>
      </c>
      <c r="K679" t="s">
        <v>113</v>
      </c>
      <c r="L679" t="s">
        <v>93</v>
      </c>
      <c r="M679">
        <f t="shared" si="42"/>
        <v>11173</v>
      </c>
      <c r="N679" t="s">
        <v>467</v>
      </c>
      <c r="O679" t="str">
        <f t="shared" si="40"/>
        <v>S121M7C</v>
      </c>
      <c r="P679">
        <v>3100000</v>
      </c>
      <c r="Q679">
        <v>0</v>
      </c>
      <c r="R679">
        <f t="shared" si="43"/>
        <v>3100000</v>
      </c>
      <c r="S679" t="s">
        <v>253</v>
      </c>
      <c r="T679">
        <v>11173</v>
      </c>
      <c r="U679" s="2">
        <v>3400000</v>
      </c>
      <c r="V679" s="2">
        <v>4000000</v>
      </c>
      <c r="W679" s="2">
        <v>1970</v>
      </c>
      <c r="X679" s="2">
        <v>51016358</v>
      </c>
      <c r="Y679" s="2">
        <v>72019500</v>
      </c>
      <c r="Z679">
        <v>22</v>
      </c>
      <c r="AA679" s="2">
        <v>798180</v>
      </c>
      <c r="AB679" s="2">
        <v>898000</v>
      </c>
      <c r="AC679">
        <v>0</v>
      </c>
      <c r="AD679" s="2">
        <v>0</v>
      </c>
      <c r="AE679" s="2">
        <v>0</v>
      </c>
      <c r="AF679" s="2">
        <v>0</v>
      </c>
      <c r="AG679">
        <v>0</v>
      </c>
      <c r="AH679" s="2">
        <v>0</v>
      </c>
      <c r="AI679" s="2">
        <v>0</v>
      </c>
      <c r="AJ679">
        <v>0</v>
      </c>
      <c r="AK679" s="2">
        <v>0</v>
      </c>
      <c r="AL679" s="2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 s="2">
        <v>20000</v>
      </c>
      <c r="AS679" s="2">
        <v>167102</v>
      </c>
      <c r="AT679" s="2">
        <v>1956</v>
      </c>
      <c r="AU679" s="2">
        <v>50638654</v>
      </c>
      <c r="AV679" s="2">
        <v>71484000</v>
      </c>
      <c r="AW679">
        <v>0</v>
      </c>
      <c r="AX679" s="2">
        <v>0</v>
      </c>
      <c r="AY679" s="2">
        <v>0</v>
      </c>
      <c r="AZ679">
        <v>0</v>
      </c>
      <c r="BA679" s="2">
        <v>0</v>
      </c>
      <c r="BB679" s="2">
        <v>0</v>
      </c>
      <c r="BC679">
        <v>0</v>
      </c>
      <c r="BD679" s="2">
        <v>0</v>
      </c>
      <c r="BE679" s="2">
        <v>0</v>
      </c>
      <c r="BF679">
        <v>0</v>
      </c>
      <c r="BG679" s="2">
        <v>0</v>
      </c>
      <c r="BH679" s="2">
        <v>0</v>
      </c>
      <c r="BI679">
        <v>0</v>
      </c>
      <c r="BJ679">
        <v>0</v>
      </c>
      <c r="BK679" s="2">
        <v>0</v>
      </c>
      <c r="BL679" s="2">
        <v>26324266</v>
      </c>
      <c r="BM679" s="2">
        <v>36540000</v>
      </c>
      <c r="BN679" s="2">
        <v>4798204</v>
      </c>
      <c r="BO679" s="2">
        <v>6303500</v>
      </c>
      <c r="BP679" s="2">
        <v>10808175</v>
      </c>
      <c r="BQ679" s="2">
        <v>16019000</v>
      </c>
      <c r="BR679" s="2">
        <v>8708009</v>
      </c>
      <c r="BS679" s="2">
        <v>12621500</v>
      </c>
      <c r="BT679" s="3">
        <v>44414</v>
      </c>
      <c r="BU679" s="3">
        <v>44393</v>
      </c>
      <c r="BV679" s="3">
        <v>44416</v>
      </c>
      <c r="BW679">
        <v>1956</v>
      </c>
      <c r="BX679">
        <v>1956</v>
      </c>
      <c r="BY679" t="s">
        <v>113</v>
      </c>
      <c r="BZ679">
        <v>0</v>
      </c>
      <c r="CA679" s="2">
        <v>0</v>
      </c>
      <c r="CB679" s="2">
        <v>0</v>
      </c>
    </row>
    <row r="680" spans="1:80" x14ac:dyDescent="0.25">
      <c r="A680" t="str">
        <f t="shared" si="41"/>
        <v>11121</v>
      </c>
      <c r="B680" t="s">
        <v>424</v>
      </c>
      <c r="C680" t="s">
        <v>80</v>
      </c>
      <c r="D680" t="s">
        <v>425</v>
      </c>
      <c r="E680" t="s">
        <v>81</v>
      </c>
      <c r="F680" t="s">
        <v>82</v>
      </c>
      <c r="G680" t="s">
        <v>83</v>
      </c>
      <c r="H680" t="s">
        <v>84</v>
      </c>
      <c r="I680" t="s">
        <v>112</v>
      </c>
      <c r="J680" t="s">
        <v>121</v>
      </c>
      <c r="K680" t="s">
        <v>113</v>
      </c>
      <c r="L680" t="s">
        <v>93</v>
      </c>
      <c r="M680">
        <f t="shared" si="42"/>
        <v>11281</v>
      </c>
      <c r="N680" t="s">
        <v>468</v>
      </c>
      <c r="O680" t="str">
        <f t="shared" si="40"/>
        <v>S121M8A</v>
      </c>
      <c r="P680">
        <v>20900000</v>
      </c>
      <c r="Q680">
        <v>0</v>
      </c>
      <c r="R680">
        <f t="shared" si="43"/>
        <v>20900000</v>
      </c>
      <c r="S680" t="s">
        <v>253</v>
      </c>
      <c r="T680">
        <v>11281</v>
      </c>
      <c r="U680" s="2">
        <v>22950000</v>
      </c>
      <c r="V680" s="2">
        <v>25500000</v>
      </c>
      <c r="W680" s="2">
        <v>46065</v>
      </c>
      <c r="X680" s="2">
        <v>462565456</v>
      </c>
      <c r="Y680" s="2">
        <v>622658475</v>
      </c>
      <c r="Z680" s="2">
        <v>1046</v>
      </c>
      <c r="AA680" s="2">
        <v>8888002</v>
      </c>
      <c r="AB680" s="2">
        <v>10400050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>
        <v>1</v>
      </c>
      <c r="AK680" s="2">
        <v>45089</v>
      </c>
      <c r="AL680" s="2">
        <v>63950</v>
      </c>
      <c r="AM680" s="2">
        <v>0</v>
      </c>
      <c r="AN680" s="2">
        <v>0</v>
      </c>
      <c r="AO680" s="2">
        <v>0</v>
      </c>
      <c r="AP680">
        <v>0</v>
      </c>
      <c r="AQ680">
        <v>0</v>
      </c>
      <c r="AR680" s="2">
        <v>587843</v>
      </c>
      <c r="AS680" s="2">
        <v>77672</v>
      </c>
      <c r="AT680" s="2">
        <v>45458</v>
      </c>
      <c r="AU680" s="2">
        <v>457282513</v>
      </c>
      <c r="AV680" s="2">
        <v>613954275</v>
      </c>
      <c r="AW680">
        <v>0</v>
      </c>
      <c r="AX680" s="2">
        <v>0</v>
      </c>
      <c r="AY680" s="2">
        <v>0</v>
      </c>
      <c r="AZ680">
        <v>0</v>
      </c>
      <c r="BA680">
        <v>0</v>
      </c>
      <c r="BB680">
        <v>0</v>
      </c>
      <c r="BC680" s="2">
        <v>0</v>
      </c>
      <c r="BD680" s="2">
        <v>0</v>
      </c>
      <c r="BE680" s="2">
        <v>0</v>
      </c>
      <c r="BF680">
        <v>0</v>
      </c>
      <c r="BG680" s="2">
        <v>0</v>
      </c>
      <c r="BH680" s="2">
        <v>0</v>
      </c>
      <c r="BI680">
        <v>0</v>
      </c>
      <c r="BJ680" s="2">
        <v>3609</v>
      </c>
      <c r="BK680" s="2">
        <v>1645050</v>
      </c>
      <c r="BL680" s="2">
        <v>98605363</v>
      </c>
      <c r="BM680" s="2">
        <v>130350200</v>
      </c>
      <c r="BN680" s="2">
        <v>35908030</v>
      </c>
      <c r="BO680" s="2">
        <v>47709850</v>
      </c>
      <c r="BP680" s="2">
        <v>91959372</v>
      </c>
      <c r="BQ680" s="2">
        <v>122543500</v>
      </c>
      <c r="BR680" s="2">
        <v>211736800</v>
      </c>
      <c r="BS680" s="2">
        <v>289004075</v>
      </c>
      <c r="BT680" s="3">
        <v>44414</v>
      </c>
      <c r="BU680" s="3">
        <v>44409</v>
      </c>
      <c r="BV680" s="3">
        <v>44416</v>
      </c>
      <c r="BW680">
        <v>45458</v>
      </c>
      <c r="BX680">
        <v>45458</v>
      </c>
      <c r="BY680" t="s">
        <v>113</v>
      </c>
      <c r="BZ680">
        <v>0</v>
      </c>
      <c r="CA680">
        <v>0</v>
      </c>
      <c r="CB680">
        <v>0</v>
      </c>
    </row>
    <row r="681" spans="1:80" x14ac:dyDescent="0.25">
      <c r="A681" t="str">
        <f t="shared" si="41"/>
        <v>11121</v>
      </c>
      <c r="B681" t="s">
        <v>424</v>
      </c>
      <c r="C681" t="s">
        <v>80</v>
      </c>
      <c r="D681" t="s">
        <v>425</v>
      </c>
      <c r="E681" t="s">
        <v>81</v>
      </c>
      <c r="F681" t="s">
        <v>82</v>
      </c>
      <c r="G681" t="s">
        <v>83</v>
      </c>
      <c r="H681" t="s">
        <v>84</v>
      </c>
      <c r="I681" t="s">
        <v>112</v>
      </c>
      <c r="J681" t="s">
        <v>121</v>
      </c>
      <c r="K681" t="s">
        <v>113</v>
      </c>
      <c r="L681" t="s">
        <v>93</v>
      </c>
      <c r="M681">
        <f t="shared" si="42"/>
        <v>11282</v>
      </c>
      <c r="N681" t="s">
        <v>469</v>
      </c>
      <c r="O681" t="str">
        <f t="shared" si="40"/>
        <v>S121M8B</v>
      </c>
      <c r="P681">
        <v>46100000</v>
      </c>
      <c r="Q681">
        <v>0</v>
      </c>
      <c r="R681">
        <f t="shared" si="43"/>
        <v>46100000</v>
      </c>
      <c r="S681" t="s">
        <v>253</v>
      </c>
      <c r="T681">
        <v>11282</v>
      </c>
      <c r="U681" s="2">
        <v>50670000</v>
      </c>
      <c r="V681" s="2">
        <v>56300000</v>
      </c>
      <c r="W681" s="2">
        <v>53667</v>
      </c>
      <c r="X681" s="2">
        <v>387593022</v>
      </c>
      <c r="Y681" s="2">
        <v>503222600</v>
      </c>
      <c r="Z681" s="2">
        <v>2187</v>
      </c>
      <c r="AA681" s="2">
        <v>12360906</v>
      </c>
      <c r="AB681" s="2">
        <v>14741100</v>
      </c>
      <c r="AC681" s="2">
        <v>0</v>
      </c>
      <c r="AD681" s="2">
        <v>0</v>
      </c>
      <c r="AE681" s="2">
        <v>0</v>
      </c>
      <c r="AF681" s="2">
        <v>0</v>
      </c>
      <c r="AG681" s="2">
        <v>984</v>
      </c>
      <c r="AH681" s="2">
        <v>25906107</v>
      </c>
      <c r="AI681" s="2">
        <v>29477200</v>
      </c>
      <c r="AJ681" s="2">
        <v>539</v>
      </c>
      <c r="AK681" s="2">
        <v>3453232</v>
      </c>
      <c r="AL681" s="2">
        <v>4703600</v>
      </c>
      <c r="AM681">
        <v>0</v>
      </c>
      <c r="AN681" s="2">
        <v>0</v>
      </c>
      <c r="AO681" s="2">
        <v>0</v>
      </c>
      <c r="AP681">
        <v>0</v>
      </c>
      <c r="AQ681">
        <v>0</v>
      </c>
      <c r="AR681" s="2">
        <v>1104339</v>
      </c>
      <c r="AS681" s="2">
        <v>534916</v>
      </c>
      <c r="AT681" s="2">
        <v>52476</v>
      </c>
      <c r="AU681" s="2">
        <v>401780449</v>
      </c>
      <c r="AV681" s="2">
        <v>515784000</v>
      </c>
      <c r="AW681" s="2">
        <v>0</v>
      </c>
      <c r="AX681" s="2">
        <v>0</v>
      </c>
      <c r="AY681" s="2">
        <v>0</v>
      </c>
      <c r="AZ681">
        <v>0</v>
      </c>
      <c r="BA681" s="2">
        <v>0</v>
      </c>
      <c r="BB681" s="2">
        <v>0</v>
      </c>
      <c r="BC681" s="2">
        <v>35560</v>
      </c>
      <c r="BD681" s="2">
        <v>110597058</v>
      </c>
      <c r="BE681" s="2">
        <v>172136800</v>
      </c>
      <c r="BF681">
        <v>0</v>
      </c>
      <c r="BG681" s="2">
        <v>0</v>
      </c>
      <c r="BH681" s="2">
        <v>0</v>
      </c>
      <c r="BI681">
        <v>0</v>
      </c>
      <c r="BJ681" s="2">
        <v>-939</v>
      </c>
      <c r="BK681" s="2">
        <v>1747150</v>
      </c>
      <c r="BL681" s="2">
        <v>234174569</v>
      </c>
      <c r="BM681" s="2">
        <v>290822600</v>
      </c>
      <c r="BN681" s="2">
        <v>55936958</v>
      </c>
      <c r="BO681" s="2">
        <v>77164700</v>
      </c>
      <c r="BP681" s="2">
        <v>38752214</v>
      </c>
      <c r="BQ681" s="2">
        <v>52302800</v>
      </c>
      <c r="BR681" s="2">
        <v>43115430</v>
      </c>
      <c r="BS681" s="2">
        <v>55955850</v>
      </c>
      <c r="BT681" s="3">
        <v>44414</v>
      </c>
      <c r="BU681" s="3">
        <v>44413</v>
      </c>
      <c r="BV681" s="3">
        <v>44416</v>
      </c>
      <c r="BW681">
        <v>52476</v>
      </c>
      <c r="BX681">
        <v>52476</v>
      </c>
      <c r="BY681" t="s">
        <v>113</v>
      </c>
      <c r="BZ681">
        <v>0</v>
      </c>
      <c r="CA681" s="2">
        <v>0</v>
      </c>
      <c r="CB681" s="2">
        <v>0</v>
      </c>
    </row>
    <row r="682" spans="1:80" x14ac:dyDescent="0.25">
      <c r="A682" t="str">
        <f t="shared" si="41"/>
        <v>11121</v>
      </c>
      <c r="B682" t="s">
        <v>424</v>
      </c>
      <c r="C682" t="s">
        <v>80</v>
      </c>
      <c r="D682" t="s">
        <v>425</v>
      </c>
      <c r="E682" t="s">
        <v>81</v>
      </c>
      <c r="F682" t="s">
        <v>82</v>
      </c>
      <c r="G682" t="s">
        <v>83</v>
      </c>
      <c r="H682" t="s">
        <v>84</v>
      </c>
      <c r="I682" t="s">
        <v>112</v>
      </c>
      <c r="J682" t="s">
        <v>121</v>
      </c>
      <c r="K682" t="s">
        <v>113</v>
      </c>
      <c r="L682" t="s">
        <v>93</v>
      </c>
      <c r="M682">
        <f t="shared" si="42"/>
        <v>11283</v>
      </c>
      <c r="N682" t="s">
        <v>470</v>
      </c>
      <c r="O682" t="str">
        <f t="shared" si="40"/>
        <v>S121M8C</v>
      </c>
      <c r="P682">
        <v>15300000</v>
      </c>
      <c r="Q682">
        <v>0</v>
      </c>
      <c r="R682">
        <f t="shared" si="43"/>
        <v>15300000</v>
      </c>
      <c r="S682" t="s">
        <v>253</v>
      </c>
      <c r="T682">
        <v>11283</v>
      </c>
      <c r="U682" s="2">
        <v>16833000</v>
      </c>
      <c r="V682" s="2">
        <v>18100000</v>
      </c>
      <c r="W682" s="2">
        <v>15891</v>
      </c>
      <c r="X682" s="2">
        <v>146212613</v>
      </c>
      <c r="Y682" s="2">
        <v>184812400</v>
      </c>
      <c r="Z682" s="2">
        <v>769</v>
      </c>
      <c r="AA682" s="2">
        <v>5414699</v>
      </c>
      <c r="AB682" s="2">
        <v>6075900</v>
      </c>
      <c r="AC682" s="2">
        <v>0</v>
      </c>
      <c r="AD682" s="2">
        <v>0</v>
      </c>
      <c r="AE682" s="2">
        <v>0</v>
      </c>
      <c r="AF682" s="2">
        <v>0</v>
      </c>
      <c r="AG682" s="2">
        <v>809</v>
      </c>
      <c r="AH682" s="2">
        <v>10686916</v>
      </c>
      <c r="AI682" s="2">
        <v>13523300</v>
      </c>
      <c r="AJ682" s="2">
        <v>194</v>
      </c>
      <c r="AK682" s="2">
        <v>2495167</v>
      </c>
      <c r="AL682" s="2">
        <v>3270400</v>
      </c>
      <c r="AM682">
        <v>0</v>
      </c>
      <c r="AN682">
        <v>0</v>
      </c>
      <c r="AO682">
        <v>0</v>
      </c>
      <c r="AP682">
        <v>0</v>
      </c>
      <c r="AQ682">
        <v>0</v>
      </c>
      <c r="AR682" s="2">
        <v>118930</v>
      </c>
      <c r="AS682" s="2">
        <v>299890</v>
      </c>
      <c r="AT682" s="2">
        <v>15987</v>
      </c>
      <c r="AU682" s="2">
        <v>151614750</v>
      </c>
      <c r="AV682" s="2">
        <v>191066950</v>
      </c>
      <c r="AW682" s="2">
        <v>210</v>
      </c>
      <c r="AX682" s="2">
        <v>1614367</v>
      </c>
      <c r="AY682" s="2">
        <v>2205000</v>
      </c>
      <c r="AZ68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  <c r="BF682">
        <v>0</v>
      </c>
      <c r="BG682" s="2">
        <v>0</v>
      </c>
      <c r="BH682" s="2">
        <v>0</v>
      </c>
      <c r="BI682">
        <v>-1</v>
      </c>
      <c r="BJ682" s="2">
        <v>-32308</v>
      </c>
      <c r="BK682" s="2">
        <v>609600</v>
      </c>
      <c r="BL682" s="2">
        <v>84478045</v>
      </c>
      <c r="BM682" s="2">
        <v>106321650</v>
      </c>
      <c r="BN682" s="2">
        <v>25996573</v>
      </c>
      <c r="BO682" s="2">
        <v>33803800</v>
      </c>
      <c r="BP682" s="2">
        <v>13084276</v>
      </c>
      <c r="BQ682" s="2">
        <v>16055350</v>
      </c>
      <c r="BR682" s="2">
        <v>27800667</v>
      </c>
      <c r="BS682" s="2">
        <v>34531950</v>
      </c>
      <c r="BT682" s="3">
        <v>44414</v>
      </c>
      <c r="BU682" s="3">
        <v>44412</v>
      </c>
      <c r="BV682" s="3">
        <v>44416</v>
      </c>
      <c r="BW682">
        <v>15987</v>
      </c>
      <c r="BX682">
        <v>15987</v>
      </c>
      <c r="BY682" t="s">
        <v>113</v>
      </c>
      <c r="BZ682">
        <v>0</v>
      </c>
      <c r="CA682" s="2">
        <v>0</v>
      </c>
      <c r="CB682" s="2">
        <v>0</v>
      </c>
    </row>
    <row r="683" spans="1:80" x14ac:dyDescent="0.25">
      <c r="A683" t="str">
        <f t="shared" si="41"/>
        <v>11121</v>
      </c>
      <c r="B683" t="s">
        <v>424</v>
      </c>
      <c r="C683" t="s">
        <v>80</v>
      </c>
      <c r="D683" t="s">
        <v>425</v>
      </c>
      <c r="E683" t="s">
        <v>81</v>
      </c>
      <c r="F683" t="s">
        <v>82</v>
      </c>
      <c r="G683" t="s">
        <v>83</v>
      </c>
      <c r="H683" t="s">
        <v>115</v>
      </c>
      <c r="I683" t="s">
        <v>120</v>
      </c>
      <c r="J683" t="s">
        <v>121</v>
      </c>
      <c r="K683" t="s">
        <v>108</v>
      </c>
      <c r="L683" t="s">
        <v>93</v>
      </c>
      <c r="M683">
        <f t="shared" si="42"/>
        <v>11384</v>
      </c>
      <c r="N683" t="s">
        <v>471</v>
      </c>
      <c r="O683" t="str">
        <f t="shared" si="40"/>
        <v>S121M8D</v>
      </c>
      <c r="P683">
        <v>30400000</v>
      </c>
      <c r="Q683">
        <v>0</v>
      </c>
      <c r="R683">
        <f t="shared" si="43"/>
        <v>30400000</v>
      </c>
      <c r="S683" t="s">
        <v>253</v>
      </c>
      <c r="T683">
        <v>11384</v>
      </c>
      <c r="U683" s="2">
        <v>33418000</v>
      </c>
      <c r="V683" s="2">
        <v>34100000</v>
      </c>
      <c r="W683" s="2">
        <v>4115</v>
      </c>
      <c r="X683" s="2">
        <v>40442378</v>
      </c>
      <c r="Y683" s="2">
        <v>55963800</v>
      </c>
      <c r="Z683" s="2">
        <v>221</v>
      </c>
      <c r="AA683" s="2">
        <v>6204038</v>
      </c>
      <c r="AB683" s="2">
        <v>6595300</v>
      </c>
      <c r="AC683" s="2">
        <v>264</v>
      </c>
      <c r="AD683" s="2">
        <v>645819</v>
      </c>
      <c r="AE683" s="2">
        <v>888000</v>
      </c>
      <c r="AF683" s="2">
        <v>807273</v>
      </c>
      <c r="AG683" s="2">
        <v>105</v>
      </c>
      <c r="AH683" s="2">
        <v>5624809</v>
      </c>
      <c r="AI683" s="2">
        <v>6042500</v>
      </c>
      <c r="AJ683">
        <v>0</v>
      </c>
      <c r="AK683" s="2">
        <v>0</v>
      </c>
      <c r="AL683" s="2">
        <v>0</v>
      </c>
      <c r="AM683">
        <v>0</v>
      </c>
      <c r="AN683" s="2">
        <v>0</v>
      </c>
      <c r="AO683" s="2">
        <v>0</v>
      </c>
      <c r="AP683">
        <v>0</v>
      </c>
      <c r="AQ683">
        <v>0</v>
      </c>
      <c r="AR683" s="2">
        <v>213675</v>
      </c>
      <c r="AS683" s="2">
        <v>538426</v>
      </c>
      <c r="AT683" s="2">
        <v>4403</v>
      </c>
      <c r="AU683" s="2">
        <v>44210527</v>
      </c>
      <c r="AV683" s="2">
        <v>60294750</v>
      </c>
      <c r="AW683" s="2">
        <v>0</v>
      </c>
      <c r="AX683" s="2">
        <v>0</v>
      </c>
      <c r="AY683" s="2">
        <v>0</v>
      </c>
      <c r="AZ683">
        <v>0</v>
      </c>
      <c r="BA683" s="2">
        <v>0</v>
      </c>
      <c r="BB683" s="2">
        <v>0</v>
      </c>
      <c r="BC683" s="2">
        <v>312</v>
      </c>
      <c r="BD683" s="2">
        <v>820361</v>
      </c>
      <c r="BE683" s="2">
        <v>1128000</v>
      </c>
      <c r="BF683">
        <v>4</v>
      </c>
      <c r="BG683" s="2">
        <v>83917</v>
      </c>
      <c r="BH683" s="2">
        <v>148800</v>
      </c>
      <c r="BI683">
        <v>1</v>
      </c>
      <c r="BJ683" s="2">
        <v>20024</v>
      </c>
      <c r="BK683" s="2">
        <v>231900</v>
      </c>
      <c r="BL683" s="2">
        <v>33655904</v>
      </c>
      <c r="BM683" s="2">
        <v>45581500</v>
      </c>
      <c r="BN683" s="2">
        <v>8292277</v>
      </c>
      <c r="BO683" s="2">
        <v>11672550</v>
      </c>
      <c r="BP683" s="2">
        <v>397674</v>
      </c>
      <c r="BQ683" s="2">
        <v>557400</v>
      </c>
      <c r="BR683" s="2">
        <v>1864672</v>
      </c>
      <c r="BS683" s="2">
        <v>2483300</v>
      </c>
      <c r="BT683" s="3">
        <v>44414</v>
      </c>
      <c r="BU683" s="3">
        <v>44414</v>
      </c>
      <c r="BV683" s="3">
        <v>44416</v>
      </c>
      <c r="BW683">
        <v>4403</v>
      </c>
      <c r="BX683">
        <v>4403</v>
      </c>
      <c r="BY683" t="s">
        <v>113</v>
      </c>
      <c r="BZ683">
        <v>90</v>
      </c>
      <c r="CA683" s="2">
        <v>2370531</v>
      </c>
      <c r="CB683" s="2">
        <v>3317800</v>
      </c>
    </row>
    <row r="684" spans="1:80" x14ac:dyDescent="0.25">
      <c r="A684" t="str">
        <f t="shared" si="41"/>
        <v>11124</v>
      </c>
      <c r="B684" t="s">
        <v>426</v>
      </c>
      <c r="C684" t="s">
        <v>80</v>
      </c>
      <c r="D684" t="s">
        <v>427</v>
      </c>
      <c r="E684" t="s">
        <v>81</v>
      </c>
      <c r="F684" t="s">
        <v>82</v>
      </c>
      <c r="G684" t="s">
        <v>83</v>
      </c>
      <c r="H684" t="s">
        <v>115</v>
      </c>
      <c r="I684" t="s">
        <v>120</v>
      </c>
      <c r="J684" t="s">
        <v>121</v>
      </c>
      <c r="K684" t="s">
        <v>108</v>
      </c>
      <c r="L684" t="s">
        <v>93</v>
      </c>
      <c r="M684">
        <f t="shared" si="42"/>
        <v>11161</v>
      </c>
      <c r="N684" t="s">
        <v>463</v>
      </c>
      <c r="O684" t="str">
        <f t="shared" si="40"/>
        <v>S124M6A</v>
      </c>
      <c r="P684">
        <v>3700000</v>
      </c>
      <c r="Q684">
        <v>0</v>
      </c>
      <c r="R684">
        <f t="shared" si="43"/>
        <v>3700000</v>
      </c>
      <c r="S684" t="s">
        <v>254</v>
      </c>
      <c r="T684">
        <v>11161</v>
      </c>
      <c r="U684" s="2">
        <v>4060000</v>
      </c>
      <c r="V684" s="2">
        <v>5800000</v>
      </c>
      <c r="W684" s="2">
        <v>2356</v>
      </c>
      <c r="X684" s="2">
        <v>76731030</v>
      </c>
      <c r="Y684" s="2">
        <v>123985601</v>
      </c>
      <c r="Z684">
        <v>29</v>
      </c>
      <c r="AA684" s="2">
        <v>1062692</v>
      </c>
      <c r="AB684" s="2">
        <v>1575200</v>
      </c>
      <c r="AC684">
        <v>0</v>
      </c>
      <c r="AD684">
        <v>0</v>
      </c>
      <c r="AE684">
        <v>0</v>
      </c>
      <c r="AF684">
        <v>0</v>
      </c>
      <c r="AG684">
        <v>0</v>
      </c>
      <c r="AH684" s="2">
        <v>0</v>
      </c>
      <c r="AI684" s="2">
        <v>0</v>
      </c>
      <c r="AJ684">
        <v>0</v>
      </c>
      <c r="AK684" s="2">
        <v>0</v>
      </c>
      <c r="AL684" s="2">
        <v>0</v>
      </c>
      <c r="AM684">
        <v>0</v>
      </c>
      <c r="AN684" s="2">
        <v>0</v>
      </c>
      <c r="AO684" s="2">
        <v>0</v>
      </c>
      <c r="AP684">
        <v>0</v>
      </c>
      <c r="AQ684">
        <v>0</v>
      </c>
      <c r="AR684" s="2">
        <v>406240</v>
      </c>
      <c r="AS684" s="2">
        <v>165753</v>
      </c>
      <c r="AT684" s="2">
        <v>2340</v>
      </c>
      <c r="AU684" s="2">
        <v>76204901</v>
      </c>
      <c r="AV684" s="2">
        <v>123049701</v>
      </c>
      <c r="AW684">
        <v>0</v>
      </c>
      <c r="AX684" s="2">
        <v>0</v>
      </c>
      <c r="AY684" s="2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 s="2">
        <v>0</v>
      </c>
      <c r="BL684" s="2">
        <v>7388671</v>
      </c>
      <c r="BM684" s="2">
        <v>13105600</v>
      </c>
      <c r="BN684" s="2">
        <v>10827225</v>
      </c>
      <c r="BO684" s="2">
        <v>18726900</v>
      </c>
      <c r="BP684" s="2">
        <v>5651942</v>
      </c>
      <c r="BQ684" s="2">
        <v>10693000</v>
      </c>
      <c r="BR684" s="2">
        <v>52337063</v>
      </c>
      <c r="BS684" s="2">
        <v>80524201</v>
      </c>
      <c r="BT684" s="3">
        <v>44414</v>
      </c>
      <c r="BU684" s="3">
        <v>44391</v>
      </c>
      <c r="BV684" s="3">
        <v>44416</v>
      </c>
      <c r="BW684">
        <v>2340</v>
      </c>
      <c r="BX684">
        <v>2340</v>
      </c>
      <c r="BY684" t="s">
        <v>108</v>
      </c>
      <c r="BZ684">
        <v>0</v>
      </c>
      <c r="CA684">
        <v>0</v>
      </c>
      <c r="CB684">
        <v>0</v>
      </c>
    </row>
    <row r="685" spans="1:80" x14ac:dyDescent="0.25">
      <c r="A685" t="str">
        <f t="shared" si="41"/>
        <v>11124</v>
      </c>
      <c r="B685" t="s">
        <v>426</v>
      </c>
      <c r="C685" t="s">
        <v>80</v>
      </c>
      <c r="D685" t="s">
        <v>427</v>
      </c>
      <c r="E685" t="s">
        <v>81</v>
      </c>
      <c r="F685" t="s">
        <v>82</v>
      </c>
      <c r="G685" t="s">
        <v>83</v>
      </c>
      <c r="H685" t="s">
        <v>115</v>
      </c>
      <c r="I685" t="s">
        <v>120</v>
      </c>
      <c r="J685" t="s">
        <v>121</v>
      </c>
      <c r="K685" t="s">
        <v>108</v>
      </c>
      <c r="L685" t="s">
        <v>93</v>
      </c>
      <c r="M685">
        <f t="shared" si="42"/>
        <v>11162</v>
      </c>
      <c r="N685" t="s">
        <v>464</v>
      </c>
      <c r="O685" t="str">
        <f t="shared" si="40"/>
        <v>S124M6B</v>
      </c>
      <c r="P685">
        <v>800000</v>
      </c>
      <c r="Q685">
        <v>0</v>
      </c>
      <c r="R685">
        <f t="shared" si="43"/>
        <v>800000</v>
      </c>
      <c r="S685" t="s">
        <v>254</v>
      </c>
      <c r="T685">
        <v>11162</v>
      </c>
      <c r="U685" s="2">
        <v>910000</v>
      </c>
      <c r="V685" s="2">
        <v>1300000</v>
      </c>
      <c r="W685">
        <v>595</v>
      </c>
      <c r="X685" s="2">
        <v>5872622</v>
      </c>
      <c r="Y685" s="2">
        <v>8314800</v>
      </c>
      <c r="Z685">
        <v>2</v>
      </c>
      <c r="AA685" s="2">
        <v>85455</v>
      </c>
      <c r="AB685" s="2">
        <v>94000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 s="2">
        <v>0</v>
      </c>
      <c r="AS685" s="2">
        <v>34815</v>
      </c>
      <c r="AT685">
        <v>593</v>
      </c>
      <c r="AU685" s="2">
        <v>5821982</v>
      </c>
      <c r="AV685" s="2">
        <v>8220800</v>
      </c>
      <c r="AW685">
        <v>0</v>
      </c>
      <c r="AX685">
        <v>0</v>
      </c>
      <c r="AY685">
        <v>0</v>
      </c>
      <c r="AZ685">
        <v>0</v>
      </c>
      <c r="BA685" s="2">
        <v>0</v>
      </c>
      <c r="BB685" s="2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 s="2">
        <v>1640623</v>
      </c>
      <c r="BM685" s="2">
        <v>3076000</v>
      </c>
      <c r="BN685" s="2">
        <v>0</v>
      </c>
      <c r="BO685" s="2">
        <v>0</v>
      </c>
      <c r="BP685" s="2">
        <v>0</v>
      </c>
      <c r="BQ685" s="2">
        <v>0</v>
      </c>
      <c r="BR685" s="2">
        <v>4181359</v>
      </c>
      <c r="BS685" s="2">
        <v>5144800</v>
      </c>
      <c r="BT685" s="3">
        <v>44410</v>
      </c>
      <c r="BU685" s="3">
        <v>44358</v>
      </c>
      <c r="BV685" s="3">
        <v>44416</v>
      </c>
      <c r="BW685">
        <v>593</v>
      </c>
      <c r="BX685">
        <v>593</v>
      </c>
      <c r="BY685" t="s">
        <v>108</v>
      </c>
      <c r="BZ685">
        <v>0</v>
      </c>
      <c r="CA685" s="2">
        <v>0</v>
      </c>
      <c r="CB685" s="2">
        <v>0</v>
      </c>
    </row>
    <row r="686" spans="1:80" x14ac:dyDescent="0.25">
      <c r="A686" t="str">
        <f t="shared" si="41"/>
        <v>11124</v>
      </c>
      <c r="B686" t="s">
        <v>426</v>
      </c>
      <c r="C686" t="s">
        <v>80</v>
      </c>
      <c r="D686" t="s">
        <v>427</v>
      </c>
      <c r="E686" t="s">
        <v>81</v>
      </c>
      <c r="F686" t="s">
        <v>82</v>
      </c>
      <c r="G686" t="s">
        <v>83</v>
      </c>
      <c r="H686" t="s">
        <v>115</v>
      </c>
      <c r="I686" t="s">
        <v>120</v>
      </c>
      <c r="J686" t="s">
        <v>121</v>
      </c>
      <c r="K686" t="s">
        <v>108</v>
      </c>
      <c r="L686" t="s">
        <v>93</v>
      </c>
      <c r="M686">
        <f t="shared" si="42"/>
        <v>11171</v>
      </c>
      <c r="N686" t="s">
        <v>465</v>
      </c>
      <c r="O686" t="str">
        <f t="shared" si="40"/>
        <v>S124M7A</v>
      </c>
      <c r="P686">
        <v>5000000</v>
      </c>
      <c r="Q686">
        <v>1200000</v>
      </c>
      <c r="R686">
        <f t="shared" si="43"/>
        <v>6200000</v>
      </c>
      <c r="S686" t="s">
        <v>254</v>
      </c>
      <c r="T686">
        <v>11171</v>
      </c>
      <c r="U686" s="2">
        <v>5475000</v>
      </c>
      <c r="V686" s="2">
        <v>7300000</v>
      </c>
      <c r="W686" s="2">
        <v>2423</v>
      </c>
      <c r="X686" s="2">
        <v>59864130</v>
      </c>
      <c r="Y686" s="2">
        <v>106946700</v>
      </c>
      <c r="Z686" s="2">
        <v>54</v>
      </c>
      <c r="AA686" s="2">
        <v>2070001</v>
      </c>
      <c r="AB686" s="2">
        <v>2822500</v>
      </c>
      <c r="AC686">
        <v>0</v>
      </c>
      <c r="AD686">
        <v>0</v>
      </c>
      <c r="AE686">
        <v>0</v>
      </c>
      <c r="AF686">
        <v>0</v>
      </c>
      <c r="AG686">
        <v>0</v>
      </c>
      <c r="AH686" s="2">
        <v>0</v>
      </c>
      <c r="AI686" s="2">
        <v>0</v>
      </c>
      <c r="AJ686">
        <v>0</v>
      </c>
      <c r="AK686" s="2">
        <v>0</v>
      </c>
      <c r="AL686" s="2">
        <v>0</v>
      </c>
      <c r="AM686">
        <v>0</v>
      </c>
      <c r="AN686" s="2">
        <v>0</v>
      </c>
      <c r="AO686" s="2">
        <v>0</v>
      </c>
      <c r="AP686">
        <v>0</v>
      </c>
      <c r="AQ686">
        <v>0</v>
      </c>
      <c r="AR686" s="2">
        <v>545500</v>
      </c>
      <c r="AS686" s="2">
        <v>392130</v>
      </c>
      <c r="AT686" s="2">
        <v>2384</v>
      </c>
      <c r="AU686" s="2">
        <v>58584138</v>
      </c>
      <c r="AV686" s="2">
        <v>104797700</v>
      </c>
      <c r="AW686">
        <v>0</v>
      </c>
      <c r="AX686" s="2">
        <v>0</v>
      </c>
      <c r="AY686" s="2">
        <v>0</v>
      </c>
      <c r="AZ686">
        <v>0</v>
      </c>
      <c r="BA686" s="2">
        <v>0</v>
      </c>
      <c r="BB686" s="2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 s="2">
        <v>25190220</v>
      </c>
      <c r="BM686" s="2">
        <v>41914000</v>
      </c>
      <c r="BN686" s="2">
        <v>14898577</v>
      </c>
      <c r="BO686" s="2">
        <v>25504800</v>
      </c>
      <c r="BP686" s="2">
        <v>8115287</v>
      </c>
      <c r="BQ686" s="2">
        <v>13662500</v>
      </c>
      <c r="BR686" s="2">
        <v>10380054</v>
      </c>
      <c r="BS686" s="2">
        <v>23716400</v>
      </c>
      <c r="BT686" s="3">
        <v>44414</v>
      </c>
      <c r="BU686" s="3">
        <v>44396</v>
      </c>
      <c r="BV686" s="3">
        <v>44416</v>
      </c>
      <c r="BW686">
        <v>2384</v>
      </c>
      <c r="BX686">
        <v>2384</v>
      </c>
      <c r="BY686" t="s">
        <v>108</v>
      </c>
      <c r="BZ686">
        <v>0</v>
      </c>
      <c r="CA686" s="2">
        <v>0</v>
      </c>
      <c r="CB686" s="2">
        <v>0</v>
      </c>
    </row>
    <row r="687" spans="1:80" x14ac:dyDescent="0.25">
      <c r="A687" t="str">
        <f t="shared" si="41"/>
        <v>11124</v>
      </c>
      <c r="B687" t="s">
        <v>426</v>
      </c>
      <c r="C687" t="s">
        <v>80</v>
      </c>
      <c r="D687" t="s">
        <v>427</v>
      </c>
      <c r="E687" t="s">
        <v>81</v>
      </c>
      <c r="F687" t="s">
        <v>82</v>
      </c>
      <c r="G687" t="s">
        <v>83</v>
      </c>
      <c r="H687" t="s">
        <v>115</v>
      </c>
      <c r="I687" t="s">
        <v>120</v>
      </c>
      <c r="J687" t="s">
        <v>121</v>
      </c>
      <c r="K687" t="s">
        <v>108</v>
      </c>
      <c r="L687" t="s">
        <v>93</v>
      </c>
      <c r="M687">
        <f t="shared" si="42"/>
        <v>11172</v>
      </c>
      <c r="N687" t="s">
        <v>466</v>
      </c>
      <c r="O687" t="str">
        <f t="shared" si="40"/>
        <v>S124M7B</v>
      </c>
      <c r="P687">
        <v>4200000</v>
      </c>
      <c r="Q687">
        <v>0</v>
      </c>
      <c r="R687">
        <f t="shared" si="43"/>
        <v>4200000</v>
      </c>
      <c r="S687" t="s">
        <v>254</v>
      </c>
      <c r="T687">
        <v>11172</v>
      </c>
      <c r="U687" s="2">
        <v>4620000</v>
      </c>
      <c r="V687" s="2">
        <v>6000000</v>
      </c>
      <c r="W687" s="2">
        <v>3053</v>
      </c>
      <c r="X687" s="2">
        <v>66007383</v>
      </c>
      <c r="Y687" s="2">
        <v>102650600</v>
      </c>
      <c r="Z687">
        <v>34</v>
      </c>
      <c r="AA687" s="2">
        <v>572728</v>
      </c>
      <c r="AB687" s="2">
        <v>665500</v>
      </c>
      <c r="AC687">
        <v>0</v>
      </c>
      <c r="AD687">
        <v>0</v>
      </c>
      <c r="AE687">
        <v>0</v>
      </c>
      <c r="AF687">
        <v>0</v>
      </c>
      <c r="AG687">
        <v>0</v>
      </c>
      <c r="AH687" s="2">
        <v>0</v>
      </c>
      <c r="AI687" s="2">
        <v>0</v>
      </c>
      <c r="AJ687">
        <v>0</v>
      </c>
      <c r="AK687" s="2">
        <v>0</v>
      </c>
      <c r="AL687" s="2">
        <v>0</v>
      </c>
      <c r="AM687">
        <v>0</v>
      </c>
      <c r="AN687" s="2">
        <v>0</v>
      </c>
      <c r="AO687" s="2">
        <v>0</v>
      </c>
      <c r="AP687">
        <v>0</v>
      </c>
      <c r="AQ687">
        <v>0</v>
      </c>
      <c r="AR687" s="2">
        <v>39500</v>
      </c>
      <c r="AS687" s="2">
        <v>127749</v>
      </c>
      <c r="AT687" s="2">
        <v>3033</v>
      </c>
      <c r="AU687" s="2">
        <v>65715492</v>
      </c>
      <c r="AV687" s="2">
        <v>102218100</v>
      </c>
      <c r="AW687">
        <v>0</v>
      </c>
      <c r="AX687" s="2">
        <v>0</v>
      </c>
      <c r="AY687" s="2">
        <v>0</v>
      </c>
      <c r="AZ687">
        <v>24</v>
      </c>
      <c r="BA687" s="2">
        <v>900000</v>
      </c>
      <c r="BB687" s="2">
        <v>1656000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 s="2">
        <v>10059586</v>
      </c>
      <c r="BM687" s="2">
        <v>18374000</v>
      </c>
      <c r="BN687" s="2">
        <v>11346473</v>
      </c>
      <c r="BO687" s="2">
        <v>18829500</v>
      </c>
      <c r="BP687" s="2">
        <v>7327722</v>
      </c>
      <c r="BQ687" s="2">
        <v>11191000</v>
      </c>
      <c r="BR687" s="2">
        <v>36981711</v>
      </c>
      <c r="BS687" s="2">
        <v>53823600</v>
      </c>
      <c r="BT687" s="3">
        <v>44414</v>
      </c>
      <c r="BU687" s="3">
        <v>44399</v>
      </c>
      <c r="BV687" s="3">
        <v>44416</v>
      </c>
      <c r="BW687">
        <v>3033</v>
      </c>
      <c r="BX687">
        <v>3033</v>
      </c>
      <c r="BY687" t="s">
        <v>108</v>
      </c>
      <c r="BZ687">
        <v>0</v>
      </c>
      <c r="CA687" s="2">
        <v>0</v>
      </c>
      <c r="CB687" s="2">
        <v>0</v>
      </c>
    </row>
    <row r="688" spans="1:80" x14ac:dyDescent="0.25">
      <c r="A688" t="str">
        <f t="shared" si="41"/>
        <v>11124</v>
      </c>
      <c r="B688" t="s">
        <v>426</v>
      </c>
      <c r="C688" t="s">
        <v>80</v>
      </c>
      <c r="D688" t="s">
        <v>427</v>
      </c>
      <c r="E688" t="s">
        <v>81</v>
      </c>
      <c r="F688" t="s">
        <v>82</v>
      </c>
      <c r="G688" t="s">
        <v>83</v>
      </c>
      <c r="H688" t="s">
        <v>115</v>
      </c>
      <c r="I688" t="s">
        <v>120</v>
      </c>
      <c r="J688" t="s">
        <v>121</v>
      </c>
      <c r="K688" t="s">
        <v>108</v>
      </c>
      <c r="L688" t="s">
        <v>93</v>
      </c>
      <c r="M688">
        <f t="shared" si="42"/>
        <v>11173</v>
      </c>
      <c r="N688" t="s">
        <v>467</v>
      </c>
      <c r="O688" t="str">
        <f t="shared" si="40"/>
        <v>S124M7C</v>
      </c>
      <c r="P688">
        <v>3600000</v>
      </c>
      <c r="Q688">
        <v>300000</v>
      </c>
      <c r="R688">
        <f t="shared" si="43"/>
        <v>3900000</v>
      </c>
      <c r="S688" t="s">
        <v>254</v>
      </c>
      <c r="T688">
        <v>11173</v>
      </c>
      <c r="U688" s="2">
        <v>3995000</v>
      </c>
      <c r="V688" s="2">
        <v>4700000</v>
      </c>
      <c r="W688" s="2">
        <v>3873</v>
      </c>
      <c r="X688" s="2">
        <v>101019386</v>
      </c>
      <c r="Y688" s="2">
        <v>132498900</v>
      </c>
      <c r="Z688">
        <v>21</v>
      </c>
      <c r="AA688" s="2">
        <v>281545</v>
      </c>
      <c r="AB688" s="2">
        <v>315500</v>
      </c>
      <c r="AC688">
        <v>0</v>
      </c>
      <c r="AD688" s="2">
        <v>0</v>
      </c>
      <c r="AE688" s="2">
        <v>0</v>
      </c>
      <c r="AF688" s="2">
        <v>0</v>
      </c>
      <c r="AG688">
        <v>0</v>
      </c>
      <c r="AH688" s="2">
        <v>0</v>
      </c>
      <c r="AI688" s="2">
        <v>0</v>
      </c>
      <c r="AJ688">
        <v>0</v>
      </c>
      <c r="AK688" s="2">
        <v>0</v>
      </c>
      <c r="AL688" s="2">
        <v>0</v>
      </c>
      <c r="AM688">
        <v>0</v>
      </c>
      <c r="AN688" s="2">
        <v>0</v>
      </c>
      <c r="AO688" s="2">
        <v>0</v>
      </c>
      <c r="AP688">
        <v>0</v>
      </c>
      <c r="AQ688">
        <v>0</v>
      </c>
      <c r="AR688" s="2">
        <v>3800</v>
      </c>
      <c r="AS688" s="2">
        <v>44668</v>
      </c>
      <c r="AT688" s="2">
        <v>3861</v>
      </c>
      <c r="AU688" s="2">
        <v>100899661</v>
      </c>
      <c r="AV688" s="2">
        <v>132342400</v>
      </c>
      <c r="AW688">
        <v>0</v>
      </c>
      <c r="AX688" s="2">
        <v>0</v>
      </c>
      <c r="AY688" s="2">
        <v>0</v>
      </c>
      <c r="AZ688">
        <v>0</v>
      </c>
      <c r="BA688">
        <v>0</v>
      </c>
      <c r="BB688">
        <v>0</v>
      </c>
      <c r="BC688">
        <v>0</v>
      </c>
      <c r="BD688" s="2">
        <v>0</v>
      </c>
      <c r="BE688" s="2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 s="2">
        <v>44523803</v>
      </c>
      <c r="BM688" s="2">
        <v>64602000</v>
      </c>
      <c r="BN688" s="2">
        <v>5185881</v>
      </c>
      <c r="BO688" s="2">
        <v>6482400</v>
      </c>
      <c r="BP688" s="2">
        <v>5401269</v>
      </c>
      <c r="BQ688" s="2">
        <v>7738000</v>
      </c>
      <c r="BR688" s="2">
        <v>45788708</v>
      </c>
      <c r="BS688" s="2">
        <v>53520000</v>
      </c>
      <c r="BT688" s="3">
        <v>44413</v>
      </c>
      <c r="BU688" s="3">
        <v>44386</v>
      </c>
      <c r="BV688" s="3">
        <v>44416</v>
      </c>
      <c r="BW688">
        <v>3861</v>
      </c>
      <c r="BX688">
        <v>3861</v>
      </c>
      <c r="BY688" t="s">
        <v>108</v>
      </c>
      <c r="BZ688">
        <v>0</v>
      </c>
      <c r="CA688">
        <v>0</v>
      </c>
      <c r="CB688">
        <v>0</v>
      </c>
    </row>
    <row r="689" spans="1:80" x14ac:dyDescent="0.25">
      <c r="A689" t="str">
        <f t="shared" si="41"/>
        <v>11124</v>
      </c>
      <c r="B689" t="s">
        <v>426</v>
      </c>
      <c r="C689" t="s">
        <v>80</v>
      </c>
      <c r="D689" t="s">
        <v>427</v>
      </c>
      <c r="E689" t="s">
        <v>81</v>
      </c>
      <c r="F689" t="s">
        <v>82</v>
      </c>
      <c r="G689" t="s">
        <v>83</v>
      </c>
      <c r="H689" t="s">
        <v>115</v>
      </c>
      <c r="I689" t="s">
        <v>120</v>
      </c>
      <c r="J689" t="s">
        <v>121</v>
      </c>
      <c r="K689" t="s">
        <v>108</v>
      </c>
      <c r="L689" t="s">
        <v>93</v>
      </c>
      <c r="M689">
        <f t="shared" si="42"/>
        <v>11281</v>
      </c>
      <c r="N689" t="s">
        <v>468</v>
      </c>
      <c r="O689" t="str">
        <f t="shared" si="40"/>
        <v>S124M8A</v>
      </c>
      <c r="P689">
        <v>36400000</v>
      </c>
      <c r="Q689">
        <v>0</v>
      </c>
      <c r="R689">
        <f t="shared" si="43"/>
        <v>36400000</v>
      </c>
      <c r="S689" t="s">
        <v>254</v>
      </c>
      <c r="T689">
        <v>11281</v>
      </c>
      <c r="U689" s="2">
        <v>40050000</v>
      </c>
      <c r="V689" s="2">
        <v>44500000</v>
      </c>
      <c r="W689" s="2">
        <v>44838</v>
      </c>
      <c r="X689" s="2">
        <v>447613760</v>
      </c>
      <c r="Y689" s="2">
        <v>602031325</v>
      </c>
      <c r="Z689" s="2">
        <v>728</v>
      </c>
      <c r="AA689" s="2">
        <v>7402557</v>
      </c>
      <c r="AB689" s="2">
        <v>8638325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>
        <v>0</v>
      </c>
      <c r="AK689" s="2">
        <v>0</v>
      </c>
      <c r="AL689" s="2">
        <v>0</v>
      </c>
      <c r="AM689" s="2">
        <v>3147</v>
      </c>
      <c r="AN689" s="2">
        <v>8293784</v>
      </c>
      <c r="AO689" s="2">
        <v>10950450</v>
      </c>
      <c r="AP689">
        <v>0</v>
      </c>
      <c r="AQ689">
        <v>0</v>
      </c>
      <c r="AR689" s="2">
        <v>427513</v>
      </c>
      <c r="AS689" s="2">
        <v>892866</v>
      </c>
      <c r="AT689" s="2">
        <v>41341</v>
      </c>
      <c r="AU689" s="2">
        <v>435941853</v>
      </c>
      <c r="AV689" s="2">
        <v>586566050</v>
      </c>
      <c r="AW689">
        <v>0</v>
      </c>
      <c r="AX689" s="2">
        <v>0</v>
      </c>
      <c r="AY689" s="2">
        <v>0</v>
      </c>
      <c r="AZ689">
        <v>4</v>
      </c>
      <c r="BA689" s="2">
        <v>119719</v>
      </c>
      <c r="BB689" s="2">
        <v>155600</v>
      </c>
      <c r="BC689" s="2">
        <v>0</v>
      </c>
      <c r="BD689" s="2">
        <v>0</v>
      </c>
      <c r="BE689" s="2">
        <v>0</v>
      </c>
      <c r="BF689">
        <v>0</v>
      </c>
      <c r="BG689" s="2">
        <v>0</v>
      </c>
      <c r="BH689" s="2">
        <v>0</v>
      </c>
      <c r="BI689">
        <v>0</v>
      </c>
      <c r="BJ689" s="2">
        <v>0</v>
      </c>
      <c r="BK689" s="2">
        <v>0</v>
      </c>
      <c r="BL689" s="2">
        <v>52500531</v>
      </c>
      <c r="BM689" s="2">
        <v>67480575</v>
      </c>
      <c r="BN689" s="2">
        <v>43911381</v>
      </c>
      <c r="BO689" s="2">
        <v>58658050</v>
      </c>
      <c r="BP689" s="2">
        <v>76627489</v>
      </c>
      <c r="BQ689" s="2">
        <v>103423600</v>
      </c>
      <c r="BR689" s="2">
        <v>242614613</v>
      </c>
      <c r="BS689" s="2">
        <v>330857775</v>
      </c>
      <c r="BT689" s="3">
        <v>44414</v>
      </c>
      <c r="BU689" s="3">
        <v>44412</v>
      </c>
      <c r="BV689" s="3">
        <v>44416</v>
      </c>
      <c r="BW689">
        <v>41341</v>
      </c>
      <c r="BX689">
        <v>41341</v>
      </c>
      <c r="BY689" t="s">
        <v>108</v>
      </c>
      <c r="BZ689">
        <v>16</v>
      </c>
      <c r="CA689" s="2">
        <v>258466</v>
      </c>
      <c r="CB689" s="2">
        <v>360000</v>
      </c>
    </row>
    <row r="690" spans="1:80" x14ac:dyDescent="0.25">
      <c r="A690" t="str">
        <f t="shared" si="41"/>
        <v>11124</v>
      </c>
      <c r="B690" t="s">
        <v>426</v>
      </c>
      <c r="C690" t="s">
        <v>80</v>
      </c>
      <c r="D690" t="s">
        <v>427</v>
      </c>
      <c r="E690" t="s">
        <v>81</v>
      </c>
      <c r="F690" t="s">
        <v>82</v>
      </c>
      <c r="G690" t="s">
        <v>83</v>
      </c>
      <c r="H690" t="s">
        <v>115</v>
      </c>
      <c r="I690" t="s">
        <v>120</v>
      </c>
      <c r="J690" t="s">
        <v>121</v>
      </c>
      <c r="K690" t="s">
        <v>108</v>
      </c>
      <c r="L690" t="s">
        <v>93</v>
      </c>
      <c r="M690">
        <f t="shared" si="42"/>
        <v>11282</v>
      </c>
      <c r="N690" t="s">
        <v>469</v>
      </c>
      <c r="O690" t="str">
        <f t="shared" si="40"/>
        <v>S124M8B</v>
      </c>
      <c r="P690">
        <v>60100000</v>
      </c>
      <c r="Q690">
        <v>0</v>
      </c>
      <c r="R690">
        <f t="shared" si="43"/>
        <v>60100000</v>
      </c>
      <c r="S690" t="s">
        <v>254</v>
      </c>
      <c r="T690">
        <v>11282</v>
      </c>
      <c r="U690" s="2">
        <v>66150000</v>
      </c>
      <c r="V690" s="2">
        <v>73500000</v>
      </c>
      <c r="W690" s="2">
        <v>62223</v>
      </c>
      <c r="X690" s="2">
        <v>437564600</v>
      </c>
      <c r="Y690" s="2">
        <v>570032700</v>
      </c>
      <c r="Z690" s="2">
        <v>1578</v>
      </c>
      <c r="AA690" s="2">
        <v>8362076</v>
      </c>
      <c r="AB690" s="2">
        <v>9654100</v>
      </c>
      <c r="AC690" s="2">
        <v>0</v>
      </c>
      <c r="AD690" s="2">
        <v>0</v>
      </c>
      <c r="AE690" s="2">
        <v>0</v>
      </c>
      <c r="AF690" s="2">
        <v>0</v>
      </c>
      <c r="AG690" s="2">
        <v>300</v>
      </c>
      <c r="AH690" s="2">
        <v>7918082</v>
      </c>
      <c r="AI690" s="2">
        <v>9525000</v>
      </c>
      <c r="AJ690" s="2">
        <v>2814</v>
      </c>
      <c r="AK690" s="2">
        <v>8087630</v>
      </c>
      <c r="AL690" s="2">
        <v>10635300</v>
      </c>
      <c r="AM690" s="2">
        <v>2099</v>
      </c>
      <c r="AN690" s="2">
        <v>11723229</v>
      </c>
      <c r="AO690" s="2">
        <v>15989950</v>
      </c>
      <c r="AP690">
        <v>0</v>
      </c>
      <c r="AQ690">
        <v>0</v>
      </c>
      <c r="AR690" s="2">
        <v>409750</v>
      </c>
      <c r="AS690" s="2">
        <v>781754</v>
      </c>
      <c r="AT690" s="2">
        <v>56480</v>
      </c>
      <c r="AU690" s="2">
        <v>420977865</v>
      </c>
      <c r="AV690" s="2">
        <v>546669650</v>
      </c>
      <c r="AW690" s="2">
        <v>0</v>
      </c>
      <c r="AX690" s="2">
        <v>0</v>
      </c>
      <c r="AY690" s="2">
        <v>0</v>
      </c>
      <c r="AZ690">
        <v>0</v>
      </c>
      <c r="BA690">
        <v>0</v>
      </c>
      <c r="BB690">
        <v>0</v>
      </c>
      <c r="BC690" s="2">
        <v>530</v>
      </c>
      <c r="BD690" s="2">
        <v>2075136</v>
      </c>
      <c r="BE690" s="2">
        <v>3142800</v>
      </c>
      <c r="BF690">
        <v>0</v>
      </c>
      <c r="BG690" s="2">
        <v>0</v>
      </c>
      <c r="BH690" s="2">
        <v>0</v>
      </c>
      <c r="BI690">
        <v>0</v>
      </c>
      <c r="BJ690" s="2">
        <v>23478</v>
      </c>
      <c r="BK690" s="2">
        <v>365800</v>
      </c>
      <c r="BL690" s="2">
        <v>174045517</v>
      </c>
      <c r="BM690" s="2">
        <v>220356250</v>
      </c>
      <c r="BN690" s="2">
        <v>92309735</v>
      </c>
      <c r="BO690" s="2">
        <v>120588800</v>
      </c>
      <c r="BP690" s="2">
        <v>48373417</v>
      </c>
      <c r="BQ690" s="2">
        <v>64193150</v>
      </c>
      <c r="BR690" s="2">
        <v>84627473</v>
      </c>
      <c r="BS690" s="2">
        <v>112809450</v>
      </c>
      <c r="BT690" s="3">
        <v>44414</v>
      </c>
      <c r="BU690" s="3">
        <v>44415</v>
      </c>
      <c r="BV690" s="3">
        <v>44416</v>
      </c>
      <c r="BW690">
        <v>56480</v>
      </c>
      <c r="BX690">
        <v>56480</v>
      </c>
      <c r="BY690" t="s">
        <v>108</v>
      </c>
      <c r="BZ690">
        <v>0</v>
      </c>
      <c r="CA690">
        <v>0</v>
      </c>
      <c r="CB690">
        <v>0</v>
      </c>
    </row>
    <row r="691" spans="1:80" x14ac:dyDescent="0.25">
      <c r="A691" t="str">
        <f t="shared" si="41"/>
        <v>11124</v>
      </c>
      <c r="B691" t="s">
        <v>426</v>
      </c>
      <c r="C691" t="s">
        <v>80</v>
      </c>
      <c r="D691" t="s">
        <v>427</v>
      </c>
      <c r="E691" t="s">
        <v>81</v>
      </c>
      <c r="F691" t="s">
        <v>82</v>
      </c>
      <c r="G691" t="s">
        <v>83</v>
      </c>
      <c r="H691" t="s">
        <v>115</v>
      </c>
      <c r="I691" t="s">
        <v>120</v>
      </c>
      <c r="J691" t="s">
        <v>121</v>
      </c>
      <c r="K691" t="s">
        <v>108</v>
      </c>
      <c r="L691" t="s">
        <v>93</v>
      </c>
      <c r="M691">
        <f t="shared" si="42"/>
        <v>11283</v>
      </c>
      <c r="N691" t="s">
        <v>470</v>
      </c>
      <c r="O691" t="str">
        <f t="shared" si="40"/>
        <v>S124M8C</v>
      </c>
      <c r="P691">
        <v>18300000</v>
      </c>
      <c r="Q691">
        <v>0</v>
      </c>
      <c r="R691">
        <f t="shared" si="43"/>
        <v>18300000</v>
      </c>
      <c r="S691" t="s">
        <v>254</v>
      </c>
      <c r="T691">
        <v>11283</v>
      </c>
      <c r="U691" s="2">
        <v>20088000</v>
      </c>
      <c r="V691" s="2">
        <v>21600000</v>
      </c>
      <c r="W691" s="2">
        <v>21346</v>
      </c>
      <c r="X691" s="2">
        <v>199390999</v>
      </c>
      <c r="Y691" s="2">
        <v>238139365</v>
      </c>
      <c r="Z691" s="2">
        <v>903</v>
      </c>
      <c r="AA691" s="2">
        <v>6043125</v>
      </c>
      <c r="AB691" s="2">
        <v>6762450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384</v>
      </c>
      <c r="AK691" s="2">
        <v>3546430</v>
      </c>
      <c r="AL691" s="2">
        <v>4489650</v>
      </c>
      <c r="AM691" s="2">
        <v>48</v>
      </c>
      <c r="AN691" s="2">
        <v>233892</v>
      </c>
      <c r="AO691" s="2">
        <v>321600</v>
      </c>
      <c r="AP691">
        <v>0</v>
      </c>
      <c r="AQ691">
        <v>0</v>
      </c>
      <c r="AR691" s="2">
        <v>118415</v>
      </c>
      <c r="AS691" s="2">
        <v>257613</v>
      </c>
      <c r="AT691" s="2">
        <v>20216</v>
      </c>
      <c r="AU691" s="2">
        <v>191526816</v>
      </c>
      <c r="AV691" s="2">
        <v>225315890</v>
      </c>
      <c r="AW691">
        <v>0</v>
      </c>
      <c r="AX691" s="2">
        <v>0</v>
      </c>
      <c r="AY691" s="2">
        <v>0</v>
      </c>
      <c r="AZ691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  <c r="BF691">
        <v>0</v>
      </c>
      <c r="BG691" s="2">
        <v>0</v>
      </c>
      <c r="BH691" s="2">
        <v>0</v>
      </c>
      <c r="BI691">
        <v>0</v>
      </c>
      <c r="BJ691" s="2">
        <v>-605743</v>
      </c>
      <c r="BK691" s="2">
        <v>2654700</v>
      </c>
      <c r="BL691" s="2">
        <v>50706964</v>
      </c>
      <c r="BM691" s="2">
        <v>49456800</v>
      </c>
      <c r="BN691" s="2">
        <v>34314399</v>
      </c>
      <c r="BO691" s="2">
        <v>44283050</v>
      </c>
      <c r="BP691" s="2">
        <v>25351555</v>
      </c>
      <c r="BQ691" s="2">
        <v>32779650</v>
      </c>
      <c r="BR691" s="2">
        <v>80501814</v>
      </c>
      <c r="BS691" s="2">
        <v>97947190</v>
      </c>
      <c r="BT691" s="3">
        <v>44414</v>
      </c>
      <c r="BU691" s="3">
        <v>44415</v>
      </c>
      <c r="BV691" s="3">
        <v>44416</v>
      </c>
      <c r="BW691">
        <v>20216</v>
      </c>
      <c r="BX691">
        <v>20216</v>
      </c>
      <c r="BY691" t="s">
        <v>108</v>
      </c>
      <c r="BZ691">
        <v>0</v>
      </c>
      <c r="CA691" s="2">
        <v>0</v>
      </c>
      <c r="CB691" s="2">
        <v>0</v>
      </c>
    </row>
    <row r="692" spans="1:80" x14ac:dyDescent="0.25">
      <c r="A692" t="str">
        <f t="shared" si="41"/>
        <v>11124</v>
      </c>
      <c r="B692" t="s">
        <v>426</v>
      </c>
      <c r="C692" t="s">
        <v>80</v>
      </c>
      <c r="D692" t="s">
        <v>427</v>
      </c>
      <c r="E692" t="s">
        <v>81</v>
      </c>
      <c r="F692" t="s">
        <v>82</v>
      </c>
      <c r="G692" t="s">
        <v>83</v>
      </c>
      <c r="H692" t="s">
        <v>97</v>
      </c>
      <c r="I692" t="s">
        <v>98</v>
      </c>
      <c r="J692" t="s">
        <v>103</v>
      </c>
      <c r="K692" t="s">
        <v>108</v>
      </c>
      <c r="L692" t="s">
        <v>93</v>
      </c>
      <c r="M692">
        <f t="shared" si="42"/>
        <v>11384</v>
      </c>
      <c r="N692" t="s">
        <v>471</v>
      </c>
      <c r="O692" t="str">
        <f t="shared" si="40"/>
        <v>S124M8D</v>
      </c>
      <c r="P692">
        <v>19600000</v>
      </c>
      <c r="Q692">
        <v>0</v>
      </c>
      <c r="R692">
        <f t="shared" si="43"/>
        <v>19600000</v>
      </c>
      <c r="S692" t="s">
        <v>254</v>
      </c>
      <c r="T692">
        <v>11384</v>
      </c>
      <c r="U692" s="2">
        <v>21560000</v>
      </c>
      <c r="V692" s="2">
        <v>22000000</v>
      </c>
      <c r="W692" s="2">
        <v>5671</v>
      </c>
      <c r="X692" s="2">
        <v>64143586</v>
      </c>
      <c r="Y692" s="2">
        <v>84826900</v>
      </c>
      <c r="Z692" s="2">
        <v>132</v>
      </c>
      <c r="AA692" s="2">
        <v>3992705</v>
      </c>
      <c r="AB692" s="2">
        <v>4249000</v>
      </c>
      <c r="AC69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>
        <v>0</v>
      </c>
      <c r="AK692" s="2">
        <v>0</v>
      </c>
      <c r="AL692" s="2">
        <v>0</v>
      </c>
      <c r="AM692">
        <v>0</v>
      </c>
      <c r="AN692" s="2">
        <v>0</v>
      </c>
      <c r="AO692" s="2">
        <v>0</v>
      </c>
      <c r="AP692">
        <v>0</v>
      </c>
      <c r="AQ692">
        <v>0</v>
      </c>
      <c r="AR692" s="2">
        <v>167198</v>
      </c>
      <c r="AS692" s="2">
        <v>245932</v>
      </c>
      <c r="AT692" s="2">
        <v>5624</v>
      </c>
      <c r="AU692" s="2">
        <v>61598554</v>
      </c>
      <c r="AV692" s="2">
        <v>81761200</v>
      </c>
      <c r="AW692">
        <v>0</v>
      </c>
      <c r="AX692" s="2">
        <v>0</v>
      </c>
      <c r="AY692" s="2">
        <v>0</v>
      </c>
      <c r="AZ692">
        <v>0</v>
      </c>
      <c r="BA692">
        <v>0</v>
      </c>
      <c r="BB692">
        <v>0</v>
      </c>
      <c r="BC692">
        <v>0</v>
      </c>
      <c r="BD692" s="2">
        <v>0</v>
      </c>
      <c r="BE692" s="2">
        <v>0</v>
      </c>
      <c r="BF692">
        <v>20</v>
      </c>
      <c r="BG692" s="2">
        <v>686995</v>
      </c>
      <c r="BH692" s="2">
        <v>200000</v>
      </c>
      <c r="BI692">
        <v>2</v>
      </c>
      <c r="BJ692" s="2">
        <v>-12263</v>
      </c>
      <c r="BK692" s="2">
        <v>1036100</v>
      </c>
      <c r="BL692" s="2">
        <v>28909658</v>
      </c>
      <c r="BM692" s="2">
        <v>36533000</v>
      </c>
      <c r="BN692" s="2">
        <v>4304954</v>
      </c>
      <c r="BO692" s="2">
        <v>5095200</v>
      </c>
      <c r="BP692" s="2">
        <v>4520142</v>
      </c>
      <c r="BQ692" s="2">
        <v>6294200</v>
      </c>
      <c r="BR692" s="2">
        <v>23863800</v>
      </c>
      <c r="BS692" s="2">
        <v>33838800</v>
      </c>
      <c r="BT692" s="3">
        <v>44414</v>
      </c>
      <c r="BU692" s="3">
        <v>44415</v>
      </c>
      <c r="BV692" s="3">
        <v>44416</v>
      </c>
      <c r="BW692">
        <v>5624</v>
      </c>
      <c r="BX692">
        <v>5648</v>
      </c>
      <c r="BY692" t="s">
        <v>108</v>
      </c>
      <c r="BZ692">
        <v>59</v>
      </c>
      <c r="CA692" s="2">
        <v>1320955</v>
      </c>
      <c r="CB692" s="2">
        <v>1653300</v>
      </c>
    </row>
    <row r="693" spans="1:80" x14ac:dyDescent="0.25">
      <c r="A693" t="str">
        <f t="shared" si="41"/>
        <v>11125</v>
      </c>
      <c r="B693" t="s">
        <v>428</v>
      </c>
      <c r="C693" t="s">
        <v>80</v>
      </c>
      <c r="D693" t="s">
        <v>429</v>
      </c>
      <c r="E693" t="s">
        <v>81</v>
      </c>
      <c r="F693" t="s">
        <v>82</v>
      </c>
      <c r="G693" t="s">
        <v>83</v>
      </c>
      <c r="H693" t="s">
        <v>97</v>
      </c>
      <c r="I693" t="s">
        <v>98</v>
      </c>
      <c r="J693" t="s">
        <v>103</v>
      </c>
      <c r="K693" t="s">
        <v>108</v>
      </c>
      <c r="L693" t="s">
        <v>93</v>
      </c>
      <c r="M693">
        <f t="shared" si="42"/>
        <v>11161</v>
      </c>
      <c r="N693" t="s">
        <v>463</v>
      </c>
      <c r="O693" t="str">
        <f t="shared" si="40"/>
        <v>S125M6A</v>
      </c>
      <c r="P693">
        <v>9600000</v>
      </c>
      <c r="Q693">
        <v>12200000</v>
      </c>
      <c r="R693">
        <f t="shared" si="43"/>
        <v>21800000</v>
      </c>
      <c r="S693" t="s">
        <v>255</v>
      </c>
      <c r="T693">
        <v>11161</v>
      </c>
      <c r="U693" s="2">
        <v>10570000</v>
      </c>
      <c r="V693" s="2">
        <v>15100000</v>
      </c>
      <c r="W693" s="2">
        <v>5063</v>
      </c>
      <c r="X693" s="2">
        <v>150313325</v>
      </c>
      <c r="Y693" s="2">
        <v>239054600</v>
      </c>
      <c r="Z693" s="2">
        <v>43</v>
      </c>
      <c r="AA693" s="2">
        <v>1549829</v>
      </c>
      <c r="AB693" s="2">
        <v>2158200</v>
      </c>
      <c r="AC693">
        <v>0</v>
      </c>
      <c r="AD693">
        <v>0</v>
      </c>
      <c r="AE693">
        <v>0</v>
      </c>
      <c r="AF693">
        <v>0</v>
      </c>
      <c r="AG693" s="2">
        <v>0</v>
      </c>
      <c r="AH693" s="2">
        <v>0</v>
      </c>
      <c r="AI693" s="2">
        <v>0</v>
      </c>
      <c r="AJ693">
        <v>0</v>
      </c>
      <c r="AK693" s="2">
        <v>0</v>
      </c>
      <c r="AL693" s="2">
        <v>0</v>
      </c>
      <c r="AM693">
        <v>0</v>
      </c>
      <c r="AN693" s="2">
        <v>0</v>
      </c>
      <c r="AO693" s="2">
        <v>0</v>
      </c>
      <c r="AP693">
        <v>0</v>
      </c>
      <c r="AQ693">
        <v>0</v>
      </c>
      <c r="AR693" s="2">
        <v>453390</v>
      </c>
      <c r="AS693" s="2">
        <v>170501</v>
      </c>
      <c r="AT693" s="2">
        <v>5065</v>
      </c>
      <c r="AU693" s="2">
        <v>151066819</v>
      </c>
      <c r="AV693" s="2">
        <v>240449700</v>
      </c>
      <c r="AW693">
        <v>0</v>
      </c>
      <c r="AX693" s="2">
        <v>0</v>
      </c>
      <c r="AY693" s="2">
        <v>0</v>
      </c>
      <c r="AZ693">
        <v>23</v>
      </c>
      <c r="BA693" s="2">
        <v>726868</v>
      </c>
      <c r="BB693" s="2">
        <v>1187200</v>
      </c>
      <c r="BC693">
        <v>0</v>
      </c>
      <c r="BD693">
        <v>0</v>
      </c>
      <c r="BE693">
        <v>0</v>
      </c>
      <c r="BF693">
        <v>0</v>
      </c>
      <c r="BG693" s="2">
        <v>0</v>
      </c>
      <c r="BH693" s="2">
        <v>0</v>
      </c>
      <c r="BI693">
        <v>0</v>
      </c>
      <c r="BJ693">
        <v>0</v>
      </c>
      <c r="BK693">
        <v>0</v>
      </c>
      <c r="BL693" s="2">
        <v>63500548</v>
      </c>
      <c r="BM693" s="2">
        <v>104999200</v>
      </c>
      <c r="BN693" s="2">
        <v>16683571</v>
      </c>
      <c r="BO693" s="2">
        <v>25680400</v>
      </c>
      <c r="BP693" s="2">
        <v>5162440</v>
      </c>
      <c r="BQ693" s="2">
        <v>9027300</v>
      </c>
      <c r="BR693" s="2">
        <v>63647088</v>
      </c>
      <c r="BS693" s="2">
        <v>97264700</v>
      </c>
      <c r="BT693" s="3">
        <v>44414</v>
      </c>
      <c r="BU693" s="3">
        <v>44412</v>
      </c>
      <c r="BV693" s="3">
        <v>44416</v>
      </c>
      <c r="BW693">
        <v>5065</v>
      </c>
      <c r="BX693">
        <v>5065</v>
      </c>
      <c r="BY693" t="s">
        <v>108</v>
      </c>
      <c r="BZ693" s="2">
        <v>25</v>
      </c>
      <c r="CA693" s="2">
        <v>1511932</v>
      </c>
      <c r="CB693" s="2">
        <v>2572300</v>
      </c>
    </row>
    <row r="694" spans="1:80" x14ac:dyDescent="0.25">
      <c r="A694" t="str">
        <f t="shared" si="41"/>
        <v>11125</v>
      </c>
      <c r="B694" t="s">
        <v>428</v>
      </c>
      <c r="C694" t="s">
        <v>80</v>
      </c>
      <c r="D694" t="s">
        <v>429</v>
      </c>
      <c r="E694" t="s">
        <v>81</v>
      </c>
      <c r="F694" t="s">
        <v>82</v>
      </c>
      <c r="G694" t="s">
        <v>83</v>
      </c>
      <c r="H694" t="s">
        <v>97</v>
      </c>
      <c r="I694" t="s">
        <v>98</v>
      </c>
      <c r="J694" t="s">
        <v>103</v>
      </c>
      <c r="K694" t="s">
        <v>108</v>
      </c>
      <c r="L694" t="s">
        <v>93</v>
      </c>
      <c r="M694">
        <f t="shared" si="42"/>
        <v>11162</v>
      </c>
      <c r="N694" t="s">
        <v>464</v>
      </c>
      <c r="O694" t="str">
        <f t="shared" si="40"/>
        <v>S125M6B</v>
      </c>
      <c r="P694">
        <v>3000000</v>
      </c>
      <c r="Q694">
        <v>5900000</v>
      </c>
      <c r="R694">
        <f t="shared" si="43"/>
        <v>8900000</v>
      </c>
      <c r="S694" t="s">
        <v>255</v>
      </c>
      <c r="T694">
        <v>11162</v>
      </c>
      <c r="U694" s="2">
        <v>3290000</v>
      </c>
      <c r="V694" s="2">
        <v>4700000</v>
      </c>
      <c r="W694" s="2">
        <v>6643</v>
      </c>
      <c r="X694" s="2">
        <v>100080390</v>
      </c>
      <c r="Y694" s="2">
        <v>135623291</v>
      </c>
      <c r="Z694" s="2">
        <v>80</v>
      </c>
      <c r="AA694" s="2">
        <v>1016915</v>
      </c>
      <c r="AB694" s="2">
        <v>1190500</v>
      </c>
      <c r="AC694">
        <v>0</v>
      </c>
      <c r="AD694">
        <v>0</v>
      </c>
      <c r="AE694">
        <v>0</v>
      </c>
      <c r="AF694">
        <v>0</v>
      </c>
      <c r="AG694" s="2">
        <v>0</v>
      </c>
      <c r="AH694" s="2">
        <v>0</v>
      </c>
      <c r="AI694" s="2">
        <v>0</v>
      </c>
      <c r="AJ694">
        <v>20</v>
      </c>
      <c r="AK694" s="2">
        <v>186165</v>
      </c>
      <c r="AL694" s="2">
        <v>360000</v>
      </c>
      <c r="AM694">
        <v>528</v>
      </c>
      <c r="AN694" s="2">
        <v>10901553</v>
      </c>
      <c r="AO694" s="2">
        <v>21400000</v>
      </c>
      <c r="AP694">
        <v>0</v>
      </c>
      <c r="AQ694">
        <v>0</v>
      </c>
      <c r="AR694" s="2">
        <v>71890</v>
      </c>
      <c r="AS694" s="2">
        <v>151730</v>
      </c>
      <c r="AT694" s="2">
        <v>6581</v>
      </c>
      <c r="AU694" s="2">
        <v>90744996</v>
      </c>
      <c r="AV694" s="2">
        <v>115607091</v>
      </c>
      <c r="AW694">
        <v>0</v>
      </c>
      <c r="AX694" s="2">
        <v>0</v>
      </c>
      <c r="AY694" s="2">
        <v>0</v>
      </c>
      <c r="AZ694" s="2">
        <v>248</v>
      </c>
      <c r="BA694" s="2">
        <v>1803772</v>
      </c>
      <c r="BB694" s="2">
        <v>2371800</v>
      </c>
      <c r="BC694">
        <v>0</v>
      </c>
      <c r="BD694">
        <v>0</v>
      </c>
      <c r="BE694">
        <v>0</v>
      </c>
      <c r="BF694">
        <v>0</v>
      </c>
      <c r="BG694" s="2">
        <v>0</v>
      </c>
      <c r="BH694" s="2">
        <v>0</v>
      </c>
      <c r="BI694">
        <v>0</v>
      </c>
      <c r="BJ694" s="2">
        <v>0</v>
      </c>
      <c r="BK694" s="2">
        <v>0</v>
      </c>
      <c r="BL694" s="2">
        <v>10826054</v>
      </c>
      <c r="BM694" s="2">
        <v>14228900</v>
      </c>
      <c r="BN694" s="2">
        <v>15660998</v>
      </c>
      <c r="BO694" s="2">
        <v>21087200</v>
      </c>
      <c r="BP694" s="2">
        <v>7468718</v>
      </c>
      <c r="BQ694" s="2">
        <v>12655200</v>
      </c>
      <c r="BR694" s="2">
        <v>55732170</v>
      </c>
      <c r="BS694" s="2">
        <v>65523791</v>
      </c>
      <c r="BT694" s="3">
        <v>44414</v>
      </c>
      <c r="BU694" s="3">
        <v>44412</v>
      </c>
      <c r="BV694" s="3">
        <v>44416</v>
      </c>
      <c r="BW694">
        <v>6581</v>
      </c>
      <c r="BX694">
        <v>6581</v>
      </c>
      <c r="BY694" t="s">
        <v>108</v>
      </c>
      <c r="BZ694" s="2">
        <v>535</v>
      </c>
      <c r="CA694" s="2">
        <v>2401988</v>
      </c>
      <c r="CB694" s="2">
        <v>2620000</v>
      </c>
    </row>
    <row r="695" spans="1:80" x14ac:dyDescent="0.25">
      <c r="A695" t="str">
        <f t="shared" si="41"/>
        <v>11125</v>
      </c>
      <c r="B695" t="s">
        <v>428</v>
      </c>
      <c r="C695" t="s">
        <v>80</v>
      </c>
      <c r="D695" t="s">
        <v>429</v>
      </c>
      <c r="E695" t="s">
        <v>81</v>
      </c>
      <c r="F695" t="s">
        <v>82</v>
      </c>
      <c r="G695" t="s">
        <v>83</v>
      </c>
      <c r="H695" t="s">
        <v>97</v>
      </c>
      <c r="I695" t="s">
        <v>98</v>
      </c>
      <c r="J695" t="s">
        <v>103</v>
      </c>
      <c r="K695" t="s">
        <v>108</v>
      </c>
      <c r="L695" t="s">
        <v>93</v>
      </c>
      <c r="M695">
        <f t="shared" si="42"/>
        <v>11171</v>
      </c>
      <c r="N695" t="s">
        <v>465</v>
      </c>
      <c r="O695" t="str">
        <f t="shared" si="40"/>
        <v>S125M7A</v>
      </c>
      <c r="P695">
        <v>14800000</v>
      </c>
      <c r="Q695">
        <v>10600000</v>
      </c>
      <c r="R695">
        <f t="shared" si="43"/>
        <v>25400000</v>
      </c>
      <c r="S695" t="s">
        <v>255</v>
      </c>
      <c r="T695">
        <v>11171</v>
      </c>
      <c r="U695" s="2">
        <v>16275000</v>
      </c>
      <c r="V695" s="2">
        <v>21700000</v>
      </c>
      <c r="W695" s="2">
        <v>4385</v>
      </c>
      <c r="X695" s="2">
        <v>158685118</v>
      </c>
      <c r="Y695" s="2">
        <v>230275200</v>
      </c>
      <c r="Z695" s="2">
        <v>69</v>
      </c>
      <c r="AA695" s="2">
        <v>2673865</v>
      </c>
      <c r="AB695" s="2">
        <v>3551300</v>
      </c>
      <c r="AC695">
        <v>0</v>
      </c>
      <c r="AD695">
        <v>0</v>
      </c>
      <c r="AE695">
        <v>0</v>
      </c>
      <c r="AF695">
        <v>0</v>
      </c>
      <c r="AG695" s="2">
        <v>0</v>
      </c>
      <c r="AH695" s="2">
        <v>0</v>
      </c>
      <c r="AI695" s="2">
        <v>0</v>
      </c>
      <c r="AJ695">
        <v>0</v>
      </c>
      <c r="AK695" s="2">
        <v>0</v>
      </c>
      <c r="AL695" s="2">
        <v>0</v>
      </c>
      <c r="AM695">
        <v>0</v>
      </c>
      <c r="AN695" s="2">
        <v>0</v>
      </c>
      <c r="AO695" s="2">
        <v>0</v>
      </c>
      <c r="AP695">
        <v>0</v>
      </c>
      <c r="AQ695">
        <v>0</v>
      </c>
      <c r="AR695" s="2">
        <v>626800</v>
      </c>
      <c r="AS695" s="2">
        <v>534253</v>
      </c>
      <c r="AT695" s="2">
        <v>4330</v>
      </c>
      <c r="AU695" s="2">
        <v>156921929</v>
      </c>
      <c r="AV695" s="2">
        <v>227393400</v>
      </c>
      <c r="AW695">
        <v>0</v>
      </c>
      <c r="AX695" s="2">
        <v>0</v>
      </c>
      <c r="AY695" s="2">
        <v>0</v>
      </c>
      <c r="AZ695">
        <v>134</v>
      </c>
      <c r="BA695" s="2">
        <v>3834054</v>
      </c>
      <c r="BB695" s="2">
        <v>6467600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 s="2">
        <v>0</v>
      </c>
      <c r="BL695" s="2">
        <v>58505030</v>
      </c>
      <c r="BM695" s="2">
        <v>99003800</v>
      </c>
      <c r="BN695" s="2">
        <v>56654977</v>
      </c>
      <c r="BO695" s="2">
        <v>61009700</v>
      </c>
      <c r="BP695" s="2">
        <v>5305414</v>
      </c>
      <c r="BQ695" s="2">
        <v>8898000</v>
      </c>
      <c r="BR695" s="2">
        <v>27203630</v>
      </c>
      <c r="BS695" s="2">
        <v>45591900</v>
      </c>
      <c r="BT695" s="3">
        <v>44414</v>
      </c>
      <c r="BU695" s="3">
        <v>44412</v>
      </c>
      <c r="BV695" s="3">
        <v>44416</v>
      </c>
      <c r="BW695">
        <v>4330</v>
      </c>
      <c r="BX695">
        <v>4330</v>
      </c>
      <c r="BY695" t="s">
        <v>108</v>
      </c>
      <c r="BZ695">
        <v>1</v>
      </c>
      <c r="CA695" s="2">
        <v>3528</v>
      </c>
      <c r="CB695" s="2">
        <v>7500</v>
      </c>
    </row>
    <row r="696" spans="1:80" x14ac:dyDescent="0.25">
      <c r="A696" t="str">
        <f t="shared" si="41"/>
        <v>11125</v>
      </c>
      <c r="B696" t="s">
        <v>428</v>
      </c>
      <c r="C696" t="s">
        <v>80</v>
      </c>
      <c r="D696" t="s">
        <v>429</v>
      </c>
      <c r="E696" t="s">
        <v>81</v>
      </c>
      <c r="F696" t="s">
        <v>82</v>
      </c>
      <c r="G696" t="s">
        <v>83</v>
      </c>
      <c r="H696" t="s">
        <v>97</v>
      </c>
      <c r="I696" t="s">
        <v>98</v>
      </c>
      <c r="J696" t="s">
        <v>103</v>
      </c>
      <c r="K696" t="s">
        <v>108</v>
      </c>
      <c r="L696" t="s">
        <v>93</v>
      </c>
      <c r="M696">
        <f t="shared" si="42"/>
        <v>11172</v>
      </c>
      <c r="N696" t="s">
        <v>466</v>
      </c>
      <c r="O696" t="str">
        <f t="shared" si="40"/>
        <v>S125M7B</v>
      </c>
      <c r="P696">
        <v>22700000</v>
      </c>
      <c r="Q696">
        <v>1200000</v>
      </c>
      <c r="R696">
        <f t="shared" si="43"/>
        <v>23900000</v>
      </c>
      <c r="S696" t="s">
        <v>255</v>
      </c>
      <c r="T696">
        <v>11172</v>
      </c>
      <c r="U696" s="2">
        <v>24948000</v>
      </c>
      <c r="V696" s="2">
        <v>32400000</v>
      </c>
      <c r="W696" s="2">
        <v>6198</v>
      </c>
      <c r="X696" s="2">
        <v>133738056</v>
      </c>
      <c r="Y696" s="2">
        <v>202632000</v>
      </c>
      <c r="Z696" s="2">
        <v>121</v>
      </c>
      <c r="AA696" s="2">
        <v>2675182</v>
      </c>
      <c r="AB696" s="2">
        <v>3187900</v>
      </c>
      <c r="AC696">
        <v>0</v>
      </c>
      <c r="AD696">
        <v>0</v>
      </c>
      <c r="AE696">
        <v>0</v>
      </c>
      <c r="AF696">
        <v>0</v>
      </c>
      <c r="AG696" s="2">
        <v>0</v>
      </c>
      <c r="AH696" s="2">
        <v>0</v>
      </c>
      <c r="AI696" s="2">
        <v>0</v>
      </c>
      <c r="AJ696">
        <v>0</v>
      </c>
      <c r="AK696" s="2">
        <v>0</v>
      </c>
      <c r="AL696" s="2">
        <v>0</v>
      </c>
      <c r="AM696">
        <v>0</v>
      </c>
      <c r="AN696" s="2">
        <v>0</v>
      </c>
      <c r="AO696" s="2">
        <v>0</v>
      </c>
      <c r="AP696">
        <v>0</v>
      </c>
      <c r="AQ696">
        <v>0</v>
      </c>
      <c r="AR696" s="2">
        <v>284200</v>
      </c>
      <c r="AS696" s="2">
        <v>739942</v>
      </c>
      <c r="AT696" s="2">
        <v>6391</v>
      </c>
      <c r="AU696" s="2">
        <v>136176057</v>
      </c>
      <c r="AV696" s="2">
        <v>206951000</v>
      </c>
      <c r="AW696">
        <v>0</v>
      </c>
      <c r="AX696" s="2">
        <v>0</v>
      </c>
      <c r="AY696" s="2">
        <v>0</v>
      </c>
      <c r="AZ696">
        <v>119</v>
      </c>
      <c r="BA696" s="2">
        <v>3659185</v>
      </c>
      <c r="BB696" s="2">
        <v>6310000</v>
      </c>
      <c r="BC696">
        <v>0</v>
      </c>
      <c r="BD696">
        <v>0</v>
      </c>
      <c r="BE696">
        <v>0</v>
      </c>
      <c r="BF696">
        <v>0</v>
      </c>
      <c r="BG696" s="2">
        <v>0</v>
      </c>
      <c r="BH696" s="2">
        <v>0</v>
      </c>
      <c r="BI696">
        <v>0</v>
      </c>
      <c r="BJ696" s="2">
        <v>0</v>
      </c>
      <c r="BK696" s="2">
        <v>0</v>
      </c>
      <c r="BL696" s="2">
        <v>46717475</v>
      </c>
      <c r="BM696" s="2">
        <v>78998800</v>
      </c>
      <c r="BN696" s="2">
        <v>34195232</v>
      </c>
      <c r="BO696" s="2">
        <v>56521100</v>
      </c>
      <c r="BP696" s="2">
        <v>11608458</v>
      </c>
      <c r="BQ696" s="2">
        <v>17727000</v>
      </c>
      <c r="BR696" s="2">
        <v>39175420</v>
      </c>
      <c r="BS696" s="2">
        <v>45259100</v>
      </c>
      <c r="BT696" s="3">
        <v>44414</v>
      </c>
      <c r="BU696" s="3">
        <v>44412</v>
      </c>
      <c r="BV696" s="3">
        <v>44416</v>
      </c>
      <c r="BW696">
        <v>6391</v>
      </c>
      <c r="BX696">
        <v>6391</v>
      </c>
      <c r="BY696" t="s">
        <v>108</v>
      </c>
      <c r="BZ696">
        <v>284</v>
      </c>
      <c r="CA696" s="2">
        <v>3841316</v>
      </c>
      <c r="CB696" s="2">
        <v>6641900</v>
      </c>
    </row>
    <row r="697" spans="1:80" x14ac:dyDescent="0.25">
      <c r="A697" t="str">
        <f t="shared" si="41"/>
        <v>11125</v>
      </c>
      <c r="B697" t="s">
        <v>428</v>
      </c>
      <c r="C697" t="s">
        <v>80</v>
      </c>
      <c r="D697" t="s">
        <v>429</v>
      </c>
      <c r="E697" t="s">
        <v>81</v>
      </c>
      <c r="F697" t="s">
        <v>82</v>
      </c>
      <c r="G697" t="s">
        <v>83</v>
      </c>
      <c r="H697" t="s">
        <v>97</v>
      </c>
      <c r="I697" t="s">
        <v>98</v>
      </c>
      <c r="J697" t="s">
        <v>103</v>
      </c>
      <c r="K697" t="s">
        <v>108</v>
      </c>
      <c r="L697" t="s">
        <v>93</v>
      </c>
      <c r="M697">
        <f t="shared" si="42"/>
        <v>11173</v>
      </c>
      <c r="N697" t="s">
        <v>467</v>
      </c>
      <c r="O697" t="str">
        <f t="shared" si="40"/>
        <v>S125M7C</v>
      </c>
      <c r="P697">
        <v>21500000</v>
      </c>
      <c r="Q697">
        <v>0</v>
      </c>
      <c r="R697">
        <f t="shared" si="43"/>
        <v>21500000</v>
      </c>
      <c r="S697" t="s">
        <v>255</v>
      </c>
      <c r="T697">
        <v>11173</v>
      </c>
      <c r="U697" s="2">
        <v>23630000</v>
      </c>
      <c r="V697" s="2">
        <v>27800000</v>
      </c>
      <c r="W697" s="2">
        <v>4242</v>
      </c>
      <c r="X697" s="2">
        <v>195787522</v>
      </c>
      <c r="Y697" s="2">
        <v>260679500</v>
      </c>
      <c r="Z697" s="2">
        <v>73</v>
      </c>
      <c r="AA697" s="2">
        <v>4340227</v>
      </c>
      <c r="AB697" s="2">
        <v>5130500</v>
      </c>
      <c r="AC697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>
        <v>0</v>
      </c>
      <c r="AK697" s="2">
        <v>0</v>
      </c>
      <c r="AL697" s="2">
        <v>0</v>
      </c>
      <c r="AM697">
        <v>8</v>
      </c>
      <c r="AN697" s="2">
        <v>53907</v>
      </c>
      <c r="AO697" s="2">
        <v>73000</v>
      </c>
      <c r="AP697">
        <v>0</v>
      </c>
      <c r="AQ697">
        <v>0</v>
      </c>
      <c r="AR697" s="2">
        <v>356250</v>
      </c>
      <c r="AS697" s="2">
        <v>489893</v>
      </c>
      <c r="AT697" s="2">
        <v>5506</v>
      </c>
      <c r="AU697" s="2">
        <v>204158289</v>
      </c>
      <c r="AV697" s="2">
        <v>269835500</v>
      </c>
      <c r="AW697">
        <v>0</v>
      </c>
      <c r="AX697" s="2">
        <v>0</v>
      </c>
      <c r="AY697" s="2">
        <v>0</v>
      </c>
      <c r="AZ697" s="2">
        <v>12</v>
      </c>
      <c r="BA697" s="2">
        <v>198367</v>
      </c>
      <c r="BB697" s="2">
        <v>319000</v>
      </c>
      <c r="BC697">
        <v>0</v>
      </c>
      <c r="BD697" s="2">
        <v>0</v>
      </c>
      <c r="BE697" s="2">
        <v>0</v>
      </c>
      <c r="BF697">
        <v>0</v>
      </c>
      <c r="BG697" s="2">
        <v>0</v>
      </c>
      <c r="BH697" s="2">
        <v>0</v>
      </c>
      <c r="BI697">
        <v>0</v>
      </c>
      <c r="BJ697">
        <v>0</v>
      </c>
      <c r="BK697">
        <v>0</v>
      </c>
      <c r="BL697" s="2">
        <v>71928864</v>
      </c>
      <c r="BM697" s="2">
        <v>95932000</v>
      </c>
      <c r="BN697" s="2">
        <v>46718250</v>
      </c>
      <c r="BO697" s="2">
        <v>64601000</v>
      </c>
      <c r="BP697" s="2">
        <v>24450195</v>
      </c>
      <c r="BQ697" s="2">
        <v>32629500</v>
      </c>
      <c r="BR697" s="2">
        <v>59545781</v>
      </c>
      <c r="BS697" s="2">
        <v>74312000</v>
      </c>
      <c r="BT697" s="3">
        <v>44414</v>
      </c>
      <c r="BU697" s="3">
        <v>44412</v>
      </c>
      <c r="BV697" s="3">
        <v>44416</v>
      </c>
      <c r="BW697">
        <v>5506</v>
      </c>
      <c r="BX697">
        <v>5506</v>
      </c>
      <c r="BY697" t="s">
        <v>108</v>
      </c>
      <c r="BZ697" s="2">
        <v>1325</v>
      </c>
      <c r="CA697" s="2">
        <v>11969156</v>
      </c>
      <c r="CB697" s="2">
        <v>13888000</v>
      </c>
    </row>
    <row r="698" spans="1:80" x14ac:dyDescent="0.25">
      <c r="A698" t="str">
        <f t="shared" si="41"/>
        <v>11125</v>
      </c>
      <c r="B698" t="s">
        <v>428</v>
      </c>
      <c r="C698" t="s">
        <v>80</v>
      </c>
      <c r="D698" t="s">
        <v>429</v>
      </c>
      <c r="E698" t="s">
        <v>81</v>
      </c>
      <c r="F698" t="s">
        <v>82</v>
      </c>
      <c r="G698" t="s">
        <v>83</v>
      </c>
      <c r="H698" t="s">
        <v>97</v>
      </c>
      <c r="I698" t="s">
        <v>98</v>
      </c>
      <c r="J698" t="s">
        <v>103</v>
      </c>
      <c r="K698" t="s">
        <v>108</v>
      </c>
      <c r="L698" t="s">
        <v>93</v>
      </c>
      <c r="M698">
        <f t="shared" si="42"/>
        <v>11281</v>
      </c>
      <c r="N698" t="s">
        <v>468</v>
      </c>
      <c r="O698" t="str">
        <f t="shared" si="40"/>
        <v>S125M8A</v>
      </c>
      <c r="P698">
        <v>143100000</v>
      </c>
      <c r="Q698">
        <v>300000</v>
      </c>
      <c r="R698">
        <f t="shared" si="43"/>
        <v>143400000</v>
      </c>
      <c r="S698" t="s">
        <v>255</v>
      </c>
      <c r="T698">
        <v>11281</v>
      </c>
      <c r="U698" s="2">
        <v>157410000</v>
      </c>
      <c r="V698" s="2">
        <v>174900000</v>
      </c>
      <c r="W698" s="2">
        <v>96706</v>
      </c>
      <c r="X698" s="2">
        <v>1172818492</v>
      </c>
      <c r="Y698" s="2">
        <v>1563263550</v>
      </c>
      <c r="Z698" s="2">
        <v>3566</v>
      </c>
      <c r="AA698" s="2">
        <v>31355059</v>
      </c>
      <c r="AB698" s="2">
        <v>36309325</v>
      </c>
      <c r="AC698" s="2">
        <v>702</v>
      </c>
      <c r="AD698" s="2">
        <v>6390714</v>
      </c>
      <c r="AE698" s="2">
        <v>7883100</v>
      </c>
      <c r="AF698" s="2">
        <v>7166450</v>
      </c>
      <c r="AG698" s="2">
        <v>0</v>
      </c>
      <c r="AH698" s="2">
        <v>0</v>
      </c>
      <c r="AI698" s="2">
        <v>0</v>
      </c>
      <c r="AJ698">
        <v>18</v>
      </c>
      <c r="AK698" s="2">
        <v>209520</v>
      </c>
      <c r="AL698" s="2">
        <v>296450</v>
      </c>
      <c r="AM698" s="2">
        <v>266</v>
      </c>
      <c r="AN698" s="2">
        <v>2943073</v>
      </c>
      <c r="AO698" s="2">
        <v>4176850</v>
      </c>
      <c r="AP698">
        <v>0</v>
      </c>
      <c r="AQ698">
        <v>0</v>
      </c>
      <c r="AR698" s="2">
        <v>1734180</v>
      </c>
      <c r="AS698" s="2">
        <v>3878318</v>
      </c>
      <c r="AT698" s="2">
        <v>103368</v>
      </c>
      <c r="AU698" s="2">
        <v>1240409746</v>
      </c>
      <c r="AV698" s="2">
        <v>1654044750</v>
      </c>
      <c r="AW698">
        <v>0</v>
      </c>
      <c r="AX698" s="2">
        <v>0</v>
      </c>
      <c r="AY698" s="2">
        <v>0</v>
      </c>
      <c r="AZ698" s="2">
        <v>1620</v>
      </c>
      <c r="BA698" s="2">
        <v>15414173</v>
      </c>
      <c r="BB698" s="2">
        <v>20487775</v>
      </c>
      <c r="BC698" s="2">
        <v>720</v>
      </c>
      <c r="BD698" s="2">
        <v>6945375</v>
      </c>
      <c r="BE698" s="2">
        <v>8651700</v>
      </c>
      <c r="BF698">
        <v>0</v>
      </c>
      <c r="BG698" s="2">
        <v>0</v>
      </c>
      <c r="BH698" s="2">
        <v>0</v>
      </c>
      <c r="BI698">
        <v>0</v>
      </c>
      <c r="BJ698" s="2">
        <v>0</v>
      </c>
      <c r="BK698" s="2">
        <v>0</v>
      </c>
      <c r="BL698" s="2">
        <v>1007842490</v>
      </c>
      <c r="BM698" s="2">
        <v>1343968625</v>
      </c>
      <c r="BN698" s="2">
        <v>52988921</v>
      </c>
      <c r="BO698" s="2">
        <v>70248625</v>
      </c>
      <c r="BP698" s="2">
        <v>54076163</v>
      </c>
      <c r="BQ698" s="2">
        <v>72007450</v>
      </c>
      <c r="BR698" s="2">
        <v>118719476</v>
      </c>
      <c r="BS698" s="2">
        <v>159992150</v>
      </c>
      <c r="BT698" s="3">
        <v>44414</v>
      </c>
      <c r="BU698" s="3">
        <v>44415</v>
      </c>
      <c r="BV698" s="3">
        <v>44416</v>
      </c>
      <c r="BW698">
        <v>103368</v>
      </c>
      <c r="BX698">
        <v>103368</v>
      </c>
      <c r="BY698" t="s">
        <v>108</v>
      </c>
      <c r="BZ698" s="2">
        <v>8468</v>
      </c>
      <c r="CA698" s="2">
        <v>80755570</v>
      </c>
      <c r="CB698" s="2">
        <v>109154500</v>
      </c>
    </row>
    <row r="699" spans="1:80" x14ac:dyDescent="0.25">
      <c r="A699" t="str">
        <f t="shared" si="41"/>
        <v>11125</v>
      </c>
      <c r="B699" t="s">
        <v>428</v>
      </c>
      <c r="C699" t="s">
        <v>80</v>
      </c>
      <c r="D699" t="s">
        <v>429</v>
      </c>
      <c r="E699" t="s">
        <v>81</v>
      </c>
      <c r="F699" t="s">
        <v>82</v>
      </c>
      <c r="G699" t="s">
        <v>83</v>
      </c>
      <c r="H699" t="s">
        <v>97</v>
      </c>
      <c r="I699" t="s">
        <v>98</v>
      </c>
      <c r="J699" t="s">
        <v>103</v>
      </c>
      <c r="K699" t="s">
        <v>108</v>
      </c>
      <c r="L699" t="s">
        <v>93</v>
      </c>
      <c r="M699">
        <f t="shared" si="42"/>
        <v>11282</v>
      </c>
      <c r="N699" t="s">
        <v>469</v>
      </c>
      <c r="O699" t="str">
        <f t="shared" si="40"/>
        <v>S125M8B</v>
      </c>
      <c r="P699">
        <v>148100000</v>
      </c>
      <c r="Q699">
        <v>0</v>
      </c>
      <c r="R699">
        <f t="shared" si="43"/>
        <v>148100000</v>
      </c>
      <c r="S699" t="s">
        <v>255</v>
      </c>
      <c r="T699">
        <v>11282</v>
      </c>
      <c r="U699" s="2">
        <v>162900000</v>
      </c>
      <c r="V699" s="2">
        <v>181000000</v>
      </c>
      <c r="W699" s="2">
        <v>93472</v>
      </c>
      <c r="X699" s="2">
        <v>648436864</v>
      </c>
      <c r="Y699" s="2">
        <v>853977250</v>
      </c>
      <c r="Z699" s="2">
        <v>5809</v>
      </c>
      <c r="AA699" s="2">
        <v>35603050</v>
      </c>
      <c r="AB699" s="2">
        <v>41356150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1875</v>
      </c>
      <c r="AK699" s="2">
        <v>6154596</v>
      </c>
      <c r="AL699" s="2">
        <v>8036000</v>
      </c>
      <c r="AM699">
        <v>21</v>
      </c>
      <c r="AN699" s="2">
        <v>91758</v>
      </c>
      <c r="AO699" s="2">
        <v>131350</v>
      </c>
      <c r="AP699">
        <v>0</v>
      </c>
      <c r="AQ699">
        <v>0</v>
      </c>
      <c r="AR699" s="2">
        <v>1575624</v>
      </c>
      <c r="AS699" s="2">
        <v>1885083</v>
      </c>
      <c r="AT699" s="2">
        <v>87868</v>
      </c>
      <c r="AU699" s="2">
        <v>626649213</v>
      </c>
      <c r="AV699" s="2">
        <v>827356300</v>
      </c>
      <c r="AW699" s="2">
        <v>0</v>
      </c>
      <c r="AX699" s="2">
        <v>0</v>
      </c>
      <c r="AY699" s="2">
        <v>0</v>
      </c>
      <c r="AZ699" s="2">
        <v>2683</v>
      </c>
      <c r="BA699" s="2">
        <v>15484449</v>
      </c>
      <c r="BB699" s="2">
        <v>21322750</v>
      </c>
      <c r="BC699" s="2">
        <v>336</v>
      </c>
      <c r="BD699" s="2">
        <v>1146937</v>
      </c>
      <c r="BE699" s="2">
        <v>1754400</v>
      </c>
      <c r="BF699">
        <v>0</v>
      </c>
      <c r="BG699" s="2">
        <v>0</v>
      </c>
      <c r="BH699" s="2">
        <v>0</v>
      </c>
      <c r="BI699">
        <v>0</v>
      </c>
      <c r="BJ699" s="2">
        <v>0</v>
      </c>
      <c r="BK699" s="2">
        <v>0</v>
      </c>
      <c r="BL699" s="2">
        <v>577631522</v>
      </c>
      <c r="BM699" s="2">
        <v>760049450</v>
      </c>
      <c r="BN699" s="2">
        <v>28065828</v>
      </c>
      <c r="BO699" s="2">
        <v>38645600</v>
      </c>
      <c r="BP699" s="2">
        <v>6195759</v>
      </c>
      <c r="BQ699" s="2">
        <v>8261350</v>
      </c>
      <c r="BR699" s="2">
        <v>12587492</v>
      </c>
      <c r="BS699" s="2">
        <v>17379100</v>
      </c>
      <c r="BT699" s="3">
        <v>44414</v>
      </c>
      <c r="BU699" s="3">
        <v>44412</v>
      </c>
      <c r="BV699" s="3">
        <v>44416</v>
      </c>
      <c r="BW699">
        <v>87868</v>
      </c>
      <c r="BX699">
        <v>87868</v>
      </c>
      <c r="BY699" t="s">
        <v>108</v>
      </c>
      <c r="BZ699" s="2">
        <v>575</v>
      </c>
      <c r="CA699" s="2">
        <v>4672191</v>
      </c>
      <c r="CB699" s="2">
        <v>6210650</v>
      </c>
    </row>
    <row r="700" spans="1:80" x14ac:dyDescent="0.25">
      <c r="A700" t="str">
        <f t="shared" si="41"/>
        <v>11125</v>
      </c>
      <c r="B700" t="s">
        <v>428</v>
      </c>
      <c r="C700" t="s">
        <v>80</v>
      </c>
      <c r="D700" t="s">
        <v>429</v>
      </c>
      <c r="E700" t="s">
        <v>81</v>
      </c>
      <c r="F700" t="s">
        <v>82</v>
      </c>
      <c r="G700" t="s">
        <v>83</v>
      </c>
      <c r="H700" t="s">
        <v>97</v>
      </c>
      <c r="I700" t="s">
        <v>98</v>
      </c>
      <c r="J700" t="s">
        <v>103</v>
      </c>
      <c r="K700" t="s">
        <v>108</v>
      </c>
      <c r="L700" t="s">
        <v>93</v>
      </c>
      <c r="M700">
        <f t="shared" si="42"/>
        <v>11283</v>
      </c>
      <c r="N700" t="s">
        <v>470</v>
      </c>
      <c r="O700" t="str">
        <f t="shared" si="40"/>
        <v>S125M8C</v>
      </c>
      <c r="P700">
        <v>91500000</v>
      </c>
      <c r="Q700">
        <v>0</v>
      </c>
      <c r="R700">
        <f t="shared" si="43"/>
        <v>91500000</v>
      </c>
      <c r="S700" t="s">
        <v>255</v>
      </c>
      <c r="T700">
        <v>11283</v>
      </c>
      <c r="U700" s="2">
        <v>100626000</v>
      </c>
      <c r="V700" s="2">
        <v>108200000</v>
      </c>
      <c r="W700" s="2">
        <v>32407</v>
      </c>
      <c r="X700" s="2">
        <v>309114399</v>
      </c>
      <c r="Y700" s="2">
        <v>388774540</v>
      </c>
      <c r="Z700" s="2">
        <v>2155</v>
      </c>
      <c r="AA700" s="2">
        <v>15505649</v>
      </c>
      <c r="AB700" s="2">
        <v>17319200</v>
      </c>
      <c r="AC700" s="2">
        <v>192</v>
      </c>
      <c r="AD700" s="2">
        <v>965400</v>
      </c>
      <c r="AE700" s="2">
        <v>1267200</v>
      </c>
      <c r="AF700" s="2">
        <v>1152000</v>
      </c>
      <c r="AG700" s="2">
        <v>0</v>
      </c>
      <c r="AH700" s="2">
        <v>0</v>
      </c>
      <c r="AI700" s="2">
        <v>0</v>
      </c>
      <c r="AJ700" s="2">
        <v>197</v>
      </c>
      <c r="AK700" s="2">
        <v>2266689</v>
      </c>
      <c r="AL700" s="2">
        <v>2872850</v>
      </c>
      <c r="AM700">
        <v>148</v>
      </c>
      <c r="AN700" s="2">
        <v>699726</v>
      </c>
      <c r="AO700" s="2">
        <v>901290</v>
      </c>
      <c r="AP700">
        <v>0</v>
      </c>
      <c r="AQ700">
        <v>0</v>
      </c>
      <c r="AR700" s="2">
        <v>270068</v>
      </c>
      <c r="AS700" s="2">
        <v>2122008</v>
      </c>
      <c r="AT700" s="2">
        <v>33722</v>
      </c>
      <c r="AU700" s="2">
        <v>344451319</v>
      </c>
      <c r="AV700" s="2">
        <v>430679540</v>
      </c>
      <c r="AW700">
        <v>0</v>
      </c>
      <c r="AX700" s="2">
        <v>0</v>
      </c>
      <c r="AY700" s="2">
        <v>0</v>
      </c>
      <c r="AZ700" s="2">
        <v>1048</v>
      </c>
      <c r="BA700" s="2">
        <v>7860911</v>
      </c>
      <c r="BB700" s="2">
        <v>9924050</v>
      </c>
      <c r="BC700" s="2">
        <v>0</v>
      </c>
      <c r="BD700" s="2">
        <v>0</v>
      </c>
      <c r="BE700" s="2">
        <v>0</v>
      </c>
      <c r="BF700">
        <v>0</v>
      </c>
      <c r="BG700" s="2">
        <v>0</v>
      </c>
      <c r="BH700" s="2">
        <v>0</v>
      </c>
      <c r="BI700">
        <v>0</v>
      </c>
      <c r="BJ700" s="2">
        <v>0</v>
      </c>
      <c r="BK700" s="2">
        <v>0</v>
      </c>
      <c r="BL700" s="2">
        <v>252799539</v>
      </c>
      <c r="BM700" s="2">
        <v>315400115</v>
      </c>
      <c r="BN700" s="2">
        <v>16133631</v>
      </c>
      <c r="BO700" s="2">
        <v>19947750</v>
      </c>
      <c r="BP700" s="2">
        <v>19270691</v>
      </c>
      <c r="BQ700" s="2">
        <v>24311300</v>
      </c>
      <c r="BR700" s="2">
        <v>52949948</v>
      </c>
      <c r="BS700" s="2">
        <v>66878175</v>
      </c>
      <c r="BT700" s="3">
        <v>44414</v>
      </c>
      <c r="BU700" s="3">
        <v>44413</v>
      </c>
      <c r="BV700" s="3">
        <v>44416</v>
      </c>
      <c r="BW700">
        <v>33722</v>
      </c>
      <c r="BX700">
        <v>33722</v>
      </c>
      <c r="BY700" t="s">
        <v>108</v>
      </c>
      <c r="BZ700" s="2">
        <v>3031</v>
      </c>
      <c r="CA700" s="2">
        <v>46595567</v>
      </c>
      <c r="CB700" s="2">
        <v>56471140</v>
      </c>
    </row>
    <row r="701" spans="1:80" x14ac:dyDescent="0.25">
      <c r="A701" t="str">
        <f t="shared" si="41"/>
        <v>11125</v>
      </c>
      <c r="B701" t="s">
        <v>428</v>
      </c>
      <c r="C701" t="s">
        <v>80</v>
      </c>
      <c r="D701" t="s">
        <v>429</v>
      </c>
      <c r="E701" t="s">
        <v>81</v>
      </c>
      <c r="F701" t="s">
        <v>82</v>
      </c>
      <c r="G701" t="s">
        <v>83</v>
      </c>
      <c r="H701" t="s">
        <v>115</v>
      </c>
      <c r="I701" t="s">
        <v>120</v>
      </c>
      <c r="J701" t="s">
        <v>103</v>
      </c>
      <c r="K701" t="s">
        <v>108</v>
      </c>
      <c r="L701" t="s">
        <v>93</v>
      </c>
      <c r="M701">
        <f t="shared" si="42"/>
        <v>11384</v>
      </c>
      <c r="N701" t="s">
        <v>471</v>
      </c>
      <c r="O701" t="str">
        <f t="shared" si="40"/>
        <v>S125M8D</v>
      </c>
      <c r="P701">
        <v>160200000</v>
      </c>
      <c r="Q701">
        <v>900000</v>
      </c>
      <c r="R701">
        <f t="shared" si="43"/>
        <v>161100000</v>
      </c>
      <c r="S701" t="s">
        <v>255</v>
      </c>
      <c r="T701">
        <v>11384</v>
      </c>
      <c r="U701" s="2">
        <v>176204000</v>
      </c>
      <c r="V701" s="2">
        <v>179800000</v>
      </c>
      <c r="W701" s="2">
        <v>13186</v>
      </c>
      <c r="X701" s="2">
        <v>226461571</v>
      </c>
      <c r="Y701" s="2">
        <v>285809970</v>
      </c>
      <c r="Z701" s="2">
        <v>1183</v>
      </c>
      <c r="AA701" s="2">
        <v>30924992</v>
      </c>
      <c r="AB701" s="2">
        <v>32223200</v>
      </c>
      <c r="AC701" s="2">
        <v>136</v>
      </c>
      <c r="AD701" s="2">
        <v>1510381</v>
      </c>
      <c r="AE701" s="2">
        <v>1779300</v>
      </c>
      <c r="AF701" s="2">
        <v>1617546</v>
      </c>
      <c r="AG701" s="2">
        <v>1101</v>
      </c>
      <c r="AH701" s="2">
        <v>25053339</v>
      </c>
      <c r="AI701" s="2">
        <v>31525800</v>
      </c>
      <c r="AJ701">
        <v>4</v>
      </c>
      <c r="AK701" s="2">
        <v>39886</v>
      </c>
      <c r="AL701" s="2">
        <v>58500</v>
      </c>
      <c r="AM701" s="2">
        <v>34</v>
      </c>
      <c r="AN701" s="2">
        <v>1105893</v>
      </c>
      <c r="AO701" s="2">
        <v>1519800</v>
      </c>
      <c r="AP701">
        <v>0</v>
      </c>
      <c r="AQ701">
        <v>0</v>
      </c>
      <c r="AR701" s="2">
        <v>478111</v>
      </c>
      <c r="AS701" s="2">
        <v>1211241</v>
      </c>
      <c r="AT701" s="2">
        <v>13239</v>
      </c>
      <c r="AU701" s="2">
        <v>222212335</v>
      </c>
      <c r="AV701" s="2">
        <v>281443520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1309</v>
      </c>
      <c r="BD701" s="2">
        <v>12956130</v>
      </c>
      <c r="BE701" s="2">
        <v>17440900</v>
      </c>
      <c r="BF701" s="2">
        <v>310</v>
      </c>
      <c r="BG701" s="2">
        <v>6938250</v>
      </c>
      <c r="BH701" s="2">
        <v>3555800</v>
      </c>
      <c r="BI701">
        <v>3</v>
      </c>
      <c r="BJ701" s="2">
        <v>590437</v>
      </c>
      <c r="BK701" s="2">
        <v>8990000</v>
      </c>
      <c r="BL701" s="2">
        <v>190811112</v>
      </c>
      <c r="BM701" s="2">
        <v>237842100</v>
      </c>
      <c r="BN701" s="2">
        <v>13657558</v>
      </c>
      <c r="BO701" s="2">
        <v>18573720</v>
      </c>
      <c r="BP701" s="2">
        <v>2832648</v>
      </c>
      <c r="BQ701" s="2">
        <v>3355800</v>
      </c>
      <c r="BR701" s="2">
        <v>14505413</v>
      </c>
      <c r="BS701" s="2">
        <v>21085800</v>
      </c>
      <c r="BT701" s="3">
        <v>44414</v>
      </c>
      <c r="BU701" s="3">
        <v>44415</v>
      </c>
      <c r="BV701" s="3">
        <v>44416</v>
      </c>
      <c r="BW701">
        <v>13239</v>
      </c>
      <c r="BX701">
        <v>13239</v>
      </c>
      <c r="BY701" t="s">
        <v>108</v>
      </c>
      <c r="BZ701" s="2">
        <v>34</v>
      </c>
      <c r="CA701" s="2">
        <v>1105893</v>
      </c>
      <c r="CB701" s="2">
        <v>1519800</v>
      </c>
    </row>
    <row r="702" spans="1:80" x14ac:dyDescent="0.25">
      <c r="A702" t="str">
        <f t="shared" si="41"/>
        <v>11134</v>
      </c>
      <c r="B702" t="s">
        <v>430</v>
      </c>
      <c r="C702" t="s">
        <v>80</v>
      </c>
      <c r="D702" t="s">
        <v>431</v>
      </c>
      <c r="E702" t="s">
        <v>81</v>
      </c>
      <c r="F702" t="s">
        <v>82</v>
      </c>
      <c r="G702" t="s">
        <v>83</v>
      </c>
      <c r="H702" t="s">
        <v>115</v>
      </c>
      <c r="I702" t="s">
        <v>120</v>
      </c>
      <c r="J702" t="s">
        <v>103</v>
      </c>
      <c r="K702" t="s">
        <v>108</v>
      </c>
      <c r="L702" t="s">
        <v>93</v>
      </c>
      <c r="M702">
        <f t="shared" si="42"/>
        <v>11161</v>
      </c>
      <c r="N702" t="s">
        <v>463</v>
      </c>
      <c r="O702" t="str">
        <f t="shared" si="40"/>
        <v>S134M6A</v>
      </c>
      <c r="P702">
        <v>69400000</v>
      </c>
      <c r="Q702">
        <v>0</v>
      </c>
      <c r="R702">
        <f t="shared" si="43"/>
        <v>69400000</v>
      </c>
      <c r="S702" t="s">
        <v>256</v>
      </c>
      <c r="T702">
        <v>11161</v>
      </c>
      <c r="U702" s="2">
        <v>76370000</v>
      </c>
      <c r="V702" s="2">
        <v>109100000</v>
      </c>
      <c r="W702" s="2">
        <v>4643</v>
      </c>
      <c r="X702" s="2">
        <v>146992744</v>
      </c>
      <c r="Y702" s="2">
        <v>245845200</v>
      </c>
      <c r="Z702" s="2">
        <v>70</v>
      </c>
      <c r="AA702" s="2">
        <v>2348455</v>
      </c>
      <c r="AB702" s="2">
        <v>3548900</v>
      </c>
      <c r="AC702">
        <v>0</v>
      </c>
      <c r="AD702">
        <v>0</v>
      </c>
      <c r="AE702">
        <v>0</v>
      </c>
      <c r="AF702">
        <v>0</v>
      </c>
      <c r="AG702">
        <v>0</v>
      </c>
      <c r="AH702" s="2">
        <v>0</v>
      </c>
      <c r="AI702" s="2">
        <v>0</v>
      </c>
      <c r="AJ702">
        <v>0</v>
      </c>
      <c r="AK702" s="2">
        <v>0</v>
      </c>
      <c r="AL702" s="2">
        <v>0</v>
      </c>
      <c r="AM702">
        <v>0</v>
      </c>
      <c r="AN702" s="2">
        <v>0</v>
      </c>
      <c r="AO702" s="2">
        <v>0</v>
      </c>
      <c r="AP702">
        <v>0</v>
      </c>
      <c r="AQ702">
        <v>0</v>
      </c>
      <c r="AR702" s="2">
        <v>965600</v>
      </c>
      <c r="AS702" s="2">
        <v>209073</v>
      </c>
      <c r="AT702" s="2">
        <v>4617</v>
      </c>
      <c r="AU702" s="2">
        <v>146079980</v>
      </c>
      <c r="AV702" s="2">
        <v>244373600</v>
      </c>
      <c r="AW702">
        <v>0</v>
      </c>
      <c r="AX702" s="2">
        <v>0</v>
      </c>
      <c r="AY702" s="2">
        <v>0</v>
      </c>
      <c r="AZ702">
        <v>0</v>
      </c>
      <c r="BA702" s="2">
        <v>0</v>
      </c>
      <c r="BB702" s="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 s="2">
        <v>14809832</v>
      </c>
      <c r="BM702" s="2">
        <v>24047500</v>
      </c>
      <c r="BN702" s="2">
        <v>29707693</v>
      </c>
      <c r="BO702" s="2">
        <v>47543700</v>
      </c>
      <c r="BP702" s="2">
        <v>23050104</v>
      </c>
      <c r="BQ702" s="2">
        <v>37881500</v>
      </c>
      <c r="BR702" s="2">
        <v>78512351</v>
      </c>
      <c r="BS702" s="2">
        <v>134900900</v>
      </c>
      <c r="BT702" s="3">
        <v>44414</v>
      </c>
      <c r="BU702" s="3">
        <v>44391</v>
      </c>
      <c r="BV702" s="3">
        <v>44416</v>
      </c>
      <c r="BW702">
        <v>4617</v>
      </c>
      <c r="BX702">
        <v>4617</v>
      </c>
      <c r="BY702" t="s">
        <v>108</v>
      </c>
      <c r="BZ702">
        <v>0</v>
      </c>
      <c r="CA702" s="2">
        <v>0</v>
      </c>
      <c r="CB702" s="2">
        <v>0</v>
      </c>
    </row>
    <row r="703" spans="1:80" x14ac:dyDescent="0.25">
      <c r="A703" t="str">
        <f t="shared" si="41"/>
        <v>11134</v>
      </c>
      <c r="B703" t="s">
        <v>430</v>
      </c>
      <c r="C703" t="s">
        <v>80</v>
      </c>
      <c r="D703" t="s">
        <v>431</v>
      </c>
      <c r="E703" t="s">
        <v>81</v>
      </c>
      <c r="F703" t="s">
        <v>82</v>
      </c>
      <c r="G703" t="s">
        <v>83</v>
      </c>
      <c r="H703" t="s">
        <v>115</v>
      </c>
      <c r="I703" t="s">
        <v>120</v>
      </c>
      <c r="J703" t="s">
        <v>103</v>
      </c>
      <c r="K703" t="s">
        <v>108</v>
      </c>
      <c r="L703" t="s">
        <v>93</v>
      </c>
      <c r="M703">
        <f t="shared" si="42"/>
        <v>11162</v>
      </c>
      <c r="N703" t="s">
        <v>464</v>
      </c>
      <c r="O703" t="str">
        <f t="shared" si="40"/>
        <v>S134M6B</v>
      </c>
      <c r="P703">
        <v>58200000</v>
      </c>
      <c r="Q703">
        <v>0</v>
      </c>
      <c r="R703">
        <f t="shared" si="43"/>
        <v>58200000</v>
      </c>
      <c r="S703" t="s">
        <v>256</v>
      </c>
      <c r="T703">
        <v>11162</v>
      </c>
      <c r="U703" s="2">
        <v>64050000</v>
      </c>
      <c r="V703" s="2">
        <v>91500000</v>
      </c>
      <c r="W703" s="2">
        <v>6469</v>
      </c>
      <c r="X703" s="2">
        <v>154151366</v>
      </c>
      <c r="Y703" s="2">
        <v>267798400</v>
      </c>
      <c r="Z703">
        <v>162</v>
      </c>
      <c r="AA703" s="2">
        <v>5134534</v>
      </c>
      <c r="AB703" s="2">
        <v>5807300</v>
      </c>
      <c r="AC703">
        <v>0</v>
      </c>
      <c r="AD703">
        <v>0</v>
      </c>
      <c r="AE703">
        <v>0</v>
      </c>
      <c r="AF703">
        <v>0</v>
      </c>
      <c r="AG703" s="2">
        <v>0</v>
      </c>
      <c r="AH703" s="2">
        <v>0</v>
      </c>
      <c r="AI703" s="2">
        <v>0</v>
      </c>
      <c r="AJ703">
        <v>0</v>
      </c>
      <c r="AK703">
        <v>0</v>
      </c>
      <c r="AL703">
        <v>0</v>
      </c>
      <c r="AM703">
        <v>0</v>
      </c>
      <c r="AN703" s="2">
        <v>0</v>
      </c>
      <c r="AO703" s="2">
        <v>0</v>
      </c>
      <c r="AP703">
        <v>0</v>
      </c>
      <c r="AQ703">
        <v>0</v>
      </c>
      <c r="AR703" s="2">
        <v>159310</v>
      </c>
      <c r="AS703" s="2">
        <v>1732230</v>
      </c>
      <c r="AT703" s="2">
        <v>6390</v>
      </c>
      <c r="AU703" s="2">
        <v>152459380</v>
      </c>
      <c r="AV703" s="2">
        <v>264943600</v>
      </c>
      <c r="AW703">
        <v>0</v>
      </c>
      <c r="AX703" s="2">
        <v>0</v>
      </c>
      <c r="AY703" s="2">
        <v>0</v>
      </c>
      <c r="AZ703">
        <v>21</v>
      </c>
      <c r="BA703" s="2">
        <v>265682</v>
      </c>
      <c r="BB703" s="2">
        <v>405000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 s="2">
        <v>526005</v>
      </c>
      <c r="BM703" s="2">
        <v>642300</v>
      </c>
      <c r="BN703" s="2">
        <v>116980913</v>
      </c>
      <c r="BO703" s="2">
        <v>213268900</v>
      </c>
      <c r="BP703" s="2">
        <v>2581568</v>
      </c>
      <c r="BQ703" s="2">
        <v>3458000</v>
      </c>
      <c r="BR703" s="2">
        <v>32370894</v>
      </c>
      <c r="BS703" s="2">
        <v>47574400</v>
      </c>
      <c r="BT703" s="3">
        <v>44414</v>
      </c>
      <c r="BU703" s="3">
        <v>44411</v>
      </c>
      <c r="BV703" s="3">
        <v>44416</v>
      </c>
      <c r="BW703">
        <v>6390</v>
      </c>
      <c r="BX703">
        <v>6390</v>
      </c>
      <c r="BY703" t="s">
        <v>108</v>
      </c>
      <c r="BZ703">
        <v>0</v>
      </c>
      <c r="CA703">
        <v>0</v>
      </c>
      <c r="CB703">
        <v>0</v>
      </c>
    </row>
    <row r="704" spans="1:80" x14ac:dyDescent="0.25">
      <c r="A704" t="str">
        <f t="shared" si="41"/>
        <v>11134</v>
      </c>
      <c r="B704" t="s">
        <v>430</v>
      </c>
      <c r="C704" t="s">
        <v>80</v>
      </c>
      <c r="D704" t="s">
        <v>431</v>
      </c>
      <c r="E704" t="s">
        <v>81</v>
      </c>
      <c r="F704" t="s">
        <v>82</v>
      </c>
      <c r="G704" t="s">
        <v>83</v>
      </c>
      <c r="H704" t="s">
        <v>115</v>
      </c>
      <c r="I704" t="s">
        <v>120</v>
      </c>
      <c r="J704" t="s">
        <v>103</v>
      </c>
      <c r="K704" t="s">
        <v>108</v>
      </c>
      <c r="L704" t="s">
        <v>93</v>
      </c>
      <c r="M704">
        <f t="shared" si="42"/>
        <v>11171</v>
      </c>
      <c r="N704" t="s">
        <v>465</v>
      </c>
      <c r="O704" t="str">
        <f t="shared" si="40"/>
        <v>S134M7A</v>
      </c>
      <c r="P704">
        <v>69100000</v>
      </c>
      <c r="Q704">
        <v>18700000</v>
      </c>
      <c r="R704">
        <f t="shared" si="43"/>
        <v>87800000</v>
      </c>
      <c r="S704" t="s">
        <v>256</v>
      </c>
      <c r="T704">
        <v>11171</v>
      </c>
      <c r="U704" s="2">
        <v>75975000</v>
      </c>
      <c r="V704" s="2">
        <v>101300000</v>
      </c>
      <c r="W704" s="2">
        <v>7222</v>
      </c>
      <c r="X704" s="2">
        <v>216985328</v>
      </c>
      <c r="Y704" s="2">
        <v>330219890</v>
      </c>
      <c r="Z704" s="2">
        <v>146</v>
      </c>
      <c r="AA704" s="2">
        <v>4726277</v>
      </c>
      <c r="AB704" s="2">
        <v>6081100</v>
      </c>
      <c r="AC704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>
        <v>0</v>
      </c>
      <c r="AK704" s="2">
        <v>0</v>
      </c>
      <c r="AL704" s="2">
        <v>0</v>
      </c>
      <c r="AM704">
        <v>0</v>
      </c>
      <c r="AN704" s="2">
        <v>0</v>
      </c>
      <c r="AO704" s="2">
        <v>0</v>
      </c>
      <c r="AP704">
        <v>0</v>
      </c>
      <c r="AQ704">
        <v>0</v>
      </c>
      <c r="AR704" s="2">
        <v>882200</v>
      </c>
      <c r="AS704" s="2">
        <v>997963</v>
      </c>
      <c r="AT704" s="2">
        <v>7147</v>
      </c>
      <c r="AU704" s="2">
        <v>214980635</v>
      </c>
      <c r="AV704" s="2">
        <v>326914390</v>
      </c>
      <c r="AW704">
        <v>0</v>
      </c>
      <c r="AX704" s="2">
        <v>0</v>
      </c>
      <c r="AY704" s="2">
        <v>0</v>
      </c>
      <c r="AZ704">
        <v>2</v>
      </c>
      <c r="BA704" s="2">
        <v>87136</v>
      </c>
      <c r="BB704" s="2">
        <v>170000</v>
      </c>
      <c r="BC704" s="2">
        <v>0</v>
      </c>
      <c r="BD704" s="2">
        <v>0</v>
      </c>
      <c r="BE704" s="2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 s="2">
        <v>0</v>
      </c>
      <c r="BL704" s="2">
        <v>92914174</v>
      </c>
      <c r="BM704" s="2">
        <v>146320200</v>
      </c>
      <c r="BN704" s="2">
        <v>29955450</v>
      </c>
      <c r="BO704" s="2">
        <v>49592300</v>
      </c>
      <c r="BP704" s="2">
        <v>24319399</v>
      </c>
      <c r="BQ704" s="2">
        <v>35120100</v>
      </c>
      <c r="BR704" s="2">
        <v>67791612</v>
      </c>
      <c r="BS704" s="2">
        <v>95881790</v>
      </c>
      <c r="BT704" s="3">
        <v>44414</v>
      </c>
      <c r="BU704" s="3">
        <v>44403</v>
      </c>
      <c r="BV704" s="3">
        <v>44416</v>
      </c>
      <c r="BW704">
        <v>7147</v>
      </c>
      <c r="BX704">
        <v>7147</v>
      </c>
      <c r="BY704" t="s">
        <v>108</v>
      </c>
      <c r="BZ704">
        <v>0</v>
      </c>
      <c r="CA704" s="2">
        <v>0</v>
      </c>
      <c r="CB704" s="2">
        <v>0</v>
      </c>
    </row>
    <row r="705" spans="1:80" x14ac:dyDescent="0.25">
      <c r="A705" t="str">
        <f t="shared" si="41"/>
        <v>11134</v>
      </c>
      <c r="B705" t="s">
        <v>430</v>
      </c>
      <c r="C705" t="s">
        <v>80</v>
      </c>
      <c r="D705" t="s">
        <v>431</v>
      </c>
      <c r="E705" t="s">
        <v>81</v>
      </c>
      <c r="F705" t="s">
        <v>82</v>
      </c>
      <c r="G705" t="s">
        <v>83</v>
      </c>
      <c r="H705" t="s">
        <v>115</v>
      </c>
      <c r="I705" t="s">
        <v>120</v>
      </c>
      <c r="J705" t="s">
        <v>103</v>
      </c>
      <c r="K705" t="s">
        <v>108</v>
      </c>
      <c r="L705" t="s">
        <v>93</v>
      </c>
      <c r="M705">
        <f t="shared" si="42"/>
        <v>11172</v>
      </c>
      <c r="N705" t="s">
        <v>466</v>
      </c>
      <c r="O705" t="str">
        <f t="shared" si="40"/>
        <v>S134M7B</v>
      </c>
      <c r="P705">
        <v>85800000</v>
      </c>
      <c r="Q705">
        <v>0</v>
      </c>
      <c r="R705">
        <f t="shared" si="43"/>
        <v>85800000</v>
      </c>
      <c r="S705" t="s">
        <v>256</v>
      </c>
      <c r="T705">
        <v>11172</v>
      </c>
      <c r="U705" s="2">
        <v>94402000</v>
      </c>
      <c r="V705" s="2">
        <v>122600000</v>
      </c>
      <c r="W705" s="2">
        <v>12378</v>
      </c>
      <c r="X705" s="2">
        <v>211823132</v>
      </c>
      <c r="Y705" s="2">
        <v>345675400</v>
      </c>
      <c r="Z705" s="2">
        <v>377</v>
      </c>
      <c r="AA705" s="2">
        <v>8501577</v>
      </c>
      <c r="AB705" s="2">
        <v>10072400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>
        <v>0</v>
      </c>
      <c r="AK705" s="2">
        <v>0</v>
      </c>
      <c r="AL705" s="2">
        <v>0</v>
      </c>
      <c r="AM705">
        <v>0</v>
      </c>
      <c r="AN705" s="2">
        <v>0</v>
      </c>
      <c r="AO705" s="2">
        <v>0</v>
      </c>
      <c r="AP705">
        <v>0</v>
      </c>
      <c r="AQ705">
        <v>0</v>
      </c>
      <c r="AR705" s="2">
        <v>880070</v>
      </c>
      <c r="AS705" s="2">
        <v>2308391</v>
      </c>
      <c r="AT705" s="2">
        <v>12194</v>
      </c>
      <c r="AU705" s="2">
        <v>209141403</v>
      </c>
      <c r="AV705" s="2">
        <v>341336800</v>
      </c>
      <c r="AW705">
        <v>0</v>
      </c>
      <c r="AX705" s="2">
        <v>0</v>
      </c>
      <c r="AY705" s="2">
        <v>0</v>
      </c>
      <c r="AZ705">
        <v>66</v>
      </c>
      <c r="BA705" s="2">
        <v>1582423</v>
      </c>
      <c r="BB705" s="2">
        <v>1797400</v>
      </c>
      <c r="BC705" s="2">
        <v>0</v>
      </c>
      <c r="BD705" s="2">
        <v>0</v>
      </c>
      <c r="BE705" s="2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 s="2">
        <v>94119847</v>
      </c>
      <c r="BM705" s="2">
        <v>160483900</v>
      </c>
      <c r="BN705" s="2">
        <v>40442492</v>
      </c>
      <c r="BO705" s="2">
        <v>67251200</v>
      </c>
      <c r="BP705" s="2">
        <v>19017638</v>
      </c>
      <c r="BQ705" s="2">
        <v>30382100</v>
      </c>
      <c r="BR705" s="2">
        <v>55561426</v>
      </c>
      <c r="BS705" s="2">
        <v>83219600</v>
      </c>
      <c r="BT705" s="3">
        <v>44414</v>
      </c>
      <c r="BU705" s="3">
        <v>44415</v>
      </c>
      <c r="BV705" s="3">
        <v>44416</v>
      </c>
      <c r="BW705">
        <v>12194</v>
      </c>
      <c r="BX705">
        <v>12194</v>
      </c>
      <c r="BY705" t="s">
        <v>108</v>
      </c>
      <c r="BZ705">
        <v>12</v>
      </c>
      <c r="CA705" s="2">
        <v>344218</v>
      </c>
      <c r="CB705" s="2">
        <v>594000</v>
      </c>
    </row>
    <row r="706" spans="1:80" x14ac:dyDescent="0.25">
      <c r="A706" t="str">
        <f t="shared" si="41"/>
        <v>11134</v>
      </c>
      <c r="B706" t="s">
        <v>430</v>
      </c>
      <c r="C706" t="s">
        <v>80</v>
      </c>
      <c r="D706" t="s">
        <v>431</v>
      </c>
      <c r="E706" t="s">
        <v>81</v>
      </c>
      <c r="F706" t="s">
        <v>82</v>
      </c>
      <c r="G706" t="s">
        <v>83</v>
      </c>
      <c r="H706" t="s">
        <v>115</v>
      </c>
      <c r="I706" t="s">
        <v>120</v>
      </c>
      <c r="J706" t="s">
        <v>103</v>
      </c>
      <c r="K706" t="s">
        <v>108</v>
      </c>
      <c r="L706" t="s">
        <v>93</v>
      </c>
      <c r="M706">
        <f t="shared" si="42"/>
        <v>11173</v>
      </c>
      <c r="N706" t="s">
        <v>467</v>
      </c>
      <c r="O706" t="str">
        <f t="shared" ref="O706:O769" si="44">CONCATENATE(B706,N706)</f>
        <v>S134M7C</v>
      </c>
      <c r="P706">
        <v>51800000</v>
      </c>
      <c r="Q706">
        <v>0</v>
      </c>
      <c r="R706">
        <f t="shared" si="43"/>
        <v>51800000</v>
      </c>
      <c r="S706" t="s">
        <v>256</v>
      </c>
      <c r="T706">
        <v>11173</v>
      </c>
      <c r="U706" s="2">
        <v>56950000</v>
      </c>
      <c r="V706" s="2">
        <v>67000000</v>
      </c>
      <c r="W706" s="2">
        <v>7882</v>
      </c>
      <c r="X706" s="2">
        <v>262645996</v>
      </c>
      <c r="Y706" s="2">
        <v>371358860</v>
      </c>
      <c r="Z706" s="2">
        <v>132</v>
      </c>
      <c r="AA706" s="2">
        <v>4667945</v>
      </c>
      <c r="AB706" s="2">
        <v>5341540</v>
      </c>
      <c r="AC706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>
        <v>0</v>
      </c>
      <c r="AK706" s="2">
        <v>0</v>
      </c>
      <c r="AL706" s="2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 s="2">
        <v>206800</v>
      </c>
      <c r="AS706" s="2">
        <v>801413</v>
      </c>
      <c r="AT706" s="2">
        <v>7840</v>
      </c>
      <c r="AU706" s="2">
        <v>260656324</v>
      </c>
      <c r="AV706" s="2">
        <v>368654820</v>
      </c>
      <c r="AW706">
        <v>0</v>
      </c>
      <c r="AX706" s="2">
        <v>0</v>
      </c>
      <c r="AY706" s="2">
        <v>0</v>
      </c>
      <c r="AZ706">
        <v>0</v>
      </c>
      <c r="BA706" s="2">
        <v>0</v>
      </c>
      <c r="BB706" s="2">
        <v>0</v>
      </c>
      <c r="BC706">
        <v>0</v>
      </c>
      <c r="BD706" s="2">
        <v>0</v>
      </c>
      <c r="BE706" s="2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 s="2">
        <v>90288055</v>
      </c>
      <c r="BM706" s="2">
        <v>131187320</v>
      </c>
      <c r="BN706" s="2">
        <v>18337961</v>
      </c>
      <c r="BO706" s="2">
        <v>28003000</v>
      </c>
      <c r="BP706" s="2">
        <v>24649521</v>
      </c>
      <c r="BQ706" s="2">
        <v>35791000</v>
      </c>
      <c r="BR706" s="2">
        <v>127371723</v>
      </c>
      <c r="BS706" s="2">
        <v>173660000</v>
      </c>
      <c r="BT706" s="3">
        <v>44414</v>
      </c>
      <c r="BU706" s="3">
        <v>44415</v>
      </c>
      <c r="BV706" s="3">
        <v>44416</v>
      </c>
      <c r="BW706">
        <v>7840</v>
      </c>
      <c r="BX706">
        <v>7840</v>
      </c>
      <c r="BY706" t="s">
        <v>108</v>
      </c>
      <c r="BZ706">
        <v>4</v>
      </c>
      <c r="CA706" s="2">
        <v>62566</v>
      </c>
      <c r="CB706" s="2">
        <v>84000</v>
      </c>
    </row>
    <row r="707" spans="1:80" x14ac:dyDescent="0.25">
      <c r="A707" t="str">
        <f t="shared" ref="A707:A770" si="45">LEFT(S707,5)</f>
        <v>11134</v>
      </c>
      <c r="B707" t="s">
        <v>430</v>
      </c>
      <c r="C707" t="s">
        <v>80</v>
      </c>
      <c r="D707" t="s">
        <v>431</v>
      </c>
      <c r="E707" t="s">
        <v>81</v>
      </c>
      <c r="F707" t="s">
        <v>82</v>
      </c>
      <c r="G707" t="s">
        <v>83</v>
      </c>
      <c r="H707" t="s">
        <v>115</v>
      </c>
      <c r="I707" t="s">
        <v>120</v>
      </c>
      <c r="J707" t="s">
        <v>103</v>
      </c>
      <c r="K707" t="s">
        <v>108</v>
      </c>
      <c r="L707" t="s">
        <v>93</v>
      </c>
      <c r="M707">
        <f t="shared" ref="M707:M770" si="46">T707</f>
        <v>11281</v>
      </c>
      <c r="N707" t="s">
        <v>468</v>
      </c>
      <c r="O707" t="str">
        <f t="shared" si="44"/>
        <v>S134M8A</v>
      </c>
      <c r="P707">
        <v>374200000</v>
      </c>
      <c r="Q707">
        <v>0</v>
      </c>
      <c r="R707">
        <f t="shared" ref="R707:R770" si="47">SUM(P707:Q707)</f>
        <v>374200000</v>
      </c>
      <c r="S707" t="s">
        <v>256</v>
      </c>
      <c r="T707">
        <v>11281</v>
      </c>
      <c r="U707" s="2">
        <v>411660000</v>
      </c>
      <c r="V707" s="2">
        <v>457400000</v>
      </c>
      <c r="W707" s="2">
        <v>72918</v>
      </c>
      <c r="X707" s="2">
        <v>801392503</v>
      </c>
      <c r="Y707" s="2">
        <v>1076968175</v>
      </c>
      <c r="Z707" s="2">
        <v>5870</v>
      </c>
      <c r="AA707" s="2">
        <v>59361639</v>
      </c>
      <c r="AB707" s="2">
        <v>67910150</v>
      </c>
      <c r="AC707" s="2">
        <v>36</v>
      </c>
      <c r="AD707" s="2">
        <v>272618</v>
      </c>
      <c r="AE707" s="2">
        <v>381600</v>
      </c>
      <c r="AF707" s="2">
        <v>346909</v>
      </c>
      <c r="AG707" s="2">
        <v>60</v>
      </c>
      <c r="AH707" s="2">
        <v>550992</v>
      </c>
      <c r="AI707" s="2">
        <v>732600</v>
      </c>
      <c r="AJ707">
        <v>0</v>
      </c>
      <c r="AK707" s="2">
        <v>0</v>
      </c>
      <c r="AL707" s="2">
        <v>0</v>
      </c>
      <c r="AM707" s="2">
        <v>72</v>
      </c>
      <c r="AN707" s="2">
        <v>809671</v>
      </c>
      <c r="AO707" s="2">
        <v>1159200</v>
      </c>
      <c r="AP707">
        <v>0</v>
      </c>
      <c r="AQ707">
        <v>0</v>
      </c>
      <c r="AR707" s="2">
        <v>2255488</v>
      </c>
      <c r="AS707" s="2">
        <v>7701348</v>
      </c>
      <c r="AT707" s="2">
        <v>71409</v>
      </c>
      <c r="AU707" s="2">
        <v>781921311</v>
      </c>
      <c r="AV707" s="2">
        <v>1051364750</v>
      </c>
      <c r="AW707" s="2">
        <v>0</v>
      </c>
      <c r="AX707" s="2">
        <v>0</v>
      </c>
      <c r="AY707" s="2">
        <v>0</v>
      </c>
      <c r="AZ707" s="2">
        <v>388</v>
      </c>
      <c r="BA707" s="2">
        <v>5629704</v>
      </c>
      <c r="BB707" s="2">
        <v>7260000</v>
      </c>
      <c r="BC707" s="2">
        <v>1124</v>
      </c>
      <c r="BD707" s="2">
        <v>7890207</v>
      </c>
      <c r="BE707" s="2">
        <v>10426000</v>
      </c>
      <c r="BF707">
        <v>0</v>
      </c>
      <c r="BG707" s="2">
        <v>0</v>
      </c>
      <c r="BH707" s="2">
        <v>0</v>
      </c>
      <c r="BI707">
        <v>0</v>
      </c>
      <c r="BJ707" s="2">
        <v>0</v>
      </c>
      <c r="BK707" s="2">
        <v>0</v>
      </c>
      <c r="BL707" s="2">
        <v>307225293</v>
      </c>
      <c r="BM707" s="2">
        <v>408295325</v>
      </c>
      <c r="BN707" s="2">
        <v>65098709</v>
      </c>
      <c r="BO707" s="2">
        <v>86501750</v>
      </c>
      <c r="BP707" s="2">
        <v>68133689</v>
      </c>
      <c r="BQ707" s="2">
        <v>93755025</v>
      </c>
      <c r="BR707" s="2">
        <v>337321728</v>
      </c>
      <c r="BS707" s="2">
        <v>457355350</v>
      </c>
      <c r="BT707" s="3">
        <v>44414</v>
      </c>
      <c r="BU707" s="3">
        <v>44415</v>
      </c>
      <c r="BV707" s="3">
        <v>44416</v>
      </c>
      <c r="BW707">
        <v>71409</v>
      </c>
      <c r="BX707">
        <v>71409</v>
      </c>
      <c r="BY707" t="s">
        <v>108</v>
      </c>
      <c r="BZ707" s="2">
        <v>1035</v>
      </c>
      <c r="CA707" s="2">
        <v>1985557</v>
      </c>
      <c r="CB707" s="2">
        <v>2652750</v>
      </c>
    </row>
    <row r="708" spans="1:80" x14ac:dyDescent="0.25">
      <c r="A708" t="str">
        <f t="shared" si="45"/>
        <v>11134</v>
      </c>
      <c r="B708" t="s">
        <v>430</v>
      </c>
      <c r="C708" t="s">
        <v>80</v>
      </c>
      <c r="D708" t="s">
        <v>431</v>
      </c>
      <c r="E708" t="s">
        <v>81</v>
      </c>
      <c r="F708" t="s">
        <v>82</v>
      </c>
      <c r="G708" t="s">
        <v>83</v>
      </c>
      <c r="H708" t="s">
        <v>115</v>
      </c>
      <c r="I708" t="s">
        <v>120</v>
      </c>
      <c r="J708" t="s">
        <v>103</v>
      </c>
      <c r="K708" t="s">
        <v>108</v>
      </c>
      <c r="L708" t="s">
        <v>93</v>
      </c>
      <c r="M708">
        <f t="shared" si="46"/>
        <v>11282</v>
      </c>
      <c r="N708" t="s">
        <v>469</v>
      </c>
      <c r="O708" t="str">
        <f t="shared" si="44"/>
        <v>S134M8B</v>
      </c>
      <c r="P708">
        <v>465500000</v>
      </c>
      <c r="Q708">
        <v>0</v>
      </c>
      <c r="R708">
        <f t="shared" si="47"/>
        <v>465500000</v>
      </c>
      <c r="S708" t="s">
        <v>256</v>
      </c>
      <c r="T708">
        <v>11282</v>
      </c>
      <c r="U708" s="2">
        <v>512010000</v>
      </c>
      <c r="V708" s="2">
        <v>568900000</v>
      </c>
      <c r="W708" s="2">
        <v>75652</v>
      </c>
      <c r="X708" s="2">
        <v>596367017</v>
      </c>
      <c r="Y708" s="2">
        <v>766571575</v>
      </c>
      <c r="Z708" s="2">
        <v>7058</v>
      </c>
      <c r="AA708" s="2">
        <v>46014616</v>
      </c>
      <c r="AB708" s="2">
        <v>52396375</v>
      </c>
      <c r="AC708" s="2">
        <v>538</v>
      </c>
      <c r="AD708" s="2">
        <v>3696898</v>
      </c>
      <c r="AE708" s="2">
        <v>5049600</v>
      </c>
      <c r="AF708" s="2">
        <v>4590547</v>
      </c>
      <c r="AG708" s="2">
        <v>188</v>
      </c>
      <c r="AH708" s="2">
        <v>1364801</v>
      </c>
      <c r="AI708" s="2">
        <v>1928400</v>
      </c>
      <c r="AJ708" s="2">
        <v>824</v>
      </c>
      <c r="AK708" s="2">
        <v>2479344</v>
      </c>
      <c r="AL708" s="2">
        <v>3206300</v>
      </c>
      <c r="AM708" s="2">
        <v>124</v>
      </c>
      <c r="AN708" s="2">
        <v>696388</v>
      </c>
      <c r="AO708" s="2">
        <v>955600</v>
      </c>
      <c r="AP708">
        <v>0</v>
      </c>
      <c r="AQ708">
        <v>0</v>
      </c>
      <c r="AR708" s="2">
        <v>1613441</v>
      </c>
      <c r="AS708" s="2">
        <v>2592381</v>
      </c>
      <c r="AT708" s="2">
        <v>73063</v>
      </c>
      <c r="AU708" s="2">
        <v>585807973</v>
      </c>
      <c r="AV708" s="2">
        <v>754029850</v>
      </c>
      <c r="AW708" s="2">
        <v>780</v>
      </c>
      <c r="AX708" s="2">
        <v>20265844</v>
      </c>
      <c r="AY708" s="2">
        <v>25722000</v>
      </c>
      <c r="AZ708" s="2">
        <v>0</v>
      </c>
      <c r="BA708" s="2">
        <v>0</v>
      </c>
      <c r="BB708" s="2">
        <v>0</v>
      </c>
      <c r="BC708" s="2">
        <v>5799</v>
      </c>
      <c r="BD708" s="2">
        <v>23859883</v>
      </c>
      <c r="BE708" s="2">
        <v>32991900</v>
      </c>
      <c r="BF708">
        <v>0</v>
      </c>
      <c r="BG708" s="2">
        <v>0</v>
      </c>
      <c r="BH708" s="2">
        <v>0</v>
      </c>
      <c r="BI708">
        <v>0</v>
      </c>
      <c r="BJ708" s="2">
        <v>0</v>
      </c>
      <c r="BK708" s="2">
        <v>0</v>
      </c>
      <c r="BL708" s="2">
        <v>356337916</v>
      </c>
      <c r="BM708" s="2">
        <v>444708050</v>
      </c>
      <c r="BN708" s="2">
        <v>93831113</v>
      </c>
      <c r="BO708" s="2">
        <v>128966350</v>
      </c>
      <c r="BP708" s="2">
        <v>41200828</v>
      </c>
      <c r="BQ708" s="2">
        <v>57206950</v>
      </c>
      <c r="BR708" s="2">
        <v>69997232</v>
      </c>
      <c r="BS708" s="2">
        <v>90620950</v>
      </c>
      <c r="BT708" s="3">
        <v>44414</v>
      </c>
      <c r="BU708" s="3">
        <v>44415</v>
      </c>
      <c r="BV708" s="3">
        <v>44416</v>
      </c>
      <c r="BW708">
        <v>73063</v>
      </c>
      <c r="BX708">
        <v>73083</v>
      </c>
      <c r="BY708" t="s">
        <v>108</v>
      </c>
      <c r="BZ708" s="2">
        <v>803</v>
      </c>
      <c r="CA708" s="2">
        <v>5123236</v>
      </c>
      <c r="CB708" s="2">
        <v>6864800</v>
      </c>
    </row>
    <row r="709" spans="1:80" x14ac:dyDescent="0.25">
      <c r="A709" t="str">
        <f t="shared" si="45"/>
        <v>11134</v>
      </c>
      <c r="B709" t="s">
        <v>430</v>
      </c>
      <c r="C709" t="s">
        <v>80</v>
      </c>
      <c r="D709" t="s">
        <v>431</v>
      </c>
      <c r="E709" t="s">
        <v>81</v>
      </c>
      <c r="F709" t="s">
        <v>82</v>
      </c>
      <c r="G709" t="s">
        <v>83</v>
      </c>
      <c r="H709" t="s">
        <v>115</v>
      </c>
      <c r="I709" t="s">
        <v>120</v>
      </c>
      <c r="J709" t="s">
        <v>103</v>
      </c>
      <c r="K709" t="s">
        <v>108</v>
      </c>
      <c r="L709" t="s">
        <v>93</v>
      </c>
      <c r="M709">
        <f t="shared" si="46"/>
        <v>11283</v>
      </c>
      <c r="N709" t="s">
        <v>470</v>
      </c>
      <c r="O709" t="str">
        <f t="shared" si="44"/>
        <v>S134M8C</v>
      </c>
      <c r="P709">
        <v>225900000</v>
      </c>
      <c r="Q709">
        <v>0</v>
      </c>
      <c r="R709">
        <f t="shared" si="47"/>
        <v>225900000</v>
      </c>
      <c r="S709" t="s">
        <v>256</v>
      </c>
      <c r="T709">
        <v>11283</v>
      </c>
      <c r="U709" s="2">
        <v>248496000</v>
      </c>
      <c r="V709" s="2">
        <v>267200000</v>
      </c>
      <c r="W709" s="2">
        <v>34533</v>
      </c>
      <c r="X709" s="2">
        <v>324076978</v>
      </c>
      <c r="Y709" s="2">
        <v>411254430</v>
      </c>
      <c r="Z709" s="2">
        <v>2280</v>
      </c>
      <c r="AA709" s="2">
        <v>18170285</v>
      </c>
      <c r="AB709" s="2">
        <v>20510590</v>
      </c>
      <c r="AC709" s="2">
        <v>0</v>
      </c>
      <c r="AD709" s="2">
        <v>0</v>
      </c>
      <c r="AE709" s="2">
        <v>0</v>
      </c>
      <c r="AF709" s="2">
        <v>0</v>
      </c>
      <c r="AG709" s="2">
        <v>770</v>
      </c>
      <c r="AH709" s="2">
        <v>6523536</v>
      </c>
      <c r="AI709" s="2">
        <v>8676000</v>
      </c>
      <c r="AJ709" s="2">
        <v>18</v>
      </c>
      <c r="AK709" s="2">
        <v>408602</v>
      </c>
      <c r="AL709" s="2">
        <v>536500</v>
      </c>
      <c r="AM709" s="2">
        <v>612</v>
      </c>
      <c r="AN709" s="2">
        <v>3658539</v>
      </c>
      <c r="AO709" s="2">
        <v>4751100</v>
      </c>
      <c r="AP709">
        <v>0</v>
      </c>
      <c r="AQ709">
        <v>0</v>
      </c>
      <c r="AR709" s="2">
        <v>515275</v>
      </c>
      <c r="AS709" s="2">
        <v>2236961</v>
      </c>
      <c r="AT709" s="2">
        <v>33681</v>
      </c>
      <c r="AU709" s="2">
        <v>319461148</v>
      </c>
      <c r="AV709" s="2">
        <v>405518605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342</v>
      </c>
      <c r="BD709" s="2">
        <v>2947146</v>
      </c>
      <c r="BE709" s="2">
        <v>3765600</v>
      </c>
      <c r="BF709" s="2">
        <v>0</v>
      </c>
      <c r="BG709" s="2">
        <v>0</v>
      </c>
      <c r="BH709" s="2">
        <v>0</v>
      </c>
      <c r="BI709">
        <v>0</v>
      </c>
      <c r="BJ709" s="2">
        <v>0</v>
      </c>
      <c r="BK709" s="2">
        <v>0</v>
      </c>
      <c r="BL709" s="2">
        <v>100510583</v>
      </c>
      <c r="BM709" s="2">
        <v>126559855</v>
      </c>
      <c r="BN709" s="2">
        <v>67824044</v>
      </c>
      <c r="BO709" s="2">
        <v>84847700</v>
      </c>
      <c r="BP709" s="2">
        <v>44898813</v>
      </c>
      <c r="BQ709" s="2">
        <v>59069000</v>
      </c>
      <c r="BR709" s="2">
        <v>105951874</v>
      </c>
      <c r="BS709" s="2">
        <v>134643050</v>
      </c>
      <c r="BT709" s="3">
        <v>44414</v>
      </c>
      <c r="BU709" s="3">
        <v>44415</v>
      </c>
      <c r="BV709" s="3">
        <v>44416</v>
      </c>
      <c r="BW709">
        <v>33681</v>
      </c>
      <c r="BX709">
        <v>33681</v>
      </c>
      <c r="BY709" t="s">
        <v>108</v>
      </c>
      <c r="BZ709" s="2">
        <v>0</v>
      </c>
      <c r="CA709" s="2">
        <v>0</v>
      </c>
      <c r="CB709" s="2">
        <v>0</v>
      </c>
    </row>
    <row r="710" spans="1:80" x14ac:dyDescent="0.25">
      <c r="A710" t="str">
        <f t="shared" si="45"/>
        <v>11134</v>
      </c>
      <c r="B710" t="s">
        <v>430</v>
      </c>
      <c r="C710" t="s">
        <v>80</v>
      </c>
      <c r="D710" t="s">
        <v>431</v>
      </c>
      <c r="E710" t="s">
        <v>81</v>
      </c>
      <c r="F710" t="s">
        <v>82</v>
      </c>
      <c r="G710" t="s">
        <v>83</v>
      </c>
      <c r="H710" t="s">
        <v>115</v>
      </c>
      <c r="I710" t="s">
        <v>120</v>
      </c>
      <c r="J710" t="s">
        <v>103</v>
      </c>
      <c r="K710" t="s">
        <v>86</v>
      </c>
      <c r="L710" t="s">
        <v>93</v>
      </c>
      <c r="M710">
        <f t="shared" si="46"/>
        <v>11384</v>
      </c>
      <c r="N710" t="s">
        <v>471</v>
      </c>
      <c r="O710" t="str">
        <f t="shared" si="44"/>
        <v>S134M8D</v>
      </c>
      <c r="P710">
        <v>689900000</v>
      </c>
      <c r="Q710">
        <v>0</v>
      </c>
      <c r="R710">
        <f t="shared" si="47"/>
        <v>689900000</v>
      </c>
      <c r="S710" t="s">
        <v>256</v>
      </c>
      <c r="T710">
        <v>11384</v>
      </c>
      <c r="U710" s="2">
        <v>758912000</v>
      </c>
      <c r="V710" s="2">
        <v>774400000</v>
      </c>
      <c r="W710" s="2">
        <v>10364</v>
      </c>
      <c r="X710" s="2">
        <v>179707240</v>
      </c>
      <c r="Y710" s="2">
        <v>234018500</v>
      </c>
      <c r="Z710" s="2">
        <v>1280</v>
      </c>
      <c r="AA710" s="2">
        <v>25575640</v>
      </c>
      <c r="AB710" s="2">
        <v>27019300</v>
      </c>
      <c r="AC710" s="2">
        <v>605</v>
      </c>
      <c r="AD710" s="2">
        <v>15575653</v>
      </c>
      <c r="AE710" s="2">
        <v>18442500</v>
      </c>
      <c r="AF710" s="2">
        <v>16765911</v>
      </c>
      <c r="AG710" s="2">
        <v>110</v>
      </c>
      <c r="AH710" s="2">
        <v>2323494</v>
      </c>
      <c r="AI710" s="2">
        <v>3020000</v>
      </c>
      <c r="AJ710">
        <v>28</v>
      </c>
      <c r="AK710" s="2">
        <v>229432</v>
      </c>
      <c r="AL710" s="2">
        <v>336500</v>
      </c>
      <c r="AM710">
        <v>64</v>
      </c>
      <c r="AN710" s="2">
        <v>1451348</v>
      </c>
      <c r="AO710" s="2">
        <v>1754800</v>
      </c>
      <c r="AP710">
        <v>0</v>
      </c>
      <c r="AQ710">
        <v>0</v>
      </c>
      <c r="AR710" s="2">
        <v>585084</v>
      </c>
      <c r="AS710" s="2">
        <v>2815249</v>
      </c>
      <c r="AT710" s="2">
        <v>10000</v>
      </c>
      <c r="AU710" s="2">
        <v>177477834</v>
      </c>
      <c r="AV710" s="2">
        <v>227943850</v>
      </c>
      <c r="AW710" s="2">
        <v>54</v>
      </c>
      <c r="AX710" s="2">
        <v>977527</v>
      </c>
      <c r="AY710" s="2">
        <v>1032600</v>
      </c>
      <c r="AZ710">
        <v>0</v>
      </c>
      <c r="BA710">
        <v>0</v>
      </c>
      <c r="BB710">
        <v>0</v>
      </c>
      <c r="BC710" s="2">
        <v>1901</v>
      </c>
      <c r="BD710" s="2">
        <v>42431075</v>
      </c>
      <c r="BE710" s="2">
        <v>52798000</v>
      </c>
      <c r="BF710">
        <v>190</v>
      </c>
      <c r="BG710" s="2">
        <v>3867026</v>
      </c>
      <c r="BH710" s="2">
        <v>2001500</v>
      </c>
      <c r="BI710">
        <v>0</v>
      </c>
      <c r="BJ710" s="2">
        <v>268281</v>
      </c>
      <c r="BK710" s="2">
        <v>6673300</v>
      </c>
      <c r="BL710" s="2">
        <v>123688216</v>
      </c>
      <c r="BM710" s="2">
        <v>158465300</v>
      </c>
      <c r="BN710" s="2">
        <v>22616021</v>
      </c>
      <c r="BO710" s="2">
        <v>28936200</v>
      </c>
      <c r="BP710" s="2">
        <v>10000372</v>
      </c>
      <c r="BQ710" s="2">
        <v>12790850</v>
      </c>
      <c r="BR710" s="2">
        <v>20089340</v>
      </c>
      <c r="BS710" s="2">
        <v>25993600</v>
      </c>
      <c r="BT710" s="3">
        <v>44414</v>
      </c>
      <c r="BU710" s="3">
        <v>44415</v>
      </c>
      <c r="BV710" s="3">
        <v>44416</v>
      </c>
      <c r="BW710">
        <v>10000</v>
      </c>
      <c r="BX710">
        <v>10001</v>
      </c>
      <c r="BY710" t="s">
        <v>108</v>
      </c>
      <c r="BZ710">
        <v>0</v>
      </c>
      <c r="CA710" s="2">
        <v>0</v>
      </c>
      <c r="CB710" s="2">
        <v>0</v>
      </c>
    </row>
    <row r="711" spans="1:80" x14ac:dyDescent="0.25">
      <c r="A711" t="str">
        <f t="shared" si="45"/>
        <v>11135</v>
      </c>
      <c r="B711" t="s">
        <v>432</v>
      </c>
      <c r="C711" t="s">
        <v>80</v>
      </c>
      <c r="D711" t="s">
        <v>433</v>
      </c>
      <c r="E711" t="s">
        <v>81</v>
      </c>
      <c r="F711" t="s">
        <v>82</v>
      </c>
      <c r="G711" t="s">
        <v>83</v>
      </c>
      <c r="H711" t="s">
        <v>115</v>
      </c>
      <c r="I711" t="s">
        <v>120</v>
      </c>
      <c r="J711" t="s">
        <v>103</v>
      </c>
      <c r="K711" t="s">
        <v>86</v>
      </c>
      <c r="L711" t="s">
        <v>93</v>
      </c>
      <c r="M711">
        <f t="shared" si="46"/>
        <v>11161</v>
      </c>
      <c r="N711" t="s">
        <v>463</v>
      </c>
      <c r="O711" t="str">
        <f t="shared" si="44"/>
        <v>S135M6A</v>
      </c>
      <c r="P711">
        <v>44000000</v>
      </c>
      <c r="Q711">
        <v>14000000</v>
      </c>
      <c r="R711">
        <f t="shared" si="47"/>
        <v>58000000</v>
      </c>
      <c r="S711" t="s">
        <v>257</v>
      </c>
      <c r="T711">
        <v>11161</v>
      </c>
      <c r="U711" s="2">
        <v>48370000</v>
      </c>
      <c r="V711" s="2">
        <v>69100000</v>
      </c>
      <c r="W711" s="2">
        <v>2372</v>
      </c>
      <c r="X711" s="2">
        <v>98237230</v>
      </c>
      <c r="Y711" s="2">
        <v>158601900</v>
      </c>
      <c r="Z711" s="2">
        <v>100</v>
      </c>
      <c r="AA711" s="2">
        <v>3965184</v>
      </c>
      <c r="AB711" s="2">
        <v>6183200</v>
      </c>
      <c r="AC711">
        <v>0</v>
      </c>
      <c r="AD711">
        <v>0</v>
      </c>
      <c r="AE711">
        <v>0</v>
      </c>
      <c r="AF711">
        <v>0</v>
      </c>
      <c r="AG711" s="2">
        <v>0</v>
      </c>
      <c r="AH711" s="2">
        <v>0</v>
      </c>
      <c r="AI711" s="2">
        <v>0</v>
      </c>
      <c r="AJ711">
        <v>0</v>
      </c>
      <c r="AK711">
        <v>0</v>
      </c>
      <c r="AL711">
        <v>0</v>
      </c>
      <c r="AM711">
        <v>0</v>
      </c>
      <c r="AN711" s="2">
        <v>0</v>
      </c>
      <c r="AO711" s="2">
        <v>0</v>
      </c>
      <c r="AP711">
        <v>0</v>
      </c>
      <c r="AQ711">
        <v>0</v>
      </c>
      <c r="AR711" s="2">
        <v>1821500</v>
      </c>
      <c r="AS711" s="2">
        <v>228940</v>
      </c>
      <c r="AT711" s="2">
        <v>2333</v>
      </c>
      <c r="AU711" s="2">
        <v>96734096</v>
      </c>
      <c r="AV711" s="2">
        <v>156158000</v>
      </c>
      <c r="AW711">
        <v>0</v>
      </c>
      <c r="AX711" s="2">
        <v>0</v>
      </c>
      <c r="AY711" s="2">
        <v>0</v>
      </c>
      <c r="AZ711">
        <v>0</v>
      </c>
      <c r="BA711" s="2">
        <v>0</v>
      </c>
      <c r="BB711" s="2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 s="2">
        <v>35462903</v>
      </c>
      <c r="BM711" s="2">
        <v>57178600</v>
      </c>
      <c r="BN711" s="2">
        <v>43472909</v>
      </c>
      <c r="BO711" s="2">
        <v>67844900</v>
      </c>
      <c r="BP711" s="2">
        <v>5820333</v>
      </c>
      <c r="BQ711" s="2">
        <v>9371900</v>
      </c>
      <c r="BR711" s="2">
        <v>11977951</v>
      </c>
      <c r="BS711" s="2">
        <v>21762600</v>
      </c>
      <c r="BT711" s="3">
        <v>44414</v>
      </c>
      <c r="BU711" s="3">
        <v>44414</v>
      </c>
      <c r="BV711" s="3">
        <v>44416</v>
      </c>
      <c r="BW711">
        <v>2333</v>
      </c>
      <c r="BX711">
        <v>2333</v>
      </c>
      <c r="BY711" t="s">
        <v>86</v>
      </c>
      <c r="BZ711">
        <v>24</v>
      </c>
      <c r="CA711" s="2">
        <v>674086</v>
      </c>
      <c r="CB711" s="2">
        <v>1080000</v>
      </c>
    </row>
    <row r="712" spans="1:80" x14ac:dyDescent="0.25">
      <c r="A712" t="str">
        <f t="shared" si="45"/>
        <v>11135</v>
      </c>
      <c r="B712" t="s">
        <v>432</v>
      </c>
      <c r="C712" t="s">
        <v>80</v>
      </c>
      <c r="D712" t="s">
        <v>433</v>
      </c>
      <c r="E712" t="s">
        <v>81</v>
      </c>
      <c r="F712" t="s">
        <v>82</v>
      </c>
      <c r="G712" t="s">
        <v>83</v>
      </c>
      <c r="H712" t="s">
        <v>115</v>
      </c>
      <c r="I712" t="s">
        <v>120</v>
      </c>
      <c r="J712" t="s">
        <v>103</v>
      </c>
      <c r="K712" t="s">
        <v>86</v>
      </c>
      <c r="L712" t="s">
        <v>93</v>
      </c>
      <c r="M712">
        <f t="shared" si="46"/>
        <v>11162</v>
      </c>
      <c r="N712" t="s">
        <v>464</v>
      </c>
      <c r="O712" t="str">
        <f t="shared" si="44"/>
        <v>S135M6B</v>
      </c>
      <c r="P712">
        <v>10600000</v>
      </c>
      <c r="Q712">
        <v>1300000</v>
      </c>
      <c r="R712">
        <f t="shared" si="47"/>
        <v>11900000</v>
      </c>
      <c r="S712" t="s">
        <v>257</v>
      </c>
      <c r="T712">
        <v>11162</v>
      </c>
      <c r="U712" s="2">
        <v>11690000</v>
      </c>
      <c r="V712" s="2">
        <v>16700000</v>
      </c>
      <c r="W712" s="2">
        <v>2083</v>
      </c>
      <c r="X712" s="2">
        <v>51660809</v>
      </c>
      <c r="Y712" s="2">
        <v>83985600</v>
      </c>
      <c r="Z712" s="2">
        <v>31</v>
      </c>
      <c r="AA712" s="2">
        <v>1027272</v>
      </c>
      <c r="AB712" s="2">
        <v>1148000</v>
      </c>
      <c r="AC712">
        <v>0</v>
      </c>
      <c r="AD712">
        <v>0</v>
      </c>
      <c r="AE712">
        <v>0</v>
      </c>
      <c r="AF712">
        <v>0</v>
      </c>
      <c r="AG712" s="2">
        <v>0</v>
      </c>
      <c r="AH712" s="2">
        <v>0</v>
      </c>
      <c r="AI712" s="2">
        <v>0</v>
      </c>
      <c r="AJ712" s="2">
        <v>840</v>
      </c>
      <c r="AK712" s="2">
        <v>28666458</v>
      </c>
      <c r="AL712" s="2">
        <v>52370000</v>
      </c>
      <c r="AM712">
        <v>583</v>
      </c>
      <c r="AN712" s="2">
        <v>8572976</v>
      </c>
      <c r="AO712" s="2">
        <v>10420400</v>
      </c>
      <c r="AP712">
        <v>0</v>
      </c>
      <c r="AQ712">
        <v>0</v>
      </c>
      <c r="AR712" s="2">
        <v>18000</v>
      </c>
      <c r="AS712" s="2">
        <v>324115</v>
      </c>
      <c r="AT712" s="2">
        <v>641</v>
      </c>
      <c r="AU712" s="2">
        <v>14039704</v>
      </c>
      <c r="AV712" s="2">
        <v>20548200</v>
      </c>
      <c r="AW712">
        <v>0</v>
      </c>
      <c r="AX712">
        <v>0</v>
      </c>
      <c r="AY712">
        <v>0</v>
      </c>
      <c r="AZ712">
        <v>2</v>
      </c>
      <c r="BA712" s="2">
        <v>122809</v>
      </c>
      <c r="BB712" s="2">
        <v>150000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 s="2">
        <v>1789526</v>
      </c>
      <c r="BM712" s="2">
        <v>2700000</v>
      </c>
      <c r="BN712" s="2">
        <v>6141750</v>
      </c>
      <c r="BO712" s="2">
        <v>10745000</v>
      </c>
      <c r="BP712" s="2">
        <v>1936030</v>
      </c>
      <c r="BQ712" s="2">
        <v>2155600</v>
      </c>
      <c r="BR712" s="2">
        <v>4152828</v>
      </c>
      <c r="BS712" s="2">
        <v>4911600</v>
      </c>
      <c r="BT712" s="3">
        <v>44414</v>
      </c>
      <c r="BU712" s="3">
        <v>44407</v>
      </c>
      <c r="BV712" s="3">
        <v>44416</v>
      </c>
      <c r="BW712">
        <v>641</v>
      </c>
      <c r="BX712">
        <v>641</v>
      </c>
      <c r="BY712" t="s">
        <v>86</v>
      </c>
      <c r="BZ712">
        <v>0</v>
      </c>
      <c r="CA712" s="2">
        <v>0</v>
      </c>
      <c r="CB712" s="2">
        <v>0</v>
      </c>
    </row>
    <row r="713" spans="1:80" x14ac:dyDescent="0.25">
      <c r="A713" t="str">
        <f t="shared" si="45"/>
        <v>11135</v>
      </c>
      <c r="B713" t="s">
        <v>432</v>
      </c>
      <c r="C713" t="s">
        <v>80</v>
      </c>
      <c r="D713" t="s">
        <v>433</v>
      </c>
      <c r="E713" t="s">
        <v>81</v>
      </c>
      <c r="F713" t="s">
        <v>82</v>
      </c>
      <c r="G713" t="s">
        <v>83</v>
      </c>
      <c r="H713" t="s">
        <v>115</v>
      </c>
      <c r="I713" t="s">
        <v>120</v>
      </c>
      <c r="J713" t="s">
        <v>103</v>
      </c>
      <c r="K713" t="s">
        <v>86</v>
      </c>
      <c r="L713" t="s">
        <v>93</v>
      </c>
      <c r="M713">
        <f t="shared" si="46"/>
        <v>11171</v>
      </c>
      <c r="N713" t="s">
        <v>465</v>
      </c>
      <c r="O713" t="str">
        <f t="shared" si="44"/>
        <v>S135M7A</v>
      </c>
      <c r="P713">
        <v>74000000</v>
      </c>
      <c r="Q713">
        <v>16100000</v>
      </c>
      <c r="R713">
        <f t="shared" si="47"/>
        <v>90100000</v>
      </c>
      <c r="S713" t="s">
        <v>257</v>
      </c>
      <c r="T713">
        <v>11171</v>
      </c>
      <c r="U713" s="2">
        <v>81375000</v>
      </c>
      <c r="V713" s="2">
        <v>108500000</v>
      </c>
      <c r="W713" s="2">
        <v>6663</v>
      </c>
      <c r="X713" s="2">
        <v>228613349</v>
      </c>
      <c r="Y713" s="2">
        <v>369715800</v>
      </c>
      <c r="Z713" s="2">
        <v>329</v>
      </c>
      <c r="AA713" s="2">
        <v>12650363</v>
      </c>
      <c r="AB713" s="2">
        <v>16437300</v>
      </c>
      <c r="AC713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>
        <v>0</v>
      </c>
      <c r="AK713">
        <v>0</v>
      </c>
      <c r="AL713">
        <v>0</v>
      </c>
      <c r="AM713">
        <v>0</v>
      </c>
      <c r="AN713" s="2">
        <v>0</v>
      </c>
      <c r="AO713" s="2">
        <v>0</v>
      </c>
      <c r="AP713">
        <v>0</v>
      </c>
      <c r="AQ713">
        <v>0</v>
      </c>
      <c r="AR713" s="2">
        <v>2521900</v>
      </c>
      <c r="AS713" s="2">
        <v>2504375</v>
      </c>
      <c r="AT713" s="2">
        <v>6736</v>
      </c>
      <c r="AU713" s="2">
        <v>230096693</v>
      </c>
      <c r="AV713" s="2">
        <v>372219300</v>
      </c>
      <c r="AW713">
        <v>0</v>
      </c>
      <c r="AX713" s="2">
        <v>0</v>
      </c>
      <c r="AY713" s="2">
        <v>0</v>
      </c>
      <c r="AZ713">
        <v>72</v>
      </c>
      <c r="BA713" s="2">
        <v>1566152</v>
      </c>
      <c r="BB713" s="2">
        <v>2784000</v>
      </c>
      <c r="BC713" s="2">
        <v>0</v>
      </c>
      <c r="BD713" s="2">
        <v>0</v>
      </c>
      <c r="BE713" s="2">
        <v>0</v>
      </c>
      <c r="BF713">
        <v>0</v>
      </c>
      <c r="BG713">
        <v>0</v>
      </c>
      <c r="BH713">
        <v>0</v>
      </c>
      <c r="BI713">
        <v>0</v>
      </c>
      <c r="BJ713" s="2">
        <v>0</v>
      </c>
      <c r="BK713" s="2">
        <v>0</v>
      </c>
      <c r="BL713" s="2">
        <v>177939182</v>
      </c>
      <c r="BM713" s="2">
        <v>290726000</v>
      </c>
      <c r="BN713" s="2">
        <v>26900018</v>
      </c>
      <c r="BO713" s="2">
        <v>44748000</v>
      </c>
      <c r="BP713" s="2">
        <v>12475020</v>
      </c>
      <c r="BQ713" s="2">
        <v>16830800</v>
      </c>
      <c r="BR713" s="2">
        <v>12782473</v>
      </c>
      <c r="BS713" s="2">
        <v>19914500</v>
      </c>
      <c r="BT713" s="3">
        <v>44414</v>
      </c>
      <c r="BU713" s="3">
        <v>44414</v>
      </c>
      <c r="BV713" s="3">
        <v>44416</v>
      </c>
      <c r="BW713">
        <v>6736</v>
      </c>
      <c r="BX713">
        <v>6736</v>
      </c>
      <c r="BY713" t="s">
        <v>86</v>
      </c>
      <c r="BZ713">
        <v>291</v>
      </c>
      <c r="CA713" s="2">
        <v>8571322</v>
      </c>
      <c r="CB713" s="2">
        <v>14001000</v>
      </c>
    </row>
    <row r="714" spans="1:80" x14ac:dyDescent="0.25">
      <c r="A714" t="str">
        <f t="shared" si="45"/>
        <v>11135</v>
      </c>
      <c r="B714" t="s">
        <v>432</v>
      </c>
      <c r="C714" t="s">
        <v>80</v>
      </c>
      <c r="D714" t="s">
        <v>433</v>
      </c>
      <c r="E714" t="s">
        <v>81</v>
      </c>
      <c r="F714" t="s">
        <v>82</v>
      </c>
      <c r="G714" t="s">
        <v>83</v>
      </c>
      <c r="H714" t="s">
        <v>115</v>
      </c>
      <c r="I714" t="s">
        <v>120</v>
      </c>
      <c r="J714" t="s">
        <v>103</v>
      </c>
      <c r="K714" t="s">
        <v>86</v>
      </c>
      <c r="L714" t="s">
        <v>93</v>
      </c>
      <c r="M714">
        <f t="shared" si="46"/>
        <v>11172</v>
      </c>
      <c r="N714" t="s">
        <v>466</v>
      </c>
      <c r="O714" t="str">
        <f t="shared" si="44"/>
        <v>S135M7B</v>
      </c>
      <c r="P714">
        <v>109900000</v>
      </c>
      <c r="Q714">
        <v>0</v>
      </c>
      <c r="R714">
        <f t="shared" si="47"/>
        <v>109900000</v>
      </c>
      <c r="S714" t="s">
        <v>257</v>
      </c>
      <c r="T714">
        <v>11172</v>
      </c>
      <c r="U714" s="2">
        <v>120890000</v>
      </c>
      <c r="V714" s="2">
        <v>157000000</v>
      </c>
      <c r="W714" s="2">
        <v>13318</v>
      </c>
      <c r="X714" s="2">
        <v>212795567</v>
      </c>
      <c r="Y714" s="2">
        <v>355207900</v>
      </c>
      <c r="Z714" s="2">
        <v>773</v>
      </c>
      <c r="AA714" s="2">
        <v>17337663</v>
      </c>
      <c r="AB714" s="2">
        <v>21507900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>
        <v>8</v>
      </c>
      <c r="AK714" s="2">
        <v>384475</v>
      </c>
      <c r="AL714" s="2">
        <v>547800</v>
      </c>
      <c r="AM714">
        <v>0</v>
      </c>
      <c r="AN714" s="2">
        <v>0</v>
      </c>
      <c r="AO714" s="2">
        <v>0</v>
      </c>
      <c r="AP714">
        <v>0</v>
      </c>
      <c r="AQ714">
        <v>0</v>
      </c>
      <c r="AR714" s="2">
        <v>2449470</v>
      </c>
      <c r="AS714" s="2">
        <v>4596972</v>
      </c>
      <c r="AT714" s="2">
        <v>12888</v>
      </c>
      <c r="AU714" s="2">
        <v>207500830</v>
      </c>
      <c r="AV714" s="2">
        <v>346082200</v>
      </c>
      <c r="AW714" s="2">
        <v>0</v>
      </c>
      <c r="AX714" s="2">
        <v>0</v>
      </c>
      <c r="AY714" s="2">
        <v>0</v>
      </c>
      <c r="AZ714">
        <v>16</v>
      </c>
      <c r="BA714" s="2">
        <v>1116370</v>
      </c>
      <c r="BB714" s="2">
        <v>794800</v>
      </c>
      <c r="BC714" s="2">
        <v>0</v>
      </c>
      <c r="BD714" s="2">
        <v>0</v>
      </c>
      <c r="BE714" s="2">
        <v>0</v>
      </c>
      <c r="BF714">
        <v>0</v>
      </c>
      <c r="BG714">
        <v>0</v>
      </c>
      <c r="BH714">
        <v>0</v>
      </c>
      <c r="BI714">
        <v>0</v>
      </c>
      <c r="BJ714" s="2">
        <v>-10275</v>
      </c>
      <c r="BK714" s="2">
        <v>100000</v>
      </c>
      <c r="BL714" s="2">
        <v>114968005</v>
      </c>
      <c r="BM714" s="2">
        <v>198513100</v>
      </c>
      <c r="BN714" s="2">
        <v>69841640</v>
      </c>
      <c r="BO714" s="2">
        <v>111096800</v>
      </c>
      <c r="BP714" s="2">
        <v>6000038</v>
      </c>
      <c r="BQ714" s="2">
        <v>10106700</v>
      </c>
      <c r="BR714" s="2">
        <v>13237970</v>
      </c>
      <c r="BS714" s="2">
        <v>21440700</v>
      </c>
      <c r="BT714" s="3">
        <v>44414</v>
      </c>
      <c r="BU714" s="3">
        <v>44414</v>
      </c>
      <c r="BV714" s="3">
        <v>44416</v>
      </c>
      <c r="BW714">
        <v>12888</v>
      </c>
      <c r="BX714">
        <v>12888</v>
      </c>
      <c r="BY714" t="s">
        <v>86</v>
      </c>
      <c r="BZ714" s="2">
        <v>161</v>
      </c>
      <c r="CA714" s="2">
        <v>4933699</v>
      </c>
      <c r="CB714" s="2">
        <v>8123300</v>
      </c>
    </row>
    <row r="715" spans="1:80" x14ac:dyDescent="0.25">
      <c r="A715" t="str">
        <f t="shared" si="45"/>
        <v>11135</v>
      </c>
      <c r="B715" t="s">
        <v>432</v>
      </c>
      <c r="C715" t="s">
        <v>80</v>
      </c>
      <c r="D715" t="s">
        <v>433</v>
      </c>
      <c r="E715" t="s">
        <v>81</v>
      </c>
      <c r="F715" t="s">
        <v>82</v>
      </c>
      <c r="G715" t="s">
        <v>83</v>
      </c>
      <c r="H715" t="s">
        <v>115</v>
      </c>
      <c r="I715" t="s">
        <v>120</v>
      </c>
      <c r="J715" t="s">
        <v>103</v>
      </c>
      <c r="K715" t="s">
        <v>86</v>
      </c>
      <c r="L715" t="s">
        <v>93</v>
      </c>
      <c r="M715">
        <f t="shared" si="46"/>
        <v>11173</v>
      </c>
      <c r="N715" t="s">
        <v>467</v>
      </c>
      <c r="O715" t="str">
        <f t="shared" si="44"/>
        <v>S135M7C</v>
      </c>
      <c r="P715">
        <v>60500000</v>
      </c>
      <c r="Q715">
        <v>0</v>
      </c>
      <c r="R715">
        <f t="shared" si="47"/>
        <v>60500000</v>
      </c>
      <c r="S715" t="s">
        <v>257</v>
      </c>
      <c r="T715">
        <v>11173</v>
      </c>
      <c r="U715" s="2">
        <v>66555000</v>
      </c>
      <c r="V715" s="2">
        <v>78300000</v>
      </c>
      <c r="W715" s="2">
        <v>5633</v>
      </c>
      <c r="X715" s="2">
        <v>180029419</v>
      </c>
      <c r="Y715" s="2">
        <v>257473100</v>
      </c>
      <c r="Z715" s="2">
        <v>241</v>
      </c>
      <c r="AA715" s="2">
        <v>9453771</v>
      </c>
      <c r="AB715" s="2">
        <v>10896300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>
        <v>0</v>
      </c>
      <c r="AK715" s="2">
        <v>0</v>
      </c>
      <c r="AL715" s="2">
        <v>0</v>
      </c>
      <c r="AM715">
        <v>0</v>
      </c>
      <c r="AN715" s="2">
        <v>0</v>
      </c>
      <c r="AO715" s="2">
        <v>0</v>
      </c>
      <c r="AP715">
        <v>0</v>
      </c>
      <c r="AQ715">
        <v>0</v>
      </c>
      <c r="AR715" s="2">
        <v>488150</v>
      </c>
      <c r="AS715" s="2">
        <v>2008655</v>
      </c>
      <c r="AT715" s="2">
        <v>5536</v>
      </c>
      <c r="AU715" s="2">
        <v>178359169</v>
      </c>
      <c r="AV715" s="2">
        <v>255037200</v>
      </c>
      <c r="AW715">
        <v>0</v>
      </c>
      <c r="AX715" s="2">
        <v>0</v>
      </c>
      <c r="AY715" s="2">
        <v>0</v>
      </c>
      <c r="AZ715">
        <v>20</v>
      </c>
      <c r="BA715" s="2">
        <v>313888</v>
      </c>
      <c r="BB715" s="2">
        <v>400000</v>
      </c>
      <c r="BC715" s="2">
        <v>0</v>
      </c>
      <c r="BD715" s="2">
        <v>0</v>
      </c>
      <c r="BE715" s="2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 s="2">
        <v>61927533</v>
      </c>
      <c r="BM715" s="2">
        <v>88005900</v>
      </c>
      <c r="BN715" s="2">
        <v>56356411</v>
      </c>
      <c r="BO715" s="2">
        <v>80150000</v>
      </c>
      <c r="BP715" s="2">
        <v>5845330</v>
      </c>
      <c r="BQ715" s="2">
        <v>8718000</v>
      </c>
      <c r="BR715" s="2">
        <v>54229895</v>
      </c>
      <c r="BS715" s="2">
        <v>78163300</v>
      </c>
      <c r="BT715" s="3">
        <v>44414</v>
      </c>
      <c r="BU715" s="3">
        <v>44411</v>
      </c>
      <c r="BV715" s="3">
        <v>44416</v>
      </c>
      <c r="BW715">
        <v>5536</v>
      </c>
      <c r="BX715">
        <v>5536</v>
      </c>
      <c r="BY715" t="s">
        <v>86</v>
      </c>
      <c r="BZ715">
        <v>35</v>
      </c>
      <c r="CA715" s="2">
        <v>2375386</v>
      </c>
      <c r="CB715" s="2">
        <v>3372000</v>
      </c>
    </row>
    <row r="716" spans="1:80" x14ac:dyDescent="0.25">
      <c r="A716" t="str">
        <f t="shared" si="45"/>
        <v>11135</v>
      </c>
      <c r="B716" t="s">
        <v>432</v>
      </c>
      <c r="C716" t="s">
        <v>80</v>
      </c>
      <c r="D716" t="s">
        <v>433</v>
      </c>
      <c r="E716" t="s">
        <v>81</v>
      </c>
      <c r="F716" t="s">
        <v>82</v>
      </c>
      <c r="G716" t="s">
        <v>83</v>
      </c>
      <c r="H716" t="s">
        <v>115</v>
      </c>
      <c r="I716" t="s">
        <v>120</v>
      </c>
      <c r="J716" t="s">
        <v>103</v>
      </c>
      <c r="K716" t="s">
        <v>86</v>
      </c>
      <c r="L716" t="s">
        <v>93</v>
      </c>
      <c r="M716">
        <f t="shared" si="46"/>
        <v>11281</v>
      </c>
      <c r="N716" t="s">
        <v>468</v>
      </c>
      <c r="O716" t="str">
        <f t="shared" si="44"/>
        <v>S135M8A</v>
      </c>
      <c r="P716">
        <v>540500000</v>
      </c>
      <c r="Q716">
        <v>0</v>
      </c>
      <c r="R716">
        <f t="shared" si="47"/>
        <v>540500000</v>
      </c>
      <c r="S716" t="s">
        <v>257</v>
      </c>
      <c r="T716">
        <v>11281</v>
      </c>
      <c r="U716" s="2">
        <v>594540000</v>
      </c>
      <c r="V716" s="2">
        <v>660600000</v>
      </c>
      <c r="W716" s="2">
        <v>77020</v>
      </c>
      <c r="X716" s="2">
        <v>952005287</v>
      </c>
      <c r="Y716" s="2">
        <v>1284808950</v>
      </c>
      <c r="Z716" s="2">
        <v>10368</v>
      </c>
      <c r="AA716" s="2">
        <v>104779326</v>
      </c>
      <c r="AB716" s="2">
        <v>121575575</v>
      </c>
      <c r="AC716" s="2">
        <v>672</v>
      </c>
      <c r="AD716" s="2">
        <v>4485150</v>
      </c>
      <c r="AE716" s="2">
        <v>6131400</v>
      </c>
      <c r="AF716" s="2">
        <v>5574001</v>
      </c>
      <c r="AG716" s="2">
        <v>1632</v>
      </c>
      <c r="AH716" s="2">
        <v>28648068</v>
      </c>
      <c r="AI716" s="2">
        <v>37938000</v>
      </c>
      <c r="AJ716">
        <v>0</v>
      </c>
      <c r="AK716" s="2">
        <v>0</v>
      </c>
      <c r="AL716" s="2">
        <v>0</v>
      </c>
      <c r="AM716">
        <v>6</v>
      </c>
      <c r="AN716" s="2">
        <v>155985</v>
      </c>
      <c r="AO716" s="2">
        <v>203600</v>
      </c>
      <c r="AP716">
        <v>0</v>
      </c>
      <c r="AQ716">
        <v>0</v>
      </c>
      <c r="AR716" s="2">
        <v>5491717</v>
      </c>
      <c r="AS716" s="2">
        <v>9164604</v>
      </c>
      <c r="AT716" s="2">
        <v>82483</v>
      </c>
      <c r="AU716" s="2">
        <v>1017046804</v>
      </c>
      <c r="AV716" s="2">
        <v>1376798225</v>
      </c>
      <c r="AW716" s="2">
        <v>48</v>
      </c>
      <c r="AX716" s="2">
        <v>604008</v>
      </c>
      <c r="AY716" s="2">
        <v>808800</v>
      </c>
      <c r="AZ716" s="2">
        <v>1591</v>
      </c>
      <c r="BA716" s="2">
        <v>14836210</v>
      </c>
      <c r="BB716" s="2">
        <v>20090500</v>
      </c>
      <c r="BC716" s="2">
        <v>13657</v>
      </c>
      <c r="BD716" s="2">
        <v>93358749</v>
      </c>
      <c r="BE716" s="2">
        <v>120968750</v>
      </c>
      <c r="BF716">
        <v>0</v>
      </c>
      <c r="BG716" s="2">
        <v>0</v>
      </c>
      <c r="BH716" s="2">
        <v>0</v>
      </c>
      <c r="BI716">
        <v>0</v>
      </c>
      <c r="BJ716" s="2">
        <v>0</v>
      </c>
      <c r="BK716" s="2">
        <v>0</v>
      </c>
      <c r="BL716" s="2">
        <v>783773822</v>
      </c>
      <c r="BM716" s="2">
        <v>1046936475</v>
      </c>
      <c r="BN716" s="2">
        <v>79990091</v>
      </c>
      <c r="BO716" s="2">
        <v>108581325</v>
      </c>
      <c r="BP716" s="2">
        <v>49876605</v>
      </c>
      <c r="BQ716" s="2">
        <v>67745850</v>
      </c>
      <c r="BR716" s="2">
        <v>91939441</v>
      </c>
      <c r="BS716" s="2">
        <v>139040975</v>
      </c>
      <c r="BT716" s="3">
        <v>44414</v>
      </c>
      <c r="BU716" s="3">
        <v>44415</v>
      </c>
      <c r="BV716" s="3">
        <v>44416</v>
      </c>
      <c r="BW716">
        <v>82483</v>
      </c>
      <c r="BX716">
        <v>82483</v>
      </c>
      <c r="BY716" t="s">
        <v>86</v>
      </c>
      <c r="BZ716" s="2">
        <v>9777</v>
      </c>
      <c r="CA716" s="2">
        <v>90695476</v>
      </c>
      <c r="CB716" s="2">
        <v>122163400</v>
      </c>
    </row>
    <row r="717" spans="1:80" x14ac:dyDescent="0.25">
      <c r="A717" t="str">
        <f t="shared" si="45"/>
        <v>11135</v>
      </c>
      <c r="B717" t="s">
        <v>432</v>
      </c>
      <c r="C717" t="s">
        <v>80</v>
      </c>
      <c r="D717" t="s">
        <v>433</v>
      </c>
      <c r="E717" t="s">
        <v>81</v>
      </c>
      <c r="F717" t="s">
        <v>82</v>
      </c>
      <c r="G717" t="s">
        <v>83</v>
      </c>
      <c r="H717" t="s">
        <v>115</v>
      </c>
      <c r="I717" t="s">
        <v>120</v>
      </c>
      <c r="J717" t="s">
        <v>103</v>
      </c>
      <c r="K717" t="s">
        <v>86</v>
      </c>
      <c r="L717" t="s">
        <v>93</v>
      </c>
      <c r="M717">
        <f t="shared" si="46"/>
        <v>11282</v>
      </c>
      <c r="N717" t="s">
        <v>469</v>
      </c>
      <c r="O717" t="str">
        <f t="shared" si="44"/>
        <v>S135M8B</v>
      </c>
      <c r="P717">
        <v>630200000</v>
      </c>
      <c r="Q717">
        <v>0</v>
      </c>
      <c r="R717">
        <f t="shared" si="47"/>
        <v>630200000</v>
      </c>
      <c r="S717" t="s">
        <v>257</v>
      </c>
      <c r="T717">
        <v>11282</v>
      </c>
      <c r="U717" s="2">
        <v>693180000</v>
      </c>
      <c r="V717" s="2">
        <v>770200000</v>
      </c>
      <c r="W717" s="2">
        <v>88418</v>
      </c>
      <c r="X717" s="2">
        <v>707350252</v>
      </c>
      <c r="Y717" s="2">
        <v>899421750</v>
      </c>
      <c r="Z717" s="2">
        <v>13203</v>
      </c>
      <c r="AA717" s="2">
        <v>87416012</v>
      </c>
      <c r="AB717" s="2">
        <v>98577250</v>
      </c>
      <c r="AC717" s="2">
        <v>2770</v>
      </c>
      <c r="AD717" s="2">
        <v>17832079</v>
      </c>
      <c r="AE717" s="2">
        <v>23535100</v>
      </c>
      <c r="AF717" s="2">
        <v>21395542</v>
      </c>
      <c r="AG717" s="2">
        <v>600</v>
      </c>
      <c r="AH717" s="2">
        <v>16251510</v>
      </c>
      <c r="AI717" s="2">
        <v>19050000</v>
      </c>
      <c r="AJ717" s="2">
        <v>149</v>
      </c>
      <c r="AK717" s="2">
        <v>651068</v>
      </c>
      <c r="AL717" s="2">
        <v>915450</v>
      </c>
      <c r="AM717" s="2">
        <v>20</v>
      </c>
      <c r="AN717" s="2">
        <v>235567</v>
      </c>
      <c r="AO717" s="2">
        <v>330000</v>
      </c>
      <c r="AP717">
        <v>0</v>
      </c>
      <c r="AQ717">
        <v>0</v>
      </c>
      <c r="AR717" s="2">
        <v>2424013</v>
      </c>
      <c r="AS717" s="2">
        <v>9652162</v>
      </c>
      <c r="AT717" s="2">
        <v>89863</v>
      </c>
      <c r="AU717" s="2">
        <v>726789519</v>
      </c>
      <c r="AV717" s="2">
        <v>925273700</v>
      </c>
      <c r="AW717" s="2">
        <v>336</v>
      </c>
      <c r="AX717" s="2">
        <v>2760537</v>
      </c>
      <c r="AY717" s="2">
        <v>3760800</v>
      </c>
      <c r="AZ717" s="2">
        <v>711</v>
      </c>
      <c r="BA717" s="2">
        <v>3921364</v>
      </c>
      <c r="BB717" s="2">
        <v>5529600</v>
      </c>
      <c r="BC717" s="2">
        <v>23917</v>
      </c>
      <c r="BD717" s="2">
        <v>93445134</v>
      </c>
      <c r="BE717" s="2">
        <v>122731500</v>
      </c>
      <c r="BF717">
        <v>0</v>
      </c>
      <c r="BG717">
        <v>0</v>
      </c>
      <c r="BH717">
        <v>0</v>
      </c>
      <c r="BI717">
        <v>0</v>
      </c>
      <c r="BJ717" s="2">
        <v>-14974</v>
      </c>
      <c r="BK717" s="2">
        <v>719200</v>
      </c>
      <c r="BL717" s="2">
        <v>565297964</v>
      </c>
      <c r="BM717" s="2">
        <v>713681500</v>
      </c>
      <c r="BN717" s="2">
        <v>41283309</v>
      </c>
      <c r="BO717" s="2">
        <v>56770200</v>
      </c>
      <c r="BP717" s="2">
        <v>42011621</v>
      </c>
      <c r="BQ717" s="2">
        <v>54586450</v>
      </c>
      <c r="BR717" s="2">
        <v>68442419</v>
      </c>
      <c r="BS717" s="2">
        <v>87637450</v>
      </c>
      <c r="BT717" s="3">
        <v>44414</v>
      </c>
      <c r="BU717" s="3">
        <v>44415</v>
      </c>
      <c r="BV717" s="3">
        <v>44416</v>
      </c>
      <c r="BW717">
        <v>89863</v>
      </c>
      <c r="BX717">
        <v>89863</v>
      </c>
      <c r="BY717" t="s">
        <v>86</v>
      </c>
      <c r="BZ717" s="2">
        <v>6743</v>
      </c>
      <c r="CA717" s="2">
        <v>34355177</v>
      </c>
      <c r="CB717" s="2">
        <v>46321600</v>
      </c>
    </row>
    <row r="718" spans="1:80" x14ac:dyDescent="0.25">
      <c r="A718" t="str">
        <f t="shared" si="45"/>
        <v>11135</v>
      </c>
      <c r="B718" t="s">
        <v>432</v>
      </c>
      <c r="C718" t="s">
        <v>80</v>
      </c>
      <c r="D718" t="s">
        <v>433</v>
      </c>
      <c r="E718" t="s">
        <v>81</v>
      </c>
      <c r="F718" t="s">
        <v>82</v>
      </c>
      <c r="G718" t="s">
        <v>83</v>
      </c>
      <c r="H718" t="s">
        <v>115</v>
      </c>
      <c r="I718" t="s">
        <v>120</v>
      </c>
      <c r="J718" t="s">
        <v>103</v>
      </c>
      <c r="K718" t="s">
        <v>86</v>
      </c>
      <c r="L718" t="s">
        <v>93</v>
      </c>
      <c r="M718">
        <f t="shared" si="46"/>
        <v>11283</v>
      </c>
      <c r="N718" t="s">
        <v>470</v>
      </c>
      <c r="O718" t="str">
        <f t="shared" si="44"/>
        <v>S135M8C</v>
      </c>
      <c r="P718">
        <v>334500000</v>
      </c>
      <c r="Q718">
        <v>0</v>
      </c>
      <c r="R718">
        <f t="shared" si="47"/>
        <v>334500000</v>
      </c>
      <c r="S718" t="s">
        <v>257</v>
      </c>
      <c r="T718">
        <v>11283</v>
      </c>
      <c r="U718" s="2">
        <v>367908000</v>
      </c>
      <c r="V718" s="2">
        <v>395600000</v>
      </c>
      <c r="W718" s="2">
        <v>34484</v>
      </c>
      <c r="X718" s="2">
        <v>406270105</v>
      </c>
      <c r="Y718" s="2">
        <v>509092005</v>
      </c>
      <c r="Z718" s="2">
        <v>4794</v>
      </c>
      <c r="AA718" s="2">
        <v>38794678</v>
      </c>
      <c r="AB718" s="2">
        <v>43743680</v>
      </c>
      <c r="AC718" s="2">
        <v>192</v>
      </c>
      <c r="AD718" s="2">
        <v>560823</v>
      </c>
      <c r="AE718" s="2">
        <v>794400</v>
      </c>
      <c r="AF718" s="2">
        <v>722183</v>
      </c>
      <c r="AG718" s="2">
        <v>40</v>
      </c>
      <c r="AH718" s="2">
        <v>88200</v>
      </c>
      <c r="AI718" s="2">
        <v>116000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>
        <v>0</v>
      </c>
      <c r="AQ718">
        <v>0</v>
      </c>
      <c r="AR718" s="2">
        <v>1068338</v>
      </c>
      <c r="AS718" s="2">
        <v>4984466</v>
      </c>
      <c r="AT718" s="2">
        <v>33238</v>
      </c>
      <c r="AU718" s="2">
        <v>395497596</v>
      </c>
      <c r="AV718" s="2">
        <v>494184025</v>
      </c>
      <c r="AW718" s="2">
        <v>0</v>
      </c>
      <c r="AX718" s="2">
        <v>0</v>
      </c>
      <c r="AY718" s="2">
        <v>0</v>
      </c>
      <c r="AZ718" s="2">
        <v>420</v>
      </c>
      <c r="BA718" s="2">
        <v>3818619</v>
      </c>
      <c r="BB718" s="2">
        <v>4679400</v>
      </c>
      <c r="BC718" s="2">
        <v>228</v>
      </c>
      <c r="BD718" s="2">
        <v>1188874</v>
      </c>
      <c r="BE718" s="2">
        <v>1651200</v>
      </c>
      <c r="BF718">
        <v>0</v>
      </c>
      <c r="BG718">
        <v>0</v>
      </c>
      <c r="BH718">
        <v>0</v>
      </c>
      <c r="BI718">
        <v>0</v>
      </c>
      <c r="BJ718" s="2">
        <v>-39059</v>
      </c>
      <c r="BK718" s="2">
        <v>962000</v>
      </c>
      <c r="BL718" s="2">
        <v>179109375</v>
      </c>
      <c r="BM718" s="2">
        <v>226297500</v>
      </c>
      <c r="BN718" s="2">
        <v>53576860</v>
      </c>
      <c r="BO718" s="2">
        <v>67784100</v>
      </c>
      <c r="BP718" s="2">
        <v>41840353</v>
      </c>
      <c r="BQ718" s="2">
        <v>51891900</v>
      </c>
      <c r="BR718" s="2">
        <v>120012626</v>
      </c>
      <c r="BS718" s="2">
        <v>146873825</v>
      </c>
      <c r="BT718" s="3">
        <v>44414</v>
      </c>
      <c r="BU718" s="3">
        <v>44415</v>
      </c>
      <c r="BV718" s="3">
        <v>44416</v>
      </c>
      <c r="BW718">
        <v>33238</v>
      </c>
      <c r="BX718">
        <v>33238</v>
      </c>
      <c r="BY718" t="s">
        <v>86</v>
      </c>
      <c r="BZ718" s="2">
        <v>1626</v>
      </c>
      <c r="CA718" s="2">
        <v>10022635</v>
      </c>
      <c r="CB718" s="2">
        <v>13029550</v>
      </c>
    </row>
    <row r="719" spans="1:80" x14ac:dyDescent="0.25">
      <c r="A719" t="str">
        <f t="shared" si="45"/>
        <v>11135</v>
      </c>
      <c r="B719" t="s">
        <v>432</v>
      </c>
      <c r="C719" t="s">
        <v>80</v>
      </c>
      <c r="D719" t="s">
        <v>433</v>
      </c>
      <c r="E719" t="s">
        <v>89</v>
      </c>
      <c r="F719" t="s">
        <v>82</v>
      </c>
      <c r="G719" t="s">
        <v>83</v>
      </c>
      <c r="H719" t="s">
        <v>249</v>
      </c>
      <c r="I719" t="s">
        <v>258</v>
      </c>
      <c r="J719" t="s">
        <v>121</v>
      </c>
      <c r="K719" t="s">
        <v>236</v>
      </c>
      <c r="L719" t="s">
        <v>93</v>
      </c>
      <c r="M719">
        <f t="shared" si="46"/>
        <v>11384</v>
      </c>
      <c r="N719" t="s">
        <v>471</v>
      </c>
      <c r="O719" t="str">
        <f t="shared" si="44"/>
        <v>S135M8D</v>
      </c>
      <c r="P719">
        <v>626500000</v>
      </c>
      <c r="Q719">
        <v>0</v>
      </c>
      <c r="R719">
        <f t="shared" si="47"/>
        <v>626500000</v>
      </c>
      <c r="S719" t="s">
        <v>257</v>
      </c>
      <c r="T719">
        <v>11384</v>
      </c>
      <c r="U719" s="2">
        <v>689136000</v>
      </c>
      <c r="V719" s="2">
        <v>703200000</v>
      </c>
      <c r="W719" s="2">
        <v>13557</v>
      </c>
      <c r="X719" s="2">
        <v>236864803</v>
      </c>
      <c r="Y719" s="2">
        <v>303308450</v>
      </c>
      <c r="Z719" s="2">
        <v>3260</v>
      </c>
      <c r="AA719" s="2">
        <v>84355643</v>
      </c>
      <c r="AB719" s="2">
        <v>88274000</v>
      </c>
      <c r="AC719" s="2">
        <v>2369</v>
      </c>
      <c r="AD719" s="2">
        <v>66161911</v>
      </c>
      <c r="AE719" s="2">
        <v>79164600</v>
      </c>
      <c r="AF719" s="2">
        <v>71967818</v>
      </c>
      <c r="AG719" s="2">
        <v>1074</v>
      </c>
      <c r="AH719" s="2">
        <v>16705400</v>
      </c>
      <c r="AI719" s="2">
        <v>21001600</v>
      </c>
      <c r="AJ719">
        <v>35</v>
      </c>
      <c r="AK719" s="2">
        <v>350515</v>
      </c>
      <c r="AL719" s="2">
        <v>483500</v>
      </c>
      <c r="AM719">
        <v>187</v>
      </c>
      <c r="AN719" s="2">
        <v>3752805</v>
      </c>
      <c r="AO719" s="2">
        <v>5072500</v>
      </c>
      <c r="AP719">
        <v>0</v>
      </c>
      <c r="AQ719">
        <v>0</v>
      </c>
      <c r="AR719" s="2">
        <v>817067</v>
      </c>
      <c r="AS719" s="2">
        <v>11883586</v>
      </c>
      <c r="AT719" s="2">
        <v>14408</v>
      </c>
      <c r="AU719" s="2">
        <v>257978375</v>
      </c>
      <c r="AV719" s="2">
        <v>327905900</v>
      </c>
      <c r="AW719" s="2">
        <v>515</v>
      </c>
      <c r="AX719" s="2">
        <v>11977769</v>
      </c>
      <c r="AY719" s="2">
        <v>14328800</v>
      </c>
      <c r="AZ719">
        <v>57</v>
      </c>
      <c r="BA719" s="2">
        <v>347268</v>
      </c>
      <c r="BB719" s="2">
        <v>507300</v>
      </c>
      <c r="BC719" s="2">
        <v>8726</v>
      </c>
      <c r="BD719" s="2">
        <v>178541969</v>
      </c>
      <c r="BE719" s="2">
        <v>223162800</v>
      </c>
      <c r="BF719" s="2">
        <v>241</v>
      </c>
      <c r="BG719" s="2">
        <v>6849095</v>
      </c>
      <c r="BH719" s="2">
        <v>5678300</v>
      </c>
      <c r="BI719">
        <v>3</v>
      </c>
      <c r="BJ719" s="2">
        <v>-79298</v>
      </c>
      <c r="BK719" s="2">
        <v>3358500</v>
      </c>
      <c r="BL719" s="2">
        <v>235909502</v>
      </c>
      <c r="BM719" s="2">
        <v>297143200</v>
      </c>
      <c r="BN719" s="2">
        <v>11214842</v>
      </c>
      <c r="BO719" s="2">
        <v>16310650</v>
      </c>
      <c r="BP719" s="2">
        <v>6363774</v>
      </c>
      <c r="BQ719" s="2">
        <v>8021350</v>
      </c>
      <c r="BR719" s="2">
        <v>1800501</v>
      </c>
      <c r="BS719" s="2">
        <v>2578100</v>
      </c>
      <c r="BT719" s="3">
        <v>44414</v>
      </c>
      <c r="BU719" s="3">
        <v>44415</v>
      </c>
      <c r="BV719" s="3">
        <v>44416</v>
      </c>
      <c r="BW719">
        <v>14408</v>
      </c>
      <c r="BX719">
        <v>14408</v>
      </c>
      <c r="BY719" t="s">
        <v>86</v>
      </c>
      <c r="BZ719" s="2">
        <v>75</v>
      </c>
      <c r="CA719" s="2">
        <v>468196</v>
      </c>
      <c r="CB719" s="2">
        <v>681900</v>
      </c>
    </row>
    <row r="720" spans="1:80" x14ac:dyDescent="0.25">
      <c r="A720" t="str">
        <f t="shared" si="45"/>
        <v>11203</v>
      </c>
      <c r="B720" t="s">
        <v>434</v>
      </c>
      <c r="C720" t="s">
        <v>80</v>
      </c>
      <c r="D720" t="s">
        <v>435</v>
      </c>
      <c r="E720" t="s">
        <v>89</v>
      </c>
      <c r="F720" t="s">
        <v>82</v>
      </c>
      <c r="G720" t="s">
        <v>83</v>
      </c>
      <c r="H720" t="s">
        <v>249</v>
      </c>
      <c r="I720" t="s">
        <v>258</v>
      </c>
      <c r="J720" t="s">
        <v>121</v>
      </c>
      <c r="K720" t="s">
        <v>236</v>
      </c>
      <c r="L720" t="s">
        <v>93</v>
      </c>
      <c r="M720">
        <f t="shared" si="46"/>
        <v>11161</v>
      </c>
      <c r="N720" t="s">
        <v>463</v>
      </c>
      <c r="O720" t="str">
        <f t="shared" si="44"/>
        <v>S203M6A</v>
      </c>
      <c r="P720">
        <v>5900000</v>
      </c>
      <c r="Q720">
        <v>0</v>
      </c>
      <c r="R720">
        <f t="shared" si="47"/>
        <v>5900000</v>
      </c>
      <c r="S720" t="s">
        <v>259</v>
      </c>
      <c r="T720">
        <v>11161</v>
      </c>
      <c r="U720" s="2">
        <v>6510000</v>
      </c>
      <c r="V720" s="2">
        <v>9300000</v>
      </c>
      <c r="W720" s="2">
        <v>2761</v>
      </c>
      <c r="X720" s="2">
        <v>82774060</v>
      </c>
      <c r="Y720" s="2">
        <v>143752871</v>
      </c>
      <c r="Z720">
        <v>19</v>
      </c>
      <c r="AA720" s="2">
        <v>826153</v>
      </c>
      <c r="AB720" s="2">
        <v>1257200</v>
      </c>
      <c r="AC720">
        <v>0</v>
      </c>
      <c r="AD720">
        <v>0</v>
      </c>
      <c r="AE720">
        <v>0</v>
      </c>
      <c r="AF720">
        <v>0</v>
      </c>
      <c r="AG720">
        <v>24</v>
      </c>
      <c r="AH720" s="2">
        <v>1320724</v>
      </c>
      <c r="AI720" s="2">
        <v>2280000</v>
      </c>
      <c r="AJ720">
        <v>2</v>
      </c>
      <c r="AK720" s="2">
        <v>33000</v>
      </c>
      <c r="AL720" s="2">
        <v>30000</v>
      </c>
      <c r="AM720">
        <v>0</v>
      </c>
      <c r="AN720">
        <v>0</v>
      </c>
      <c r="AO720">
        <v>0</v>
      </c>
      <c r="AP720">
        <v>0</v>
      </c>
      <c r="AQ720">
        <v>0</v>
      </c>
      <c r="AR720" s="2">
        <v>348430</v>
      </c>
      <c r="AS720" s="2">
        <v>88368</v>
      </c>
      <c r="AT720" s="2">
        <v>2770</v>
      </c>
      <c r="AU720" s="2">
        <v>83603184</v>
      </c>
      <c r="AV720" s="2">
        <v>145226271</v>
      </c>
      <c r="AW720">
        <v>105</v>
      </c>
      <c r="AX720" s="2">
        <v>2067731</v>
      </c>
      <c r="AY720" s="2">
        <v>3847800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 s="2">
        <v>0</v>
      </c>
      <c r="BL720" s="2">
        <v>12882880</v>
      </c>
      <c r="BM720" s="2">
        <v>22982300</v>
      </c>
      <c r="BN720" s="2">
        <v>6413777</v>
      </c>
      <c r="BO720" s="2">
        <v>12122170</v>
      </c>
      <c r="BP720" s="2">
        <v>3904068</v>
      </c>
      <c r="BQ720" s="2">
        <v>7165500</v>
      </c>
      <c r="BR720" s="2">
        <v>60402459</v>
      </c>
      <c r="BS720" s="2">
        <v>102956301</v>
      </c>
      <c r="BT720" s="3">
        <v>44414</v>
      </c>
      <c r="BU720" s="3">
        <v>44413</v>
      </c>
      <c r="BV720" s="3">
        <v>44416</v>
      </c>
      <c r="BW720">
        <v>2770</v>
      </c>
      <c r="BX720">
        <v>2770</v>
      </c>
      <c r="BY720" t="s">
        <v>236</v>
      </c>
      <c r="BZ720">
        <v>0</v>
      </c>
      <c r="CA720">
        <v>0</v>
      </c>
      <c r="CB720">
        <v>0</v>
      </c>
    </row>
    <row r="721" spans="1:80" x14ac:dyDescent="0.25">
      <c r="A721" t="str">
        <f t="shared" si="45"/>
        <v>11203</v>
      </c>
      <c r="B721" t="s">
        <v>434</v>
      </c>
      <c r="C721" t="s">
        <v>80</v>
      </c>
      <c r="D721" t="s">
        <v>435</v>
      </c>
      <c r="E721" t="s">
        <v>89</v>
      </c>
      <c r="F721" t="s">
        <v>82</v>
      </c>
      <c r="G721" t="s">
        <v>83</v>
      </c>
      <c r="H721" t="s">
        <v>249</v>
      </c>
      <c r="I721" t="s">
        <v>258</v>
      </c>
      <c r="J721" t="s">
        <v>121</v>
      </c>
      <c r="K721" t="s">
        <v>236</v>
      </c>
      <c r="L721" t="s">
        <v>93</v>
      </c>
      <c r="M721">
        <f t="shared" si="46"/>
        <v>11162</v>
      </c>
      <c r="N721" t="s">
        <v>464</v>
      </c>
      <c r="O721" t="str">
        <f t="shared" si="44"/>
        <v>S203M6B</v>
      </c>
      <c r="P721">
        <v>1700000</v>
      </c>
      <c r="Q721">
        <v>100000</v>
      </c>
      <c r="R721">
        <f t="shared" si="47"/>
        <v>1800000</v>
      </c>
      <c r="S721" t="s">
        <v>259</v>
      </c>
      <c r="T721">
        <v>11162</v>
      </c>
      <c r="U721" s="2">
        <v>1890000</v>
      </c>
      <c r="V721" s="2">
        <v>2700000</v>
      </c>
      <c r="W721" s="2">
        <v>2311</v>
      </c>
      <c r="X721" s="2">
        <v>33212130</v>
      </c>
      <c r="Y721" s="2">
        <v>46927400</v>
      </c>
      <c r="Z721">
        <v>15</v>
      </c>
      <c r="AA721" s="2">
        <v>274636</v>
      </c>
      <c r="AB721" s="2">
        <v>302100</v>
      </c>
      <c r="AC721">
        <v>0</v>
      </c>
      <c r="AD721">
        <v>0</v>
      </c>
      <c r="AE721">
        <v>0</v>
      </c>
      <c r="AF721">
        <v>0</v>
      </c>
      <c r="AG721">
        <v>0</v>
      </c>
      <c r="AH721" s="2">
        <v>0</v>
      </c>
      <c r="AI721" s="2">
        <v>0</v>
      </c>
      <c r="AJ721">
        <v>0</v>
      </c>
      <c r="AK721" s="2">
        <v>0</v>
      </c>
      <c r="AL721" s="2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 s="2">
        <v>0</v>
      </c>
      <c r="AS721" s="2">
        <v>91862</v>
      </c>
      <c r="AT721" s="2">
        <v>2298</v>
      </c>
      <c r="AU721" s="2">
        <v>33051467</v>
      </c>
      <c r="AV721" s="2">
        <v>46659200</v>
      </c>
      <c r="AW721">
        <v>0</v>
      </c>
      <c r="AX721" s="2">
        <v>0</v>
      </c>
      <c r="AY721" s="2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 s="2">
        <v>0</v>
      </c>
      <c r="BL721" s="2">
        <v>-6055</v>
      </c>
      <c r="BM721" s="2">
        <v>-8500</v>
      </c>
      <c r="BN721" s="2">
        <v>135000</v>
      </c>
      <c r="BO721" s="2">
        <v>225000</v>
      </c>
      <c r="BP721" s="2">
        <v>314630</v>
      </c>
      <c r="BQ721" s="2">
        <v>612000</v>
      </c>
      <c r="BR721" s="2">
        <v>32607892</v>
      </c>
      <c r="BS721" s="2">
        <v>45830700</v>
      </c>
      <c r="BT721" s="3">
        <v>44414</v>
      </c>
      <c r="BU721" s="3">
        <v>44387</v>
      </c>
      <c r="BV721" s="3">
        <v>44416</v>
      </c>
      <c r="BW721">
        <v>2298</v>
      </c>
      <c r="BX721">
        <v>2298</v>
      </c>
      <c r="BY721" t="s">
        <v>236</v>
      </c>
      <c r="BZ721">
        <v>0</v>
      </c>
      <c r="CA721">
        <v>0</v>
      </c>
      <c r="CB721">
        <v>0</v>
      </c>
    </row>
    <row r="722" spans="1:80" x14ac:dyDescent="0.25">
      <c r="A722" t="str">
        <f t="shared" si="45"/>
        <v>11203</v>
      </c>
      <c r="B722" t="s">
        <v>434</v>
      </c>
      <c r="C722" t="s">
        <v>80</v>
      </c>
      <c r="D722" t="s">
        <v>435</v>
      </c>
      <c r="E722" t="s">
        <v>89</v>
      </c>
      <c r="F722" t="s">
        <v>82</v>
      </c>
      <c r="G722" t="s">
        <v>83</v>
      </c>
      <c r="H722" t="s">
        <v>249</v>
      </c>
      <c r="I722" t="s">
        <v>258</v>
      </c>
      <c r="J722" t="s">
        <v>121</v>
      </c>
      <c r="K722" t="s">
        <v>236</v>
      </c>
      <c r="L722" t="s">
        <v>93</v>
      </c>
      <c r="M722">
        <f t="shared" si="46"/>
        <v>11171</v>
      </c>
      <c r="N722" t="s">
        <v>465</v>
      </c>
      <c r="O722" t="str">
        <f t="shared" si="44"/>
        <v>S203M7A</v>
      </c>
      <c r="P722">
        <v>11900000</v>
      </c>
      <c r="Q722">
        <v>0</v>
      </c>
      <c r="R722">
        <f t="shared" si="47"/>
        <v>11900000</v>
      </c>
      <c r="S722" t="s">
        <v>259</v>
      </c>
      <c r="T722">
        <v>11171</v>
      </c>
      <c r="U722" s="2">
        <v>13125000</v>
      </c>
      <c r="V722" s="2">
        <v>17500000</v>
      </c>
      <c r="W722" s="2">
        <v>2893</v>
      </c>
      <c r="X722" s="2">
        <v>83026004</v>
      </c>
      <c r="Y722" s="2">
        <v>132119700</v>
      </c>
      <c r="Z722">
        <v>38</v>
      </c>
      <c r="AA722" s="2">
        <v>1849543</v>
      </c>
      <c r="AB722" s="2">
        <v>2626500</v>
      </c>
      <c r="AC722">
        <v>0</v>
      </c>
      <c r="AD722">
        <v>0</v>
      </c>
      <c r="AE722">
        <v>0</v>
      </c>
      <c r="AF722">
        <v>0</v>
      </c>
      <c r="AG722">
        <v>122</v>
      </c>
      <c r="AH722" s="2">
        <v>4328492</v>
      </c>
      <c r="AI722" s="2">
        <v>7725800</v>
      </c>
      <c r="AJ722">
        <v>0</v>
      </c>
      <c r="AK722" s="2">
        <v>0</v>
      </c>
      <c r="AL722" s="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 s="2">
        <v>592000</v>
      </c>
      <c r="AS722" s="2">
        <v>370283</v>
      </c>
      <c r="AT722" s="2">
        <v>2983</v>
      </c>
      <c r="AU722" s="2">
        <v>86069984</v>
      </c>
      <c r="AV722" s="2">
        <v>137570100</v>
      </c>
      <c r="AW722">
        <v>132</v>
      </c>
      <c r="AX722" s="2">
        <v>5569780</v>
      </c>
      <c r="AY722" s="2">
        <v>10032000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 s="2">
        <v>0</v>
      </c>
      <c r="BL722" s="2">
        <v>32950658</v>
      </c>
      <c r="BM722" s="2">
        <v>58437900</v>
      </c>
      <c r="BN722" s="2">
        <v>10497350</v>
      </c>
      <c r="BO722" s="2">
        <v>19392800</v>
      </c>
      <c r="BP722" s="2">
        <v>7625681</v>
      </c>
      <c r="BQ722" s="2">
        <v>12785800</v>
      </c>
      <c r="BR722" s="2">
        <v>34996295</v>
      </c>
      <c r="BS722" s="2">
        <v>46953600</v>
      </c>
      <c r="BT722" s="3">
        <v>44414</v>
      </c>
      <c r="BU722" s="3">
        <v>44413</v>
      </c>
      <c r="BV722" s="3">
        <v>44416</v>
      </c>
      <c r="BW722">
        <v>2983</v>
      </c>
      <c r="BX722">
        <v>2983</v>
      </c>
      <c r="BY722" t="s">
        <v>236</v>
      </c>
      <c r="BZ722">
        <v>0</v>
      </c>
      <c r="CA722">
        <v>0</v>
      </c>
      <c r="CB722">
        <v>0</v>
      </c>
    </row>
    <row r="723" spans="1:80" x14ac:dyDescent="0.25">
      <c r="A723" t="str">
        <f t="shared" si="45"/>
        <v>11203</v>
      </c>
      <c r="B723" t="s">
        <v>434</v>
      </c>
      <c r="C723" t="s">
        <v>80</v>
      </c>
      <c r="D723" t="s">
        <v>435</v>
      </c>
      <c r="E723" t="s">
        <v>89</v>
      </c>
      <c r="F723" t="s">
        <v>82</v>
      </c>
      <c r="G723" t="s">
        <v>83</v>
      </c>
      <c r="H723" t="s">
        <v>249</v>
      </c>
      <c r="I723" t="s">
        <v>258</v>
      </c>
      <c r="J723" t="s">
        <v>121</v>
      </c>
      <c r="K723" t="s">
        <v>236</v>
      </c>
      <c r="L723" t="s">
        <v>93</v>
      </c>
      <c r="M723">
        <f t="shared" si="46"/>
        <v>11172</v>
      </c>
      <c r="N723" t="s">
        <v>466</v>
      </c>
      <c r="O723" t="str">
        <f t="shared" si="44"/>
        <v>S203M7B</v>
      </c>
      <c r="P723">
        <v>11700000</v>
      </c>
      <c r="Q723">
        <v>0</v>
      </c>
      <c r="R723">
        <f t="shared" si="47"/>
        <v>11700000</v>
      </c>
      <c r="S723" t="s">
        <v>259</v>
      </c>
      <c r="T723">
        <v>11172</v>
      </c>
      <c r="U723" s="2">
        <v>12859000</v>
      </c>
      <c r="V723" s="2">
        <v>16700000</v>
      </c>
      <c r="W723" s="2">
        <v>3688</v>
      </c>
      <c r="X723" s="2">
        <v>82551947</v>
      </c>
      <c r="Y723" s="2">
        <v>141264300</v>
      </c>
      <c r="Z723" s="2">
        <v>21</v>
      </c>
      <c r="AA723" s="2">
        <v>369546</v>
      </c>
      <c r="AB723" s="2">
        <v>454500</v>
      </c>
      <c r="AC723">
        <v>0</v>
      </c>
      <c r="AD723">
        <v>0</v>
      </c>
      <c r="AE723">
        <v>0</v>
      </c>
      <c r="AF723">
        <v>0</v>
      </c>
      <c r="AG723" s="2">
        <v>302</v>
      </c>
      <c r="AH723" s="2">
        <v>5449158</v>
      </c>
      <c r="AI723" s="2">
        <v>9922000</v>
      </c>
      <c r="AJ723">
        <v>0</v>
      </c>
      <c r="AK723" s="2">
        <v>0</v>
      </c>
      <c r="AL723" s="2">
        <v>0</v>
      </c>
      <c r="AM723">
        <v>0</v>
      </c>
      <c r="AN723" s="2">
        <v>0</v>
      </c>
      <c r="AO723" s="2">
        <v>0</v>
      </c>
      <c r="AP723">
        <v>0</v>
      </c>
      <c r="AQ723">
        <v>0</v>
      </c>
      <c r="AR723" s="2">
        <v>48000</v>
      </c>
      <c r="AS723" s="2">
        <v>118982</v>
      </c>
      <c r="AT723" s="2">
        <v>3970</v>
      </c>
      <c r="AU723" s="2">
        <v>87756537</v>
      </c>
      <c r="AV723" s="2">
        <v>150742800</v>
      </c>
      <c r="AW723">
        <v>162</v>
      </c>
      <c r="AX723" s="2">
        <v>2089623</v>
      </c>
      <c r="AY723" s="2">
        <v>4254000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 s="2">
        <v>0</v>
      </c>
      <c r="BK723" s="2">
        <v>0</v>
      </c>
      <c r="BL723" s="2">
        <v>22766193</v>
      </c>
      <c r="BM723" s="2">
        <v>41466000</v>
      </c>
      <c r="BN723" s="2">
        <v>25239429</v>
      </c>
      <c r="BO723" s="2">
        <v>44443000</v>
      </c>
      <c r="BP723" s="2">
        <v>4295762</v>
      </c>
      <c r="BQ723" s="2">
        <v>8472000</v>
      </c>
      <c r="BR723" s="2">
        <v>35455153</v>
      </c>
      <c r="BS723" s="2">
        <v>56361800</v>
      </c>
      <c r="BT723" s="3">
        <v>44414</v>
      </c>
      <c r="BU723" s="3">
        <v>44413</v>
      </c>
      <c r="BV723" s="3">
        <v>44416</v>
      </c>
      <c r="BW723">
        <v>3970</v>
      </c>
      <c r="BX723">
        <v>3970</v>
      </c>
      <c r="BY723" t="s">
        <v>236</v>
      </c>
      <c r="BZ723">
        <v>0</v>
      </c>
      <c r="CA723" s="2">
        <v>0</v>
      </c>
      <c r="CB723" s="2">
        <v>0</v>
      </c>
    </row>
    <row r="724" spans="1:80" x14ac:dyDescent="0.25">
      <c r="A724" t="str">
        <f t="shared" si="45"/>
        <v>11203</v>
      </c>
      <c r="B724" t="s">
        <v>434</v>
      </c>
      <c r="C724" t="s">
        <v>80</v>
      </c>
      <c r="D724" t="s">
        <v>435</v>
      </c>
      <c r="E724" t="s">
        <v>89</v>
      </c>
      <c r="F724" t="s">
        <v>82</v>
      </c>
      <c r="G724" t="s">
        <v>83</v>
      </c>
      <c r="H724" t="s">
        <v>249</v>
      </c>
      <c r="I724" t="s">
        <v>258</v>
      </c>
      <c r="J724" t="s">
        <v>121</v>
      </c>
      <c r="K724" t="s">
        <v>236</v>
      </c>
      <c r="L724" t="s">
        <v>93</v>
      </c>
      <c r="M724">
        <f t="shared" si="46"/>
        <v>11173</v>
      </c>
      <c r="N724" t="s">
        <v>467</v>
      </c>
      <c r="O724" t="str">
        <f t="shared" si="44"/>
        <v>S203M7C</v>
      </c>
      <c r="P724">
        <v>8600000</v>
      </c>
      <c r="Q724">
        <v>200000</v>
      </c>
      <c r="R724">
        <f t="shared" si="47"/>
        <v>8800000</v>
      </c>
      <c r="S724" t="s">
        <v>259</v>
      </c>
      <c r="T724">
        <v>11173</v>
      </c>
      <c r="U724" s="2">
        <v>9435000</v>
      </c>
      <c r="V724" s="2">
        <v>11100000</v>
      </c>
      <c r="W724" s="2">
        <v>3219</v>
      </c>
      <c r="X724" s="2">
        <v>101608768</v>
      </c>
      <c r="Y724" s="2">
        <v>144089000</v>
      </c>
      <c r="Z724">
        <v>23</v>
      </c>
      <c r="AA724" s="2">
        <v>1485907</v>
      </c>
      <c r="AB724" s="2">
        <v>1796500</v>
      </c>
      <c r="AC724">
        <v>0</v>
      </c>
      <c r="AD724">
        <v>0</v>
      </c>
      <c r="AE724">
        <v>0</v>
      </c>
      <c r="AF724">
        <v>0</v>
      </c>
      <c r="AG724">
        <v>221</v>
      </c>
      <c r="AH724" s="2">
        <v>6005621</v>
      </c>
      <c r="AI724" s="2">
        <v>9197400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 s="2">
        <v>162000</v>
      </c>
      <c r="AS724" s="2">
        <v>203000</v>
      </c>
      <c r="AT724" s="2">
        <v>3421</v>
      </c>
      <c r="AU724" s="2">
        <v>106640013</v>
      </c>
      <c r="AV724" s="2">
        <v>151958900</v>
      </c>
      <c r="AW724">
        <v>25</v>
      </c>
      <c r="AX724" s="2">
        <v>555281</v>
      </c>
      <c r="AY724" s="2">
        <v>820000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 s="2">
        <v>0</v>
      </c>
      <c r="BK724" s="2">
        <v>0</v>
      </c>
      <c r="BL724" s="2">
        <v>40461932</v>
      </c>
      <c r="BM724" s="2">
        <v>61194400</v>
      </c>
      <c r="BN724" s="2">
        <v>15079565</v>
      </c>
      <c r="BO724" s="2">
        <v>22876000</v>
      </c>
      <c r="BP724" s="2">
        <v>9563117</v>
      </c>
      <c r="BQ724" s="2">
        <v>14146500</v>
      </c>
      <c r="BR724" s="2">
        <v>41535399</v>
      </c>
      <c r="BS724" s="2">
        <v>53742000</v>
      </c>
      <c r="BT724" s="3">
        <v>44414</v>
      </c>
      <c r="BU724" s="3">
        <v>44413</v>
      </c>
      <c r="BV724" s="3">
        <v>44416</v>
      </c>
      <c r="BW724">
        <v>3421</v>
      </c>
      <c r="BX724">
        <v>3421</v>
      </c>
      <c r="BY724" t="s">
        <v>236</v>
      </c>
      <c r="BZ724">
        <v>0</v>
      </c>
      <c r="CA724">
        <v>0</v>
      </c>
      <c r="CB724">
        <v>0</v>
      </c>
    </row>
    <row r="725" spans="1:80" x14ac:dyDescent="0.25">
      <c r="A725" t="str">
        <f t="shared" si="45"/>
        <v>11203</v>
      </c>
      <c r="B725" t="s">
        <v>434</v>
      </c>
      <c r="C725" t="s">
        <v>80</v>
      </c>
      <c r="D725" t="s">
        <v>435</v>
      </c>
      <c r="E725" t="s">
        <v>89</v>
      </c>
      <c r="F725" t="s">
        <v>82</v>
      </c>
      <c r="G725" t="s">
        <v>83</v>
      </c>
      <c r="H725" t="s">
        <v>249</v>
      </c>
      <c r="I725" t="s">
        <v>258</v>
      </c>
      <c r="J725" t="s">
        <v>121</v>
      </c>
      <c r="K725" t="s">
        <v>236</v>
      </c>
      <c r="L725" t="s">
        <v>93</v>
      </c>
      <c r="M725">
        <f t="shared" si="46"/>
        <v>11281</v>
      </c>
      <c r="N725" t="s">
        <v>468</v>
      </c>
      <c r="O725" t="str">
        <f t="shared" si="44"/>
        <v>S203M8A</v>
      </c>
      <c r="P725">
        <v>28700000</v>
      </c>
      <c r="Q725">
        <v>0</v>
      </c>
      <c r="R725">
        <f t="shared" si="47"/>
        <v>28700000</v>
      </c>
      <c r="S725" t="s">
        <v>259</v>
      </c>
      <c r="T725">
        <v>11281</v>
      </c>
      <c r="U725" s="2">
        <v>31590000</v>
      </c>
      <c r="V725" s="2">
        <v>35100000</v>
      </c>
      <c r="W725" s="2">
        <v>30044</v>
      </c>
      <c r="X725" s="2">
        <v>256777116</v>
      </c>
      <c r="Y725" s="2">
        <v>344812250</v>
      </c>
      <c r="Z725" s="2">
        <v>308</v>
      </c>
      <c r="AA725" s="2">
        <v>2484910</v>
      </c>
      <c r="AB725" s="2">
        <v>2952800</v>
      </c>
      <c r="AC725" s="2">
        <v>396</v>
      </c>
      <c r="AD725" s="2">
        <v>2741587</v>
      </c>
      <c r="AE725" s="2">
        <v>3623400</v>
      </c>
      <c r="AF725" s="2">
        <v>3294000</v>
      </c>
      <c r="AG725">
        <v>84</v>
      </c>
      <c r="AH725" s="2">
        <v>702567</v>
      </c>
      <c r="AI725" s="2">
        <v>949200</v>
      </c>
      <c r="AJ725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>
        <v>0</v>
      </c>
      <c r="AQ725">
        <v>0</v>
      </c>
      <c r="AR725" s="2">
        <v>210856</v>
      </c>
      <c r="AS725" s="2">
        <v>282890</v>
      </c>
      <c r="AT725" s="2">
        <v>30361</v>
      </c>
      <c r="AU725" s="2">
        <v>258600804</v>
      </c>
      <c r="AV725" s="2">
        <v>347179350</v>
      </c>
      <c r="AW725">
        <v>84</v>
      </c>
      <c r="AX725" s="2">
        <v>558273</v>
      </c>
      <c r="AY725" s="2">
        <v>844200</v>
      </c>
      <c r="AZ725">
        <v>0</v>
      </c>
      <c r="BA725">
        <v>0</v>
      </c>
      <c r="BB725">
        <v>0</v>
      </c>
      <c r="BC725" s="2">
        <v>444</v>
      </c>
      <c r="BD725" s="2">
        <v>3380823</v>
      </c>
      <c r="BE725" s="2">
        <v>4483800</v>
      </c>
      <c r="BF725">
        <v>0</v>
      </c>
      <c r="BG725">
        <v>0</v>
      </c>
      <c r="BH725">
        <v>0</v>
      </c>
      <c r="BI725">
        <v>-1</v>
      </c>
      <c r="BJ725" s="2">
        <v>-10695</v>
      </c>
      <c r="BK725" s="2">
        <v>19650</v>
      </c>
      <c r="BL725" s="2">
        <v>85837428</v>
      </c>
      <c r="BM725" s="2">
        <v>110333400</v>
      </c>
      <c r="BN725" s="2">
        <v>40145966</v>
      </c>
      <c r="BO725" s="2">
        <v>53180550</v>
      </c>
      <c r="BP725" s="2">
        <v>18513383</v>
      </c>
      <c r="BQ725" s="2">
        <v>25583550</v>
      </c>
      <c r="BR725" s="2">
        <v>114104027</v>
      </c>
      <c r="BS725" s="2">
        <v>158081850</v>
      </c>
      <c r="BT725" s="3">
        <v>44414</v>
      </c>
      <c r="BU725" s="3">
        <v>44415</v>
      </c>
      <c r="BV725" s="3">
        <v>44416</v>
      </c>
      <c r="BW725">
        <v>30361</v>
      </c>
      <c r="BX725">
        <v>30361</v>
      </c>
      <c r="BY725" t="s">
        <v>236</v>
      </c>
      <c r="BZ725">
        <v>0</v>
      </c>
      <c r="CA725">
        <v>0</v>
      </c>
      <c r="CB725">
        <v>0</v>
      </c>
    </row>
    <row r="726" spans="1:80" x14ac:dyDescent="0.25">
      <c r="A726" t="str">
        <f t="shared" si="45"/>
        <v>11203</v>
      </c>
      <c r="B726" t="s">
        <v>434</v>
      </c>
      <c r="C726" t="s">
        <v>80</v>
      </c>
      <c r="D726" t="s">
        <v>435</v>
      </c>
      <c r="E726" t="s">
        <v>89</v>
      </c>
      <c r="F726" t="s">
        <v>82</v>
      </c>
      <c r="G726" t="s">
        <v>83</v>
      </c>
      <c r="H726" t="s">
        <v>249</v>
      </c>
      <c r="I726" t="s">
        <v>258</v>
      </c>
      <c r="J726" t="s">
        <v>121</v>
      </c>
      <c r="K726" t="s">
        <v>236</v>
      </c>
      <c r="L726" t="s">
        <v>93</v>
      </c>
      <c r="M726">
        <f t="shared" si="46"/>
        <v>11282</v>
      </c>
      <c r="N726" t="s">
        <v>469</v>
      </c>
      <c r="O726" t="str">
        <f t="shared" si="44"/>
        <v>S203M8B</v>
      </c>
      <c r="P726">
        <v>69000000</v>
      </c>
      <c r="Q726">
        <v>0</v>
      </c>
      <c r="R726">
        <f t="shared" si="47"/>
        <v>69000000</v>
      </c>
      <c r="S726" t="s">
        <v>259</v>
      </c>
      <c r="T726">
        <v>11282</v>
      </c>
      <c r="U726" s="2">
        <v>75870000</v>
      </c>
      <c r="V726" s="2">
        <v>84300000</v>
      </c>
      <c r="W726" s="2">
        <v>31709</v>
      </c>
      <c r="X726" s="2">
        <v>222893728</v>
      </c>
      <c r="Y726" s="2">
        <v>265752800</v>
      </c>
      <c r="Z726" s="2">
        <v>1639</v>
      </c>
      <c r="AA726" s="2">
        <v>3274220</v>
      </c>
      <c r="AB726" s="2">
        <v>3622250</v>
      </c>
      <c r="AC726" s="2">
        <v>291</v>
      </c>
      <c r="AD726" s="2">
        <v>2202186</v>
      </c>
      <c r="AE726" s="2">
        <v>2829150</v>
      </c>
      <c r="AF726" s="2">
        <v>2571957</v>
      </c>
      <c r="AG726" s="2">
        <v>620</v>
      </c>
      <c r="AH726" s="2">
        <v>1289753</v>
      </c>
      <c r="AI726" s="2">
        <v>1566000</v>
      </c>
      <c r="AJ726">
        <v>0</v>
      </c>
      <c r="AK726" s="2">
        <v>0</v>
      </c>
      <c r="AL726" s="2">
        <v>0</v>
      </c>
      <c r="AM726">
        <v>0</v>
      </c>
      <c r="AN726" s="2">
        <v>0</v>
      </c>
      <c r="AO726" s="2">
        <v>0</v>
      </c>
      <c r="AP726">
        <v>0</v>
      </c>
      <c r="AQ726">
        <v>0</v>
      </c>
      <c r="AR726" s="2">
        <v>42636</v>
      </c>
      <c r="AS726" s="2">
        <v>-1387468</v>
      </c>
      <c r="AT726" s="2">
        <v>31105</v>
      </c>
      <c r="AU726" s="2">
        <v>222316876</v>
      </c>
      <c r="AV726" s="2">
        <v>264154050</v>
      </c>
      <c r="AW726" s="2">
        <v>348</v>
      </c>
      <c r="AX726" s="2">
        <v>1729448</v>
      </c>
      <c r="AY726" s="2">
        <v>2652000</v>
      </c>
      <c r="AZ726">
        <v>0</v>
      </c>
      <c r="BA726">
        <v>0</v>
      </c>
      <c r="BB726">
        <v>0</v>
      </c>
      <c r="BC726" s="2">
        <v>853</v>
      </c>
      <c r="BD726" s="2">
        <v>5457054</v>
      </c>
      <c r="BE726" s="2">
        <v>7378550</v>
      </c>
      <c r="BF726">
        <v>0</v>
      </c>
      <c r="BG726">
        <v>0</v>
      </c>
      <c r="BH726">
        <v>0</v>
      </c>
      <c r="BI726">
        <v>1</v>
      </c>
      <c r="BJ726" s="2">
        <v>83252</v>
      </c>
      <c r="BK726" s="2">
        <v>3214900</v>
      </c>
      <c r="BL726" s="2">
        <v>78292825</v>
      </c>
      <c r="BM726" s="2">
        <v>100155300</v>
      </c>
      <c r="BN726" s="2">
        <v>65450449</v>
      </c>
      <c r="BO726" s="2">
        <v>76556550</v>
      </c>
      <c r="BP726" s="2">
        <v>15542450</v>
      </c>
      <c r="BQ726" s="2">
        <v>19739900</v>
      </c>
      <c r="BR726" s="2">
        <v>54952163</v>
      </c>
      <c r="BS726" s="2">
        <v>56341550</v>
      </c>
      <c r="BT726" s="3">
        <v>44414</v>
      </c>
      <c r="BU726" s="3">
        <v>44415</v>
      </c>
      <c r="BV726" s="3">
        <v>44416</v>
      </c>
      <c r="BW726">
        <v>31105</v>
      </c>
      <c r="BX726">
        <v>32998</v>
      </c>
      <c r="BY726" t="s">
        <v>236</v>
      </c>
      <c r="BZ726">
        <v>0</v>
      </c>
      <c r="CA726">
        <v>0</v>
      </c>
      <c r="CB726">
        <v>0</v>
      </c>
    </row>
    <row r="727" spans="1:80" x14ac:dyDescent="0.25">
      <c r="A727" t="str">
        <f t="shared" si="45"/>
        <v>11203</v>
      </c>
      <c r="B727" t="s">
        <v>434</v>
      </c>
      <c r="C727" t="s">
        <v>80</v>
      </c>
      <c r="D727" t="s">
        <v>435</v>
      </c>
      <c r="E727" t="s">
        <v>89</v>
      </c>
      <c r="F727" t="s">
        <v>82</v>
      </c>
      <c r="G727" t="s">
        <v>83</v>
      </c>
      <c r="H727" t="s">
        <v>249</v>
      </c>
      <c r="I727" t="s">
        <v>258</v>
      </c>
      <c r="J727" t="s">
        <v>121</v>
      </c>
      <c r="K727" t="s">
        <v>236</v>
      </c>
      <c r="L727" t="s">
        <v>93</v>
      </c>
      <c r="M727">
        <f t="shared" si="46"/>
        <v>11283</v>
      </c>
      <c r="N727" t="s">
        <v>470</v>
      </c>
      <c r="O727" t="str">
        <f t="shared" si="44"/>
        <v>S203M8C</v>
      </c>
      <c r="P727">
        <v>15500000</v>
      </c>
      <c r="Q727">
        <v>0</v>
      </c>
      <c r="R727">
        <f t="shared" si="47"/>
        <v>15500000</v>
      </c>
      <c r="S727" t="s">
        <v>259</v>
      </c>
      <c r="T727">
        <v>11283</v>
      </c>
      <c r="U727" s="2">
        <v>17019000</v>
      </c>
      <c r="V727" s="2">
        <v>18300000</v>
      </c>
      <c r="W727" s="2">
        <v>9872</v>
      </c>
      <c r="X727" s="2">
        <v>76871139</v>
      </c>
      <c r="Y727" s="2">
        <v>96928650</v>
      </c>
      <c r="Z727" s="2">
        <v>273</v>
      </c>
      <c r="AA727" s="2">
        <v>1375396</v>
      </c>
      <c r="AB727" s="2">
        <v>1572150</v>
      </c>
      <c r="AC727" s="2">
        <v>24</v>
      </c>
      <c r="AD727" s="2">
        <v>103954</v>
      </c>
      <c r="AE727" s="2">
        <v>76800</v>
      </c>
      <c r="AF727" s="2">
        <v>69818</v>
      </c>
      <c r="AG727" s="2">
        <v>256</v>
      </c>
      <c r="AH727" s="2">
        <v>1646255</v>
      </c>
      <c r="AI727" s="2">
        <v>1972400</v>
      </c>
      <c r="AJ727">
        <v>5</v>
      </c>
      <c r="AK727" s="2">
        <v>42045</v>
      </c>
      <c r="AL727" s="2">
        <v>55000</v>
      </c>
      <c r="AM727">
        <v>0</v>
      </c>
      <c r="AN727">
        <v>0</v>
      </c>
      <c r="AO727">
        <v>0</v>
      </c>
      <c r="AP727">
        <v>0</v>
      </c>
      <c r="AQ727">
        <v>0</v>
      </c>
      <c r="AR727" s="2">
        <v>59210</v>
      </c>
      <c r="AS727" s="2">
        <v>-127763</v>
      </c>
      <c r="AT727" s="2">
        <v>10118</v>
      </c>
      <c r="AU727" s="2">
        <v>79007133</v>
      </c>
      <c r="AV727" s="2">
        <v>98008420</v>
      </c>
      <c r="AW727" s="2">
        <v>0</v>
      </c>
      <c r="AX727" s="2">
        <v>0</v>
      </c>
      <c r="AY727" s="2">
        <v>0</v>
      </c>
      <c r="AZ727">
        <v>88</v>
      </c>
      <c r="BA727" s="2">
        <v>881821</v>
      </c>
      <c r="BB727" s="2">
        <v>1072000</v>
      </c>
      <c r="BC727" s="2">
        <v>2498</v>
      </c>
      <c r="BD727" s="2">
        <v>22495779</v>
      </c>
      <c r="BE727" s="2">
        <v>27069800</v>
      </c>
      <c r="BF727">
        <v>0</v>
      </c>
      <c r="BG727">
        <v>0</v>
      </c>
      <c r="BH727">
        <v>0</v>
      </c>
      <c r="BI727">
        <v>0</v>
      </c>
      <c r="BJ727" s="2">
        <v>-128107</v>
      </c>
      <c r="BK727" s="2">
        <v>1545400</v>
      </c>
      <c r="BL727" s="2">
        <v>32295110</v>
      </c>
      <c r="BM727" s="2">
        <v>40863345</v>
      </c>
      <c r="BN727" s="2">
        <v>15863576</v>
      </c>
      <c r="BO727" s="2">
        <v>18967125</v>
      </c>
      <c r="BP727" s="2">
        <v>4321705</v>
      </c>
      <c r="BQ727" s="2">
        <v>5464550</v>
      </c>
      <c r="BR727" s="2">
        <v>24921252</v>
      </c>
      <c r="BS727" s="2">
        <v>30523750</v>
      </c>
      <c r="BT727" s="3">
        <v>44414</v>
      </c>
      <c r="BU727" s="3">
        <v>44415</v>
      </c>
      <c r="BV727" s="3">
        <v>44416</v>
      </c>
      <c r="BW727">
        <v>10118</v>
      </c>
      <c r="BX727">
        <v>9698</v>
      </c>
      <c r="BY727" t="s">
        <v>236</v>
      </c>
      <c r="BZ727">
        <v>168</v>
      </c>
      <c r="CA727" s="2">
        <v>1397269</v>
      </c>
      <c r="CB727" s="2">
        <v>1680000</v>
      </c>
    </row>
    <row r="728" spans="1:80" x14ac:dyDescent="0.25">
      <c r="A728" t="str">
        <f t="shared" si="45"/>
        <v>11203</v>
      </c>
      <c r="B728" t="s">
        <v>434</v>
      </c>
      <c r="C728" t="s">
        <v>80</v>
      </c>
      <c r="D728" t="s">
        <v>435</v>
      </c>
      <c r="E728" t="s">
        <v>89</v>
      </c>
      <c r="F728" t="s">
        <v>82</v>
      </c>
      <c r="G728" t="s">
        <v>83</v>
      </c>
      <c r="H728" t="s">
        <v>84</v>
      </c>
      <c r="I728" t="s">
        <v>244</v>
      </c>
      <c r="J728" t="s">
        <v>103</v>
      </c>
      <c r="K728" t="s">
        <v>137</v>
      </c>
      <c r="L728" t="s">
        <v>93</v>
      </c>
      <c r="M728">
        <f t="shared" si="46"/>
        <v>11384</v>
      </c>
      <c r="N728" t="s">
        <v>471</v>
      </c>
      <c r="O728" t="str">
        <f t="shared" si="44"/>
        <v>S203M8D</v>
      </c>
      <c r="P728">
        <v>23100000</v>
      </c>
      <c r="Q728">
        <v>0</v>
      </c>
      <c r="R728">
        <f t="shared" si="47"/>
        <v>23100000</v>
      </c>
      <c r="S728" t="s">
        <v>259</v>
      </c>
      <c r="T728">
        <v>11384</v>
      </c>
      <c r="U728" s="2">
        <v>25382000</v>
      </c>
      <c r="V728" s="2">
        <v>25900000</v>
      </c>
      <c r="W728" s="2">
        <v>1169</v>
      </c>
      <c r="X728" s="2">
        <v>11165195</v>
      </c>
      <c r="Y728" s="2">
        <v>14062500</v>
      </c>
      <c r="Z728" s="2">
        <v>27</v>
      </c>
      <c r="AA728" s="2">
        <v>197320</v>
      </c>
      <c r="AB728" s="2">
        <v>220400</v>
      </c>
      <c r="AC728" s="2">
        <v>0</v>
      </c>
      <c r="AD728" s="2">
        <v>0</v>
      </c>
      <c r="AE728" s="2">
        <v>0</v>
      </c>
      <c r="AF728" s="2">
        <v>0</v>
      </c>
      <c r="AG728">
        <v>0</v>
      </c>
      <c r="AH728">
        <v>0</v>
      </c>
      <c r="AI728">
        <v>0</v>
      </c>
      <c r="AJ728">
        <v>0</v>
      </c>
      <c r="AK728" s="2">
        <v>0</v>
      </c>
      <c r="AL728" s="2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 s="2">
        <v>5100</v>
      </c>
      <c r="AS728" s="2">
        <v>16736</v>
      </c>
      <c r="AT728" s="2">
        <v>1160</v>
      </c>
      <c r="AU728" s="2">
        <v>11069481</v>
      </c>
      <c r="AV728" s="2">
        <v>13947900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 s="2">
        <v>48</v>
      </c>
      <c r="BD728" s="2">
        <v>279718</v>
      </c>
      <c r="BE728" s="2">
        <v>427200</v>
      </c>
      <c r="BF728">
        <v>0</v>
      </c>
      <c r="BG728" s="2">
        <v>0</v>
      </c>
      <c r="BH728" s="2">
        <v>0</v>
      </c>
      <c r="BI728">
        <v>0</v>
      </c>
      <c r="BJ728" s="2">
        <v>0</v>
      </c>
      <c r="BK728" s="2">
        <v>0</v>
      </c>
      <c r="BL728" s="2">
        <v>4303227</v>
      </c>
      <c r="BM728" s="2">
        <v>5475400</v>
      </c>
      <c r="BN728" s="2">
        <v>857842</v>
      </c>
      <c r="BO728" s="2">
        <v>1157400</v>
      </c>
      <c r="BP728" s="2">
        <v>1764001</v>
      </c>
      <c r="BQ728" s="2">
        <v>2274100</v>
      </c>
      <c r="BR728" s="2">
        <v>3860656</v>
      </c>
      <c r="BS728" s="2">
        <v>4602100</v>
      </c>
      <c r="BT728" s="3">
        <v>44414</v>
      </c>
      <c r="BU728" s="3">
        <v>44407</v>
      </c>
      <c r="BV728" s="3">
        <v>44416</v>
      </c>
      <c r="BW728">
        <v>1160</v>
      </c>
      <c r="BX728">
        <v>1188</v>
      </c>
      <c r="BY728" t="s">
        <v>236</v>
      </c>
      <c r="BZ728">
        <v>0</v>
      </c>
      <c r="CA728">
        <v>0</v>
      </c>
      <c r="CB728">
        <v>0</v>
      </c>
    </row>
    <row r="729" spans="1:80" x14ac:dyDescent="0.25">
      <c r="A729" t="str">
        <f t="shared" si="45"/>
        <v>11205</v>
      </c>
      <c r="B729" t="s">
        <v>436</v>
      </c>
      <c r="C729" t="s">
        <v>80</v>
      </c>
      <c r="D729" t="s">
        <v>437</v>
      </c>
      <c r="E729" t="s">
        <v>89</v>
      </c>
      <c r="F729" t="s">
        <v>82</v>
      </c>
      <c r="G729" t="s">
        <v>83</v>
      </c>
      <c r="H729" t="s">
        <v>84</v>
      </c>
      <c r="I729" t="s">
        <v>244</v>
      </c>
      <c r="J729" t="s">
        <v>103</v>
      </c>
      <c r="K729" t="s">
        <v>137</v>
      </c>
      <c r="L729" t="s">
        <v>93</v>
      </c>
      <c r="M729">
        <f t="shared" si="46"/>
        <v>11161</v>
      </c>
      <c r="N729" t="s">
        <v>463</v>
      </c>
      <c r="O729" t="str">
        <f t="shared" si="44"/>
        <v>S205M6A</v>
      </c>
      <c r="P729">
        <v>9800000</v>
      </c>
      <c r="Q729">
        <v>4300000</v>
      </c>
      <c r="R729">
        <f t="shared" si="47"/>
        <v>14100000</v>
      </c>
      <c r="S729" t="s">
        <v>260</v>
      </c>
      <c r="T729">
        <v>11161</v>
      </c>
      <c r="U729" s="2">
        <v>10780000</v>
      </c>
      <c r="V729" s="2">
        <v>15400000</v>
      </c>
      <c r="W729" s="2">
        <v>5022</v>
      </c>
      <c r="X729" s="2">
        <v>160997511</v>
      </c>
      <c r="Y729" s="2">
        <v>264114300</v>
      </c>
      <c r="Z729" s="2">
        <v>80</v>
      </c>
      <c r="AA729" s="2">
        <v>3316864</v>
      </c>
      <c r="AB729" s="2">
        <v>4725700</v>
      </c>
      <c r="AC729">
        <v>0</v>
      </c>
      <c r="AD729">
        <v>0</v>
      </c>
      <c r="AE729">
        <v>0</v>
      </c>
      <c r="AF729">
        <v>0</v>
      </c>
      <c r="AG729" s="2">
        <v>0</v>
      </c>
      <c r="AH729" s="2">
        <v>0</v>
      </c>
      <c r="AI729" s="2">
        <v>0</v>
      </c>
      <c r="AJ729">
        <v>0</v>
      </c>
      <c r="AK729" s="2">
        <v>0</v>
      </c>
      <c r="AL729" s="2">
        <v>0</v>
      </c>
      <c r="AM729">
        <v>11</v>
      </c>
      <c r="AN729" s="2">
        <v>422593</v>
      </c>
      <c r="AO729" s="2">
        <v>1002500</v>
      </c>
      <c r="AP729">
        <v>0</v>
      </c>
      <c r="AQ729">
        <v>0</v>
      </c>
      <c r="AR729" s="2">
        <v>1077150</v>
      </c>
      <c r="AS729" s="2">
        <v>550638</v>
      </c>
      <c r="AT729" s="2">
        <v>4961</v>
      </c>
      <c r="AU729" s="2">
        <v>158992947</v>
      </c>
      <c r="AV729" s="2">
        <v>260334500</v>
      </c>
      <c r="AW729">
        <v>0</v>
      </c>
      <c r="AX729" s="2">
        <v>0</v>
      </c>
      <c r="AY729" s="2">
        <v>0</v>
      </c>
      <c r="AZ729" s="2">
        <v>31</v>
      </c>
      <c r="BA729" s="2">
        <v>1170770</v>
      </c>
      <c r="BB729" s="2">
        <v>2216200</v>
      </c>
      <c r="BC729">
        <v>0</v>
      </c>
      <c r="BD729">
        <v>0</v>
      </c>
      <c r="BE729">
        <v>0</v>
      </c>
      <c r="BF729">
        <v>0</v>
      </c>
      <c r="BG729" s="2">
        <v>0</v>
      </c>
      <c r="BH729" s="2">
        <v>0</v>
      </c>
      <c r="BI729">
        <v>0</v>
      </c>
      <c r="BJ729">
        <v>0</v>
      </c>
      <c r="BK729" s="2">
        <v>0</v>
      </c>
      <c r="BL729" s="2">
        <v>97683498</v>
      </c>
      <c r="BM729" s="2">
        <v>161365900</v>
      </c>
      <c r="BN729" s="2">
        <v>9391769</v>
      </c>
      <c r="BO729" s="2">
        <v>14949000</v>
      </c>
      <c r="BP729" s="2">
        <v>4935593</v>
      </c>
      <c r="BQ729" s="2">
        <v>8681200</v>
      </c>
      <c r="BR729" s="2">
        <v>46332538</v>
      </c>
      <c r="BS729" s="2">
        <v>74407200</v>
      </c>
      <c r="BT729" s="3">
        <v>44414</v>
      </c>
      <c r="BU729" s="3">
        <v>44411</v>
      </c>
      <c r="BV729" s="3">
        <v>44416</v>
      </c>
      <c r="BW729">
        <v>4961</v>
      </c>
      <c r="BX729">
        <v>4961</v>
      </c>
      <c r="BY729" t="s">
        <v>137</v>
      </c>
      <c r="BZ729" s="2">
        <v>9</v>
      </c>
      <c r="CA729" s="2">
        <v>211418</v>
      </c>
      <c r="CB729" s="2">
        <v>297000</v>
      </c>
    </row>
    <row r="730" spans="1:80" x14ac:dyDescent="0.25">
      <c r="A730" t="str">
        <f t="shared" si="45"/>
        <v>11205</v>
      </c>
      <c r="B730" t="s">
        <v>436</v>
      </c>
      <c r="C730" t="s">
        <v>80</v>
      </c>
      <c r="D730" t="s">
        <v>437</v>
      </c>
      <c r="E730" t="s">
        <v>89</v>
      </c>
      <c r="F730" t="s">
        <v>82</v>
      </c>
      <c r="G730" t="s">
        <v>83</v>
      </c>
      <c r="H730" t="s">
        <v>84</v>
      </c>
      <c r="I730" t="s">
        <v>244</v>
      </c>
      <c r="J730" t="s">
        <v>103</v>
      </c>
      <c r="K730" t="s">
        <v>137</v>
      </c>
      <c r="L730" t="s">
        <v>93</v>
      </c>
      <c r="M730">
        <f t="shared" si="46"/>
        <v>11162</v>
      </c>
      <c r="N730" t="s">
        <v>464</v>
      </c>
      <c r="O730" t="str">
        <f t="shared" si="44"/>
        <v>S205M6B</v>
      </c>
      <c r="P730">
        <v>3100000</v>
      </c>
      <c r="Q730">
        <v>4000000</v>
      </c>
      <c r="R730">
        <f t="shared" si="47"/>
        <v>7100000</v>
      </c>
      <c r="S730" t="s">
        <v>260</v>
      </c>
      <c r="T730">
        <v>11162</v>
      </c>
      <c r="U730" s="2">
        <v>3430000</v>
      </c>
      <c r="V730" s="2">
        <v>4900000</v>
      </c>
      <c r="W730" s="2">
        <v>8918</v>
      </c>
      <c r="X730" s="2">
        <v>138006935</v>
      </c>
      <c r="Y730" s="2">
        <v>196315100</v>
      </c>
      <c r="Z730" s="2">
        <v>113</v>
      </c>
      <c r="AA730" s="2">
        <v>3372283</v>
      </c>
      <c r="AB730" s="2">
        <v>3986800</v>
      </c>
      <c r="AC730">
        <v>0</v>
      </c>
      <c r="AD730">
        <v>0</v>
      </c>
      <c r="AE730">
        <v>0</v>
      </c>
      <c r="AF730">
        <v>0</v>
      </c>
      <c r="AG730" s="2">
        <v>0</v>
      </c>
      <c r="AH730" s="2">
        <v>0</v>
      </c>
      <c r="AI730" s="2">
        <v>0</v>
      </c>
      <c r="AJ730">
        <v>0</v>
      </c>
      <c r="AK730">
        <v>0</v>
      </c>
      <c r="AL730">
        <v>0</v>
      </c>
      <c r="AM730">
        <v>0</v>
      </c>
      <c r="AN730" s="2">
        <v>0</v>
      </c>
      <c r="AO730" s="2">
        <v>0</v>
      </c>
      <c r="AP730">
        <v>0</v>
      </c>
      <c r="AQ730">
        <v>0</v>
      </c>
      <c r="AR730" s="2">
        <v>277285</v>
      </c>
      <c r="AS730" s="2">
        <v>853615</v>
      </c>
      <c r="AT730" s="2">
        <v>8838</v>
      </c>
      <c r="AU730" s="2">
        <v>136297775</v>
      </c>
      <c r="AV730" s="2">
        <v>193695000</v>
      </c>
      <c r="AW730">
        <v>6</v>
      </c>
      <c r="AX730" s="2">
        <v>60706</v>
      </c>
      <c r="AY730" s="2">
        <v>116700</v>
      </c>
      <c r="AZ730">
        <v>0</v>
      </c>
      <c r="BA730" s="2">
        <v>0</v>
      </c>
      <c r="BB730" s="2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 s="2">
        <v>50446076</v>
      </c>
      <c r="BM730" s="2">
        <v>74932000</v>
      </c>
      <c r="BN730" s="2">
        <v>20948719</v>
      </c>
      <c r="BO730" s="2">
        <v>37229400</v>
      </c>
      <c r="BP730" s="2">
        <v>3198936</v>
      </c>
      <c r="BQ730" s="2">
        <v>4243500</v>
      </c>
      <c r="BR730" s="2">
        <v>61494569</v>
      </c>
      <c r="BS730" s="2">
        <v>76943600</v>
      </c>
      <c r="BT730" s="3">
        <v>44414</v>
      </c>
      <c r="BU730" s="3">
        <v>44412</v>
      </c>
      <c r="BV730" s="3">
        <v>44416</v>
      </c>
      <c r="BW730">
        <v>8838</v>
      </c>
      <c r="BX730">
        <v>8838</v>
      </c>
      <c r="BY730" t="s">
        <v>137</v>
      </c>
      <c r="BZ730">
        <v>15</v>
      </c>
      <c r="CA730" s="2">
        <v>429493</v>
      </c>
      <c r="CB730" s="2">
        <v>795000</v>
      </c>
    </row>
    <row r="731" spans="1:80" x14ac:dyDescent="0.25">
      <c r="A731" t="str">
        <f t="shared" si="45"/>
        <v>11205</v>
      </c>
      <c r="B731" t="s">
        <v>436</v>
      </c>
      <c r="C731" t="s">
        <v>80</v>
      </c>
      <c r="D731" t="s">
        <v>437</v>
      </c>
      <c r="E731" t="s">
        <v>89</v>
      </c>
      <c r="F731" t="s">
        <v>82</v>
      </c>
      <c r="G731" t="s">
        <v>83</v>
      </c>
      <c r="H731" t="s">
        <v>84</v>
      </c>
      <c r="I731" t="s">
        <v>244</v>
      </c>
      <c r="J731" t="s">
        <v>103</v>
      </c>
      <c r="K731" t="s">
        <v>137</v>
      </c>
      <c r="L731" t="s">
        <v>93</v>
      </c>
      <c r="M731">
        <f t="shared" si="46"/>
        <v>11171</v>
      </c>
      <c r="N731" t="s">
        <v>465</v>
      </c>
      <c r="O731" t="str">
        <f t="shared" si="44"/>
        <v>S205M7A</v>
      </c>
      <c r="P731">
        <v>14800000</v>
      </c>
      <c r="Q731">
        <v>4800000</v>
      </c>
      <c r="R731">
        <f t="shared" si="47"/>
        <v>19600000</v>
      </c>
      <c r="S731" t="s">
        <v>260</v>
      </c>
      <c r="T731">
        <v>11171</v>
      </c>
      <c r="U731" s="2">
        <v>16275000</v>
      </c>
      <c r="V731" s="2">
        <v>21700000</v>
      </c>
      <c r="W731" s="2">
        <v>6360</v>
      </c>
      <c r="X731" s="2">
        <v>200337457</v>
      </c>
      <c r="Y731" s="2">
        <v>342343600</v>
      </c>
      <c r="Z731" s="2">
        <v>127</v>
      </c>
      <c r="AA731" s="2">
        <v>4921863</v>
      </c>
      <c r="AB731" s="2">
        <v>6560700</v>
      </c>
      <c r="AC731">
        <v>0</v>
      </c>
      <c r="AD731">
        <v>0</v>
      </c>
      <c r="AE731">
        <v>0</v>
      </c>
      <c r="AF731">
        <v>0</v>
      </c>
      <c r="AG731" s="2">
        <v>0</v>
      </c>
      <c r="AH731" s="2">
        <v>0</v>
      </c>
      <c r="AI731" s="2">
        <v>0</v>
      </c>
      <c r="AJ731">
        <v>0</v>
      </c>
      <c r="AK731" s="2">
        <v>0</v>
      </c>
      <c r="AL731" s="2">
        <v>0</v>
      </c>
      <c r="AM731">
        <v>136</v>
      </c>
      <c r="AN731" s="2">
        <v>5603774</v>
      </c>
      <c r="AO731" s="2">
        <v>9650700</v>
      </c>
      <c r="AP731">
        <v>0</v>
      </c>
      <c r="AQ731">
        <v>0</v>
      </c>
      <c r="AR731" s="2">
        <v>1217200</v>
      </c>
      <c r="AS731" s="2">
        <v>1099265</v>
      </c>
      <c r="AT731" s="2">
        <v>6378</v>
      </c>
      <c r="AU731" s="2">
        <v>202290516</v>
      </c>
      <c r="AV731" s="2">
        <v>345920800</v>
      </c>
      <c r="AW731">
        <v>0</v>
      </c>
      <c r="AX731" s="2">
        <v>0</v>
      </c>
      <c r="AY731" s="2">
        <v>0</v>
      </c>
      <c r="AZ731" s="2">
        <v>114</v>
      </c>
      <c r="BA731" s="2">
        <v>4013496</v>
      </c>
      <c r="BB731" s="2">
        <v>7032000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 s="2">
        <v>0</v>
      </c>
      <c r="BK731" s="2">
        <v>0</v>
      </c>
      <c r="BL731" s="2">
        <v>181989692</v>
      </c>
      <c r="BM731" s="2">
        <v>311421600</v>
      </c>
      <c r="BN731" s="2">
        <v>11776324</v>
      </c>
      <c r="BO731" s="2">
        <v>20702100</v>
      </c>
      <c r="BP731" s="2">
        <v>900452</v>
      </c>
      <c r="BQ731" s="2">
        <v>1070500</v>
      </c>
      <c r="BR731" s="2">
        <v>6781985</v>
      </c>
      <c r="BS731" s="2">
        <v>11241600</v>
      </c>
      <c r="BT731" s="3">
        <v>44414</v>
      </c>
      <c r="BU731" s="3">
        <v>44414</v>
      </c>
      <c r="BV731" s="3">
        <v>44416</v>
      </c>
      <c r="BW731">
        <v>6378</v>
      </c>
      <c r="BX731">
        <v>6378</v>
      </c>
      <c r="BY731" t="s">
        <v>137</v>
      </c>
      <c r="BZ731" s="2">
        <v>252</v>
      </c>
      <c r="CA731" s="2">
        <v>10432774</v>
      </c>
      <c r="CB731" s="2">
        <v>18226600</v>
      </c>
    </row>
    <row r="732" spans="1:80" x14ac:dyDescent="0.25">
      <c r="A732" t="str">
        <f t="shared" si="45"/>
        <v>11205</v>
      </c>
      <c r="B732" t="s">
        <v>436</v>
      </c>
      <c r="C732" t="s">
        <v>80</v>
      </c>
      <c r="D732" t="s">
        <v>437</v>
      </c>
      <c r="E732" t="s">
        <v>89</v>
      </c>
      <c r="F732" t="s">
        <v>82</v>
      </c>
      <c r="G732" t="s">
        <v>83</v>
      </c>
      <c r="H732" t="s">
        <v>84</v>
      </c>
      <c r="I732" t="s">
        <v>244</v>
      </c>
      <c r="J732" t="s">
        <v>103</v>
      </c>
      <c r="K732" t="s">
        <v>137</v>
      </c>
      <c r="L732" t="s">
        <v>93</v>
      </c>
      <c r="M732">
        <f t="shared" si="46"/>
        <v>11172</v>
      </c>
      <c r="N732" t="s">
        <v>466</v>
      </c>
      <c r="O732" t="str">
        <f t="shared" si="44"/>
        <v>S205M7B</v>
      </c>
      <c r="P732">
        <v>25700000</v>
      </c>
      <c r="Q732">
        <v>300000</v>
      </c>
      <c r="R732">
        <f t="shared" si="47"/>
        <v>26000000</v>
      </c>
      <c r="S732" t="s">
        <v>260</v>
      </c>
      <c r="T732">
        <v>11172</v>
      </c>
      <c r="U732" s="2">
        <v>28259000</v>
      </c>
      <c r="V732" s="2">
        <v>36700000</v>
      </c>
      <c r="W732" s="2">
        <v>9376</v>
      </c>
      <c r="X732" s="2">
        <v>196377062</v>
      </c>
      <c r="Y732" s="2">
        <v>331656300</v>
      </c>
      <c r="Z732" s="2">
        <v>225</v>
      </c>
      <c r="AA732" s="2">
        <v>5584725</v>
      </c>
      <c r="AB732" s="2">
        <v>6936000</v>
      </c>
      <c r="AC732">
        <v>0</v>
      </c>
      <c r="AD732">
        <v>0</v>
      </c>
      <c r="AE732">
        <v>0</v>
      </c>
      <c r="AF732">
        <v>0</v>
      </c>
      <c r="AG732" s="2">
        <v>0</v>
      </c>
      <c r="AH732" s="2">
        <v>0</v>
      </c>
      <c r="AI732" s="2">
        <v>0</v>
      </c>
      <c r="AJ732">
        <v>0</v>
      </c>
      <c r="AK732" s="2">
        <v>0</v>
      </c>
      <c r="AL732" s="2">
        <v>0</v>
      </c>
      <c r="AM732">
        <v>3</v>
      </c>
      <c r="AN732" s="2">
        <v>66341</v>
      </c>
      <c r="AO732" s="2">
        <v>124000</v>
      </c>
      <c r="AP732">
        <v>0</v>
      </c>
      <c r="AQ732">
        <v>0</v>
      </c>
      <c r="AR732" s="2">
        <v>792800</v>
      </c>
      <c r="AS732" s="2">
        <v>1163087</v>
      </c>
      <c r="AT732" s="2">
        <v>9305</v>
      </c>
      <c r="AU732" s="2">
        <v>194341357</v>
      </c>
      <c r="AV732" s="2">
        <v>326917400</v>
      </c>
      <c r="AW732">
        <v>0</v>
      </c>
      <c r="AX732" s="2">
        <v>0</v>
      </c>
      <c r="AY732" s="2">
        <v>0</v>
      </c>
      <c r="AZ732" s="2">
        <v>336</v>
      </c>
      <c r="BA732" s="2">
        <v>5600820</v>
      </c>
      <c r="BB732" s="2">
        <v>10660600</v>
      </c>
      <c r="BC732">
        <v>0</v>
      </c>
      <c r="BD732">
        <v>0</v>
      </c>
      <c r="BE732">
        <v>0</v>
      </c>
      <c r="BF732">
        <v>0</v>
      </c>
      <c r="BG732" s="2">
        <v>0</v>
      </c>
      <c r="BH732" s="2">
        <v>0</v>
      </c>
      <c r="BI732">
        <v>0</v>
      </c>
      <c r="BJ732" s="2">
        <v>-66291</v>
      </c>
      <c r="BK732" s="2">
        <v>1376500</v>
      </c>
      <c r="BL732" s="2">
        <v>168334466</v>
      </c>
      <c r="BM732" s="2">
        <v>287736600</v>
      </c>
      <c r="BN732" s="2">
        <v>11002181</v>
      </c>
      <c r="BO732" s="2">
        <v>17732800</v>
      </c>
      <c r="BP732" s="2">
        <v>2136476</v>
      </c>
      <c r="BQ732" s="2">
        <v>3173500</v>
      </c>
      <c r="BR732" s="2">
        <v>11504016</v>
      </c>
      <c r="BS732" s="2">
        <v>15874500</v>
      </c>
      <c r="BT732" s="3">
        <v>44414</v>
      </c>
      <c r="BU732" s="3">
        <v>44414</v>
      </c>
      <c r="BV732" s="3">
        <v>44416</v>
      </c>
      <c r="BW732">
        <v>9305</v>
      </c>
      <c r="BX732">
        <v>9305</v>
      </c>
      <c r="BY732" t="s">
        <v>137</v>
      </c>
      <c r="BZ732" s="2">
        <v>117</v>
      </c>
      <c r="CA732" s="2">
        <v>1587289</v>
      </c>
      <c r="CB732" s="2">
        <v>2385300</v>
      </c>
    </row>
    <row r="733" spans="1:80" x14ac:dyDescent="0.25">
      <c r="A733" t="str">
        <f t="shared" si="45"/>
        <v>11205</v>
      </c>
      <c r="B733" t="s">
        <v>436</v>
      </c>
      <c r="C733" t="s">
        <v>80</v>
      </c>
      <c r="D733" t="s">
        <v>437</v>
      </c>
      <c r="E733" t="s">
        <v>89</v>
      </c>
      <c r="F733" t="s">
        <v>82</v>
      </c>
      <c r="G733" t="s">
        <v>83</v>
      </c>
      <c r="H733" t="s">
        <v>84</v>
      </c>
      <c r="I733" t="s">
        <v>244</v>
      </c>
      <c r="J733" t="s">
        <v>103</v>
      </c>
      <c r="K733" t="s">
        <v>137</v>
      </c>
      <c r="L733" t="s">
        <v>93</v>
      </c>
      <c r="M733">
        <f t="shared" si="46"/>
        <v>11173</v>
      </c>
      <c r="N733" t="s">
        <v>467</v>
      </c>
      <c r="O733" t="str">
        <f t="shared" si="44"/>
        <v>S205M7C</v>
      </c>
      <c r="P733">
        <v>16300000</v>
      </c>
      <c r="Q733">
        <v>0</v>
      </c>
      <c r="R733">
        <f t="shared" si="47"/>
        <v>16300000</v>
      </c>
      <c r="S733" t="s">
        <v>260</v>
      </c>
      <c r="T733">
        <v>11173</v>
      </c>
      <c r="U733" s="2">
        <v>17935000</v>
      </c>
      <c r="V733" s="2">
        <v>21100000</v>
      </c>
      <c r="W733" s="2">
        <v>6031</v>
      </c>
      <c r="X733" s="2">
        <v>227880575</v>
      </c>
      <c r="Y733" s="2">
        <v>329010100</v>
      </c>
      <c r="Z733" s="2">
        <v>131</v>
      </c>
      <c r="AA733" s="2">
        <v>4247368</v>
      </c>
      <c r="AB733" s="2">
        <v>5101500</v>
      </c>
      <c r="AC733">
        <v>0</v>
      </c>
      <c r="AD733">
        <v>0</v>
      </c>
      <c r="AE733">
        <v>0</v>
      </c>
      <c r="AF733">
        <v>0</v>
      </c>
      <c r="AG733" s="2">
        <v>0</v>
      </c>
      <c r="AH733" s="2">
        <v>0</v>
      </c>
      <c r="AI733" s="2">
        <v>0</v>
      </c>
      <c r="AJ733">
        <v>0</v>
      </c>
      <c r="AK733" s="2">
        <v>0</v>
      </c>
      <c r="AL733" s="2">
        <v>0</v>
      </c>
      <c r="AM733">
        <v>0</v>
      </c>
      <c r="AN733" s="2">
        <v>0</v>
      </c>
      <c r="AO733" s="2">
        <v>0</v>
      </c>
      <c r="AP733">
        <v>0</v>
      </c>
      <c r="AQ733">
        <v>0</v>
      </c>
      <c r="AR733" s="2">
        <v>429400</v>
      </c>
      <c r="AS733" s="2">
        <v>715274</v>
      </c>
      <c r="AT733" s="2">
        <v>5960</v>
      </c>
      <c r="AU733" s="2">
        <v>225852818</v>
      </c>
      <c r="AV733" s="2">
        <v>326146100</v>
      </c>
      <c r="AW733">
        <v>0</v>
      </c>
      <c r="AX733" s="2">
        <v>0</v>
      </c>
      <c r="AY733" s="2">
        <v>0</v>
      </c>
      <c r="AZ733" s="2">
        <v>17</v>
      </c>
      <c r="BA733" s="2">
        <v>859758</v>
      </c>
      <c r="BB733" s="2">
        <v>1350000</v>
      </c>
      <c r="BC733">
        <v>0</v>
      </c>
      <c r="BD733">
        <v>0</v>
      </c>
      <c r="BE733">
        <v>0</v>
      </c>
      <c r="BF733">
        <v>0</v>
      </c>
      <c r="BG733" s="2">
        <v>0</v>
      </c>
      <c r="BH733" s="2">
        <v>0</v>
      </c>
      <c r="BI733">
        <v>0</v>
      </c>
      <c r="BJ733" s="2">
        <v>0</v>
      </c>
      <c r="BK733" s="2">
        <v>0</v>
      </c>
      <c r="BL733" s="2">
        <v>193398398</v>
      </c>
      <c r="BM733" s="2">
        <v>282657600</v>
      </c>
      <c r="BN733" s="2">
        <v>4538562</v>
      </c>
      <c r="BO733" s="2">
        <v>6897500</v>
      </c>
      <c r="BP733" s="2">
        <v>11698282</v>
      </c>
      <c r="BQ733" s="2">
        <v>15357000</v>
      </c>
      <c r="BR733" s="2">
        <v>14397942</v>
      </c>
      <c r="BS733" s="2">
        <v>18816000</v>
      </c>
      <c r="BT733" s="3">
        <v>44414</v>
      </c>
      <c r="BU733" s="3">
        <v>44412</v>
      </c>
      <c r="BV733" s="3">
        <v>44416</v>
      </c>
      <c r="BW733">
        <v>5960</v>
      </c>
      <c r="BX733">
        <v>5960</v>
      </c>
      <c r="BY733" t="s">
        <v>137</v>
      </c>
      <c r="BZ733" s="2">
        <v>20</v>
      </c>
      <c r="CA733" s="2">
        <v>545907</v>
      </c>
      <c r="CB733" s="2">
        <v>820000</v>
      </c>
    </row>
    <row r="734" spans="1:80" x14ac:dyDescent="0.25">
      <c r="A734" t="str">
        <f t="shared" si="45"/>
        <v>11205</v>
      </c>
      <c r="B734" t="s">
        <v>436</v>
      </c>
      <c r="C734" t="s">
        <v>80</v>
      </c>
      <c r="D734" t="s">
        <v>437</v>
      </c>
      <c r="E734" t="s">
        <v>89</v>
      </c>
      <c r="F734" t="s">
        <v>82</v>
      </c>
      <c r="G734" t="s">
        <v>83</v>
      </c>
      <c r="H734" t="s">
        <v>84</v>
      </c>
      <c r="I734" t="s">
        <v>244</v>
      </c>
      <c r="J734" t="s">
        <v>103</v>
      </c>
      <c r="K734" t="s">
        <v>137</v>
      </c>
      <c r="L734" t="s">
        <v>93</v>
      </c>
      <c r="M734">
        <f t="shared" si="46"/>
        <v>11281</v>
      </c>
      <c r="N734" t="s">
        <v>468</v>
      </c>
      <c r="O734" t="str">
        <f t="shared" si="44"/>
        <v>S205M8A</v>
      </c>
      <c r="P734">
        <v>148600000</v>
      </c>
      <c r="Q734">
        <v>0</v>
      </c>
      <c r="R734">
        <f t="shared" si="47"/>
        <v>148600000</v>
      </c>
      <c r="S734" t="s">
        <v>260</v>
      </c>
      <c r="T734">
        <v>11281</v>
      </c>
      <c r="U734" s="2">
        <v>163440000</v>
      </c>
      <c r="V734" s="2">
        <v>181600000</v>
      </c>
      <c r="W734" s="2">
        <v>95482</v>
      </c>
      <c r="X734" s="2">
        <v>1128166020</v>
      </c>
      <c r="Y734" s="2">
        <v>1508409975</v>
      </c>
      <c r="Z734" s="2">
        <v>4165</v>
      </c>
      <c r="AA734" s="2">
        <v>47490674</v>
      </c>
      <c r="AB734" s="2">
        <v>55058425</v>
      </c>
      <c r="AC734" s="2">
        <v>166</v>
      </c>
      <c r="AD734" s="2">
        <v>3222513</v>
      </c>
      <c r="AE734" s="2">
        <v>4225700</v>
      </c>
      <c r="AF734" s="2">
        <v>3841547</v>
      </c>
      <c r="AG734" s="2">
        <v>0</v>
      </c>
      <c r="AH734" s="2">
        <v>0</v>
      </c>
      <c r="AI734" s="2">
        <v>0</v>
      </c>
      <c r="AJ734">
        <v>0</v>
      </c>
      <c r="AK734" s="2">
        <v>0</v>
      </c>
      <c r="AL734" s="2">
        <v>0</v>
      </c>
      <c r="AM734">
        <v>68</v>
      </c>
      <c r="AN734" s="2">
        <v>982596</v>
      </c>
      <c r="AO734" s="2">
        <v>1296750</v>
      </c>
      <c r="AP734">
        <v>0</v>
      </c>
      <c r="AQ734">
        <v>0</v>
      </c>
      <c r="AR734" s="2">
        <v>2546080</v>
      </c>
      <c r="AS734" s="2">
        <v>5726239</v>
      </c>
      <c r="AT734" s="2">
        <v>93030</v>
      </c>
      <c r="AU734" s="2">
        <v>1104186696</v>
      </c>
      <c r="AV734" s="2">
        <v>1476805400</v>
      </c>
      <c r="AW734" s="2">
        <v>0</v>
      </c>
      <c r="AX734" s="2">
        <v>0</v>
      </c>
      <c r="AY734" s="2">
        <v>0</v>
      </c>
      <c r="AZ734" s="2">
        <v>65</v>
      </c>
      <c r="BA734" s="2">
        <v>350102</v>
      </c>
      <c r="BB734" s="2">
        <v>470950</v>
      </c>
      <c r="BC734" s="2">
        <v>1018</v>
      </c>
      <c r="BD734" s="2">
        <v>10723367</v>
      </c>
      <c r="BE734" s="2">
        <v>14170700</v>
      </c>
      <c r="BF734">
        <v>0</v>
      </c>
      <c r="BG734" s="2">
        <v>0</v>
      </c>
      <c r="BH734" s="2">
        <v>0</v>
      </c>
      <c r="BI734">
        <v>0</v>
      </c>
      <c r="BJ734" s="2">
        <v>0</v>
      </c>
      <c r="BK734" s="2">
        <v>0</v>
      </c>
      <c r="BL734" s="2">
        <v>934703913</v>
      </c>
      <c r="BM734" s="2">
        <v>1245409800</v>
      </c>
      <c r="BN734" s="2">
        <v>16297065</v>
      </c>
      <c r="BO734" s="2">
        <v>22008925</v>
      </c>
      <c r="BP734" s="2">
        <v>33793071</v>
      </c>
      <c r="BQ734" s="2">
        <v>46415825</v>
      </c>
      <c r="BR734" s="2">
        <v>98607508</v>
      </c>
      <c r="BS734" s="2">
        <v>134677750</v>
      </c>
      <c r="BT734" s="3">
        <v>44414</v>
      </c>
      <c r="BU734" s="3">
        <v>44414</v>
      </c>
      <c r="BV734" s="3">
        <v>44416</v>
      </c>
      <c r="BW734">
        <v>93030</v>
      </c>
      <c r="BX734">
        <v>93030</v>
      </c>
      <c r="BY734" t="s">
        <v>137</v>
      </c>
      <c r="BZ734" s="2">
        <v>236</v>
      </c>
      <c r="CA734" s="2">
        <v>2747846</v>
      </c>
      <c r="CB734" s="2">
        <v>3656825</v>
      </c>
    </row>
    <row r="735" spans="1:80" x14ac:dyDescent="0.25">
      <c r="A735" t="str">
        <f t="shared" si="45"/>
        <v>11205</v>
      </c>
      <c r="B735" t="s">
        <v>436</v>
      </c>
      <c r="C735" t="s">
        <v>80</v>
      </c>
      <c r="D735" t="s">
        <v>437</v>
      </c>
      <c r="E735" t="s">
        <v>89</v>
      </c>
      <c r="F735" t="s">
        <v>82</v>
      </c>
      <c r="G735" t="s">
        <v>83</v>
      </c>
      <c r="H735" t="s">
        <v>84</v>
      </c>
      <c r="I735" t="s">
        <v>244</v>
      </c>
      <c r="J735" t="s">
        <v>103</v>
      </c>
      <c r="K735" t="s">
        <v>137</v>
      </c>
      <c r="L735" t="s">
        <v>93</v>
      </c>
      <c r="M735">
        <f t="shared" si="46"/>
        <v>11282</v>
      </c>
      <c r="N735" t="s">
        <v>469</v>
      </c>
      <c r="O735" t="str">
        <f t="shared" si="44"/>
        <v>S205M8B</v>
      </c>
      <c r="P735">
        <v>220200000</v>
      </c>
      <c r="Q735">
        <v>0</v>
      </c>
      <c r="R735">
        <f t="shared" si="47"/>
        <v>220200000</v>
      </c>
      <c r="S735" t="s">
        <v>260</v>
      </c>
      <c r="T735">
        <v>11282</v>
      </c>
      <c r="U735" s="2">
        <v>242190000</v>
      </c>
      <c r="V735" s="2">
        <v>269100000</v>
      </c>
      <c r="W735" s="2">
        <v>107970</v>
      </c>
      <c r="X735" s="2">
        <v>715444196</v>
      </c>
      <c r="Y735" s="2">
        <v>924514375</v>
      </c>
      <c r="Z735" s="2">
        <v>8186</v>
      </c>
      <c r="AA735" s="2">
        <v>55497149</v>
      </c>
      <c r="AB735" s="2">
        <v>64390550</v>
      </c>
      <c r="AC735" s="2">
        <v>180</v>
      </c>
      <c r="AD735" s="2">
        <v>577757</v>
      </c>
      <c r="AE735" s="2">
        <v>810000</v>
      </c>
      <c r="AF735" s="2">
        <v>736364</v>
      </c>
      <c r="AG735" s="2">
        <v>2484</v>
      </c>
      <c r="AH735" s="2">
        <v>58165546</v>
      </c>
      <c r="AI735" s="2">
        <v>69505200</v>
      </c>
      <c r="AJ735" s="2">
        <v>0</v>
      </c>
      <c r="AK735" s="2">
        <v>0</v>
      </c>
      <c r="AL735" s="2">
        <v>0</v>
      </c>
      <c r="AM735" s="2">
        <v>763</v>
      </c>
      <c r="AN735" s="2">
        <v>4167846</v>
      </c>
      <c r="AO735" s="2">
        <v>5596200</v>
      </c>
      <c r="AP735">
        <v>0</v>
      </c>
      <c r="AQ735">
        <v>0</v>
      </c>
      <c r="AR735" s="2">
        <v>2761976</v>
      </c>
      <c r="AS735" s="2">
        <v>625323</v>
      </c>
      <c r="AT735" s="2">
        <v>104478</v>
      </c>
      <c r="AU735" s="2">
        <v>735551913</v>
      </c>
      <c r="AV735" s="2">
        <v>945202775</v>
      </c>
      <c r="AW735" s="2">
        <v>0</v>
      </c>
      <c r="AX735" s="2">
        <v>0</v>
      </c>
      <c r="AY735" s="2">
        <v>0</v>
      </c>
      <c r="AZ735" s="2">
        <v>358</v>
      </c>
      <c r="BA735" s="2">
        <v>5567752</v>
      </c>
      <c r="BB735" s="2">
        <v>7793250</v>
      </c>
      <c r="BC735" s="2">
        <v>2988</v>
      </c>
      <c r="BD735" s="2">
        <v>40757255</v>
      </c>
      <c r="BE735" s="2">
        <v>46284000</v>
      </c>
      <c r="BF735">
        <v>0</v>
      </c>
      <c r="BG735" s="2">
        <v>0</v>
      </c>
      <c r="BH735" s="2">
        <v>0</v>
      </c>
      <c r="BI735">
        <v>0</v>
      </c>
      <c r="BJ735" s="2">
        <v>-166783</v>
      </c>
      <c r="BK735" s="2">
        <v>3869800</v>
      </c>
      <c r="BL735" s="2">
        <v>685751509</v>
      </c>
      <c r="BM735" s="2">
        <v>878821750</v>
      </c>
      <c r="BN735" s="2">
        <v>34008670</v>
      </c>
      <c r="BO735" s="2">
        <v>44928850</v>
      </c>
      <c r="BP735" s="2">
        <v>7765470</v>
      </c>
      <c r="BQ735" s="2">
        <v>9997825</v>
      </c>
      <c r="BR735" s="2">
        <v>7374583</v>
      </c>
      <c r="BS735" s="2">
        <v>10591850</v>
      </c>
      <c r="BT735" s="3">
        <v>44414</v>
      </c>
      <c r="BU735" s="3">
        <v>44415</v>
      </c>
      <c r="BV735" s="3">
        <v>44416</v>
      </c>
      <c r="BW735">
        <v>104478</v>
      </c>
      <c r="BX735">
        <v>104478</v>
      </c>
      <c r="BY735" t="s">
        <v>137</v>
      </c>
      <c r="BZ735" s="2">
        <v>428</v>
      </c>
      <c r="CA735" s="2">
        <v>1591987</v>
      </c>
      <c r="CB735" s="2">
        <v>2231900</v>
      </c>
    </row>
    <row r="736" spans="1:80" x14ac:dyDescent="0.25">
      <c r="A736" t="str">
        <f t="shared" si="45"/>
        <v>11205</v>
      </c>
      <c r="B736" t="s">
        <v>436</v>
      </c>
      <c r="C736" t="s">
        <v>80</v>
      </c>
      <c r="D736" t="s">
        <v>437</v>
      </c>
      <c r="E736" t="s">
        <v>89</v>
      </c>
      <c r="F736" t="s">
        <v>82</v>
      </c>
      <c r="G736" t="s">
        <v>83</v>
      </c>
      <c r="H736" t="s">
        <v>84</v>
      </c>
      <c r="I736" t="s">
        <v>244</v>
      </c>
      <c r="J736" t="s">
        <v>103</v>
      </c>
      <c r="K736" t="s">
        <v>137</v>
      </c>
      <c r="L736" t="s">
        <v>93</v>
      </c>
      <c r="M736">
        <f t="shared" si="46"/>
        <v>11283</v>
      </c>
      <c r="N736" t="s">
        <v>470</v>
      </c>
      <c r="O736" t="str">
        <f t="shared" si="44"/>
        <v>S205M8C</v>
      </c>
      <c r="P736">
        <v>121400000</v>
      </c>
      <c r="Q736">
        <v>0</v>
      </c>
      <c r="R736">
        <f t="shared" si="47"/>
        <v>121400000</v>
      </c>
      <c r="S736" t="s">
        <v>260</v>
      </c>
      <c r="T736">
        <v>11283</v>
      </c>
      <c r="U736" s="2">
        <v>133548000</v>
      </c>
      <c r="V736" s="2">
        <v>143600000</v>
      </c>
      <c r="W736" s="2">
        <v>36184</v>
      </c>
      <c r="X736" s="2">
        <v>344806759</v>
      </c>
      <c r="Y736" s="2">
        <v>427835285</v>
      </c>
      <c r="Z736" s="2">
        <v>2556</v>
      </c>
      <c r="AA736" s="2">
        <v>25530112</v>
      </c>
      <c r="AB736" s="2">
        <v>28970295</v>
      </c>
      <c r="AC736" s="2">
        <v>12</v>
      </c>
      <c r="AD736" s="2">
        <v>154666</v>
      </c>
      <c r="AE736" s="2">
        <v>190800</v>
      </c>
      <c r="AF736" s="2">
        <v>173455</v>
      </c>
      <c r="AG736" s="2">
        <v>1416</v>
      </c>
      <c r="AH736" s="2">
        <v>12121790</v>
      </c>
      <c r="AI736" s="2">
        <v>16212000</v>
      </c>
      <c r="AJ736">
        <v>0</v>
      </c>
      <c r="AK736" s="2">
        <v>0</v>
      </c>
      <c r="AL736" s="2">
        <v>0</v>
      </c>
      <c r="AM736">
        <v>627</v>
      </c>
      <c r="AN736" s="2">
        <v>4895499</v>
      </c>
      <c r="AO736" s="2">
        <v>6354200</v>
      </c>
      <c r="AP736">
        <v>0</v>
      </c>
      <c r="AQ736">
        <v>0</v>
      </c>
      <c r="AR736" s="2">
        <v>887167</v>
      </c>
      <c r="AS736" s="2">
        <v>1587545</v>
      </c>
      <c r="AT736" s="2">
        <v>35460</v>
      </c>
      <c r="AU736" s="2">
        <v>336351976</v>
      </c>
      <c r="AV736" s="2">
        <v>416434870</v>
      </c>
      <c r="AW736" s="2">
        <v>0</v>
      </c>
      <c r="AX736" s="2">
        <v>0</v>
      </c>
      <c r="AY736" s="2">
        <v>0</v>
      </c>
      <c r="AZ736" s="2">
        <v>19</v>
      </c>
      <c r="BA736" s="2">
        <v>67657</v>
      </c>
      <c r="BB736" s="2">
        <v>95000</v>
      </c>
      <c r="BC736" s="2">
        <v>2686</v>
      </c>
      <c r="BD736" s="2">
        <v>21753781</v>
      </c>
      <c r="BE736" s="2">
        <v>30803300</v>
      </c>
      <c r="BF736">
        <v>0</v>
      </c>
      <c r="BG736" s="2">
        <v>0</v>
      </c>
      <c r="BH736" s="2">
        <v>0</v>
      </c>
      <c r="BI736">
        <v>0</v>
      </c>
      <c r="BJ736" s="2">
        <v>64018</v>
      </c>
      <c r="BK736" s="2">
        <v>2813900</v>
      </c>
      <c r="BL736" s="2">
        <v>229182530</v>
      </c>
      <c r="BM736" s="2">
        <v>283184595</v>
      </c>
      <c r="BN736" s="2">
        <v>68272299</v>
      </c>
      <c r="BO736" s="2">
        <v>86517735</v>
      </c>
      <c r="BP736" s="2">
        <v>970470</v>
      </c>
      <c r="BQ736" s="2">
        <v>1010775</v>
      </c>
      <c r="BR736" s="2">
        <v>19108890</v>
      </c>
      <c r="BS736" s="2">
        <v>23989615</v>
      </c>
      <c r="BT736" s="3">
        <v>44414</v>
      </c>
      <c r="BU736" s="3">
        <v>44414</v>
      </c>
      <c r="BV736" s="3">
        <v>44416</v>
      </c>
      <c r="BW736">
        <v>35460</v>
      </c>
      <c r="BX736">
        <v>35460</v>
      </c>
      <c r="BY736" t="s">
        <v>137</v>
      </c>
      <c r="BZ736" s="2">
        <v>351</v>
      </c>
      <c r="CA736" s="2">
        <v>2705422</v>
      </c>
      <c r="CB736" s="2">
        <v>3559600</v>
      </c>
    </row>
    <row r="737" spans="1:80" x14ac:dyDescent="0.25">
      <c r="A737" t="str">
        <f t="shared" si="45"/>
        <v>11205</v>
      </c>
      <c r="B737" t="s">
        <v>436</v>
      </c>
      <c r="C737" t="s">
        <v>80</v>
      </c>
      <c r="D737" t="s">
        <v>437</v>
      </c>
      <c r="E737" t="s">
        <v>89</v>
      </c>
      <c r="F737" t="s">
        <v>82</v>
      </c>
      <c r="G737" t="s">
        <v>83</v>
      </c>
      <c r="H737" t="s">
        <v>84</v>
      </c>
      <c r="I737" t="s">
        <v>235</v>
      </c>
      <c r="J737" t="s">
        <v>86</v>
      </c>
      <c r="K737" t="s">
        <v>86</v>
      </c>
      <c r="L737" t="s">
        <v>105</v>
      </c>
      <c r="M737">
        <f t="shared" si="46"/>
        <v>11384</v>
      </c>
      <c r="N737" t="s">
        <v>471</v>
      </c>
      <c r="O737" t="str">
        <f t="shared" si="44"/>
        <v>S205M8D</v>
      </c>
      <c r="P737">
        <v>270200000</v>
      </c>
      <c r="Q737">
        <v>0</v>
      </c>
      <c r="R737">
        <f t="shared" si="47"/>
        <v>270200000</v>
      </c>
      <c r="S737" t="s">
        <v>260</v>
      </c>
      <c r="T737">
        <v>11384</v>
      </c>
      <c r="U737" s="2">
        <v>297234000</v>
      </c>
      <c r="V737" s="2">
        <v>303300000</v>
      </c>
      <c r="W737" s="2">
        <v>11785</v>
      </c>
      <c r="X737" s="2">
        <v>185511762</v>
      </c>
      <c r="Y737" s="2">
        <v>238294675</v>
      </c>
      <c r="Z737" s="2">
        <v>3367</v>
      </c>
      <c r="AA737" s="2">
        <v>88980400</v>
      </c>
      <c r="AB737" s="2">
        <v>90864600</v>
      </c>
      <c r="AC737" s="2">
        <v>1268</v>
      </c>
      <c r="AD737" s="2">
        <v>20077628</v>
      </c>
      <c r="AE737" s="2">
        <v>23765700</v>
      </c>
      <c r="AF737" s="2">
        <v>21605182</v>
      </c>
      <c r="AG737" s="2">
        <v>2364</v>
      </c>
      <c r="AH737" s="2">
        <v>82457333</v>
      </c>
      <c r="AI737" s="2">
        <v>87500800</v>
      </c>
      <c r="AJ737">
        <v>34</v>
      </c>
      <c r="AK737" s="2">
        <v>332359</v>
      </c>
      <c r="AL737" s="2">
        <v>457000</v>
      </c>
      <c r="AM737">
        <v>0</v>
      </c>
      <c r="AN737" s="2">
        <v>0</v>
      </c>
      <c r="AO737" s="2">
        <v>0</v>
      </c>
      <c r="AP737">
        <v>0</v>
      </c>
      <c r="AQ737">
        <v>0</v>
      </c>
      <c r="AR737" s="2">
        <v>1662661</v>
      </c>
      <c r="AS737" s="2">
        <v>11831064</v>
      </c>
      <c r="AT737" s="2">
        <v>12720</v>
      </c>
      <c r="AU737" s="2">
        <v>225252378</v>
      </c>
      <c r="AV737" s="2">
        <v>272754200</v>
      </c>
      <c r="AW737" s="2">
        <v>1082</v>
      </c>
      <c r="AX737" s="2">
        <v>15666710</v>
      </c>
      <c r="AY737" s="2">
        <v>20245400</v>
      </c>
      <c r="AZ737">
        <v>0</v>
      </c>
      <c r="BA737" s="2">
        <v>0</v>
      </c>
      <c r="BB737" s="2">
        <v>0</v>
      </c>
      <c r="BC737" s="2">
        <v>3366</v>
      </c>
      <c r="BD737" s="2">
        <v>48927036</v>
      </c>
      <c r="BE737" s="2">
        <v>64053400</v>
      </c>
      <c r="BF737">
        <v>78</v>
      </c>
      <c r="BG737" s="2">
        <v>1940775</v>
      </c>
      <c r="BH737" s="2">
        <v>1247200</v>
      </c>
      <c r="BI737">
        <v>1</v>
      </c>
      <c r="BJ737" s="2">
        <v>-1256981</v>
      </c>
      <c r="BK737" s="2">
        <v>4796200</v>
      </c>
      <c r="BL737" s="2">
        <v>190512214</v>
      </c>
      <c r="BM737" s="2">
        <v>223122025</v>
      </c>
      <c r="BN737" s="2">
        <v>26448779</v>
      </c>
      <c r="BO737" s="2">
        <v>38184425</v>
      </c>
      <c r="BP737" s="2">
        <v>1676500</v>
      </c>
      <c r="BQ737" s="2">
        <v>2414850</v>
      </c>
      <c r="BR737" s="2">
        <v>6614885</v>
      </c>
      <c r="BS737" s="2">
        <v>9032900</v>
      </c>
      <c r="BT737" s="3">
        <v>44414</v>
      </c>
      <c r="BU737" s="3">
        <v>44415</v>
      </c>
      <c r="BV737" s="3">
        <v>44416</v>
      </c>
      <c r="BW737">
        <v>12720</v>
      </c>
      <c r="BX737">
        <v>12720</v>
      </c>
      <c r="BY737" t="s">
        <v>137</v>
      </c>
      <c r="BZ737">
        <v>0</v>
      </c>
      <c r="CA737" s="2">
        <v>0</v>
      </c>
      <c r="CB737" s="2">
        <v>0</v>
      </c>
    </row>
    <row r="738" spans="1:80" x14ac:dyDescent="0.25">
      <c r="A738" t="str">
        <f t="shared" si="45"/>
        <v>11207</v>
      </c>
      <c r="B738" t="s">
        <v>438</v>
      </c>
      <c r="C738" t="s">
        <v>80</v>
      </c>
      <c r="D738" t="s">
        <v>261</v>
      </c>
      <c r="E738" t="s">
        <v>89</v>
      </c>
      <c r="F738" t="s">
        <v>82</v>
      </c>
      <c r="G738" t="s">
        <v>83</v>
      </c>
      <c r="H738" t="s">
        <v>84</v>
      </c>
      <c r="I738" t="s">
        <v>235</v>
      </c>
      <c r="J738" t="s">
        <v>86</v>
      </c>
      <c r="K738" t="s">
        <v>86</v>
      </c>
      <c r="L738" t="s">
        <v>105</v>
      </c>
      <c r="M738">
        <f t="shared" si="46"/>
        <v>11161</v>
      </c>
      <c r="N738" t="s">
        <v>463</v>
      </c>
      <c r="O738" t="str">
        <f t="shared" si="44"/>
        <v>S207M6A</v>
      </c>
      <c r="P738">
        <v>0</v>
      </c>
      <c r="Q738">
        <v>0</v>
      </c>
      <c r="R738">
        <f t="shared" si="47"/>
        <v>0</v>
      </c>
      <c r="S738" t="s">
        <v>261</v>
      </c>
      <c r="T738">
        <v>11161</v>
      </c>
      <c r="U738">
        <v>0</v>
      </c>
      <c r="V738">
        <v>0</v>
      </c>
      <c r="W738">
        <v>-41</v>
      </c>
      <c r="X738" s="2">
        <v>-3948734</v>
      </c>
      <c r="Y738" s="2">
        <v>-6940900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-41</v>
      </c>
      <c r="AU738" s="2">
        <v>-3948734</v>
      </c>
      <c r="AV738" s="2">
        <v>-6940900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 s="2">
        <v>-3948734</v>
      </c>
      <c r="BS738" s="2">
        <v>-6940900</v>
      </c>
      <c r="BU738" s="3">
        <v>43341</v>
      </c>
      <c r="BV738" s="3">
        <v>44416</v>
      </c>
      <c r="BW738">
        <v>-41</v>
      </c>
      <c r="BX738">
        <v>-41</v>
      </c>
      <c r="BY738" t="s">
        <v>86</v>
      </c>
      <c r="BZ738">
        <v>0</v>
      </c>
      <c r="CA738">
        <v>0</v>
      </c>
      <c r="CB738">
        <v>0</v>
      </c>
    </row>
    <row r="739" spans="1:80" x14ac:dyDescent="0.25">
      <c r="A739" t="str">
        <f t="shared" si="45"/>
        <v>11207</v>
      </c>
      <c r="B739" t="s">
        <v>438</v>
      </c>
      <c r="C739" t="s">
        <v>80</v>
      </c>
      <c r="D739" t="s">
        <v>261</v>
      </c>
      <c r="E739" t="s">
        <v>89</v>
      </c>
      <c r="F739" t="s">
        <v>82</v>
      </c>
      <c r="G739" t="s">
        <v>83</v>
      </c>
      <c r="H739" t="s">
        <v>84</v>
      </c>
      <c r="I739" t="s">
        <v>235</v>
      </c>
      <c r="J739" t="s">
        <v>86</v>
      </c>
      <c r="K739" t="s">
        <v>86</v>
      </c>
      <c r="L739" t="s">
        <v>105</v>
      </c>
      <c r="M739">
        <f t="shared" si="46"/>
        <v>11162</v>
      </c>
      <c r="N739" t="s">
        <v>464</v>
      </c>
      <c r="O739" t="str">
        <f t="shared" si="44"/>
        <v>S207M6B</v>
      </c>
      <c r="P739">
        <v>0</v>
      </c>
      <c r="Q739">
        <v>0</v>
      </c>
      <c r="R739">
        <f t="shared" si="47"/>
        <v>0</v>
      </c>
      <c r="S739" t="s">
        <v>261</v>
      </c>
      <c r="T739">
        <v>11162</v>
      </c>
      <c r="U739">
        <v>0</v>
      </c>
      <c r="V739">
        <v>0</v>
      </c>
      <c r="W739">
        <v>-13</v>
      </c>
      <c r="X739" s="2">
        <v>-276614</v>
      </c>
      <c r="Y739" s="2">
        <v>-164700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-13</v>
      </c>
      <c r="AU739" s="2">
        <v>-276614</v>
      </c>
      <c r="AV739" s="2">
        <v>-164700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 s="2">
        <v>-276614</v>
      </c>
      <c r="BS739" s="2">
        <v>-164700</v>
      </c>
      <c r="BU739" s="3">
        <v>43172</v>
      </c>
      <c r="BV739" s="3">
        <v>44416</v>
      </c>
      <c r="BW739">
        <v>-13</v>
      </c>
      <c r="BX739">
        <v>-13</v>
      </c>
      <c r="BY739" t="s">
        <v>86</v>
      </c>
      <c r="BZ739">
        <v>0</v>
      </c>
      <c r="CA739">
        <v>0</v>
      </c>
      <c r="CB739">
        <v>0</v>
      </c>
    </row>
    <row r="740" spans="1:80" x14ac:dyDescent="0.25">
      <c r="A740" t="str">
        <f t="shared" si="45"/>
        <v>11207</v>
      </c>
      <c r="B740" t="s">
        <v>438</v>
      </c>
      <c r="C740" t="s">
        <v>80</v>
      </c>
      <c r="D740" t="s">
        <v>261</v>
      </c>
      <c r="E740" t="s">
        <v>89</v>
      </c>
      <c r="F740" t="s">
        <v>82</v>
      </c>
      <c r="G740" t="s">
        <v>83</v>
      </c>
      <c r="H740" t="s">
        <v>84</v>
      </c>
      <c r="I740" t="s">
        <v>235</v>
      </c>
      <c r="J740" t="s">
        <v>86</v>
      </c>
      <c r="K740" t="s">
        <v>86</v>
      </c>
      <c r="L740" t="s">
        <v>105</v>
      </c>
      <c r="M740">
        <f t="shared" si="46"/>
        <v>11171</v>
      </c>
      <c r="N740" t="s">
        <v>465</v>
      </c>
      <c r="O740" t="str">
        <f t="shared" si="44"/>
        <v>S207M7A</v>
      </c>
      <c r="P740">
        <v>0</v>
      </c>
      <c r="Q740">
        <v>0</v>
      </c>
      <c r="R740">
        <f t="shared" si="47"/>
        <v>0</v>
      </c>
      <c r="S740" t="s">
        <v>261</v>
      </c>
      <c r="T740">
        <v>11171</v>
      </c>
      <c r="U740">
        <v>0</v>
      </c>
      <c r="V740">
        <v>0</v>
      </c>
      <c r="W740">
        <v>-142</v>
      </c>
      <c r="X740" s="2">
        <v>-9068482</v>
      </c>
      <c r="Y740" s="2">
        <v>-7801800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-142</v>
      </c>
      <c r="AU740" s="2">
        <v>-9068482</v>
      </c>
      <c r="AV740" s="2">
        <v>-7801800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 s="2">
        <v>-9068482</v>
      </c>
      <c r="BS740" s="2">
        <v>-7801800</v>
      </c>
      <c r="BU740" s="3">
        <v>43300</v>
      </c>
      <c r="BV740" s="3">
        <v>44416</v>
      </c>
      <c r="BW740">
        <v>-142</v>
      </c>
      <c r="BX740">
        <v>-142</v>
      </c>
      <c r="BY740" t="s">
        <v>86</v>
      </c>
      <c r="BZ740">
        <v>0</v>
      </c>
      <c r="CA740">
        <v>0</v>
      </c>
      <c r="CB740">
        <v>0</v>
      </c>
    </row>
    <row r="741" spans="1:80" x14ac:dyDescent="0.25">
      <c r="A741" t="str">
        <f t="shared" si="45"/>
        <v>11207</v>
      </c>
      <c r="B741" t="s">
        <v>438</v>
      </c>
      <c r="C741" t="s">
        <v>80</v>
      </c>
      <c r="D741" t="s">
        <v>261</v>
      </c>
      <c r="E741" t="s">
        <v>89</v>
      </c>
      <c r="F741" t="s">
        <v>82</v>
      </c>
      <c r="G741" t="s">
        <v>83</v>
      </c>
      <c r="H741" t="s">
        <v>84</v>
      </c>
      <c r="I741" t="s">
        <v>235</v>
      </c>
      <c r="J741" t="s">
        <v>86</v>
      </c>
      <c r="K741" t="s">
        <v>86</v>
      </c>
      <c r="L741" t="s">
        <v>105</v>
      </c>
      <c r="M741">
        <f t="shared" si="46"/>
        <v>11172</v>
      </c>
      <c r="N741" t="s">
        <v>466</v>
      </c>
      <c r="O741" t="str">
        <f t="shared" si="44"/>
        <v>S207M7B</v>
      </c>
      <c r="P741">
        <v>0</v>
      </c>
      <c r="Q741">
        <v>0</v>
      </c>
      <c r="R741">
        <f t="shared" si="47"/>
        <v>0</v>
      </c>
      <c r="S741" t="s">
        <v>261</v>
      </c>
      <c r="T741">
        <v>11172</v>
      </c>
      <c r="U741">
        <v>0</v>
      </c>
      <c r="V741">
        <v>0</v>
      </c>
      <c r="W741">
        <v>-90</v>
      </c>
      <c r="X741" s="2">
        <v>-1763160</v>
      </c>
      <c r="Y741" s="2">
        <v>-3216000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-90</v>
      </c>
      <c r="AU741" s="2">
        <v>-1763160</v>
      </c>
      <c r="AV741" s="2">
        <v>-3216000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 s="2">
        <v>-1763160</v>
      </c>
      <c r="BS741" s="2">
        <v>-3216000</v>
      </c>
      <c r="BU741" s="3">
        <v>43300</v>
      </c>
      <c r="BV741" s="3">
        <v>44416</v>
      </c>
      <c r="BW741">
        <v>-90</v>
      </c>
      <c r="BX741">
        <v>-90</v>
      </c>
      <c r="BY741" t="s">
        <v>86</v>
      </c>
      <c r="BZ741">
        <v>0</v>
      </c>
      <c r="CA741">
        <v>0</v>
      </c>
      <c r="CB741">
        <v>0</v>
      </c>
    </row>
    <row r="742" spans="1:80" x14ac:dyDescent="0.25">
      <c r="A742" t="str">
        <f t="shared" si="45"/>
        <v>11207</v>
      </c>
      <c r="B742" t="s">
        <v>438</v>
      </c>
      <c r="C742" t="s">
        <v>80</v>
      </c>
      <c r="D742" t="s">
        <v>261</v>
      </c>
      <c r="E742" t="s">
        <v>89</v>
      </c>
      <c r="F742" t="s">
        <v>82</v>
      </c>
      <c r="G742" t="s">
        <v>83</v>
      </c>
      <c r="H742" t="s">
        <v>84</v>
      </c>
      <c r="I742" t="s">
        <v>235</v>
      </c>
      <c r="J742" t="s">
        <v>86</v>
      </c>
      <c r="K742" t="s">
        <v>86</v>
      </c>
      <c r="L742" t="s">
        <v>105</v>
      </c>
      <c r="M742">
        <f t="shared" si="46"/>
        <v>11173</v>
      </c>
      <c r="N742" t="s">
        <v>467</v>
      </c>
      <c r="O742" t="str">
        <f t="shared" si="44"/>
        <v>S207M7C</v>
      </c>
      <c r="P742">
        <v>0</v>
      </c>
      <c r="Q742">
        <v>0</v>
      </c>
      <c r="R742">
        <f t="shared" si="47"/>
        <v>0</v>
      </c>
      <c r="S742" t="s">
        <v>261</v>
      </c>
      <c r="T742">
        <v>11173</v>
      </c>
      <c r="U742">
        <v>0</v>
      </c>
      <c r="V742">
        <v>0</v>
      </c>
      <c r="W742">
        <v>-38</v>
      </c>
      <c r="X742" s="2">
        <v>-4863736</v>
      </c>
      <c r="Y742" s="2">
        <v>-6820500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-38</v>
      </c>
      <c r="AU742" s="2">
        <v>-4863736</v>
      </c>
      <c r="AV742" s="2">
        <v>-6820500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 s="2">
        <v>-4863736</v>
      </c>
      <c r="BS742" s="2">
        <v>-6820500</v>
      </c>
      <c r="BU742" s="3">
        <v>43341</v>
      </c>
      <c r="BV742" s="3">
        <v>44416</v>
      </c>
      <c r="BW742">
        <v>-38</v>
      </c>
      <c r="BX742">
        <v>-38</v>
      </c>
      <c r="BY742" t="s">
        <v>86</v>
      </c>
      <c r="BZ742">
        <v>0</v>
      </c>
      <c r="CA742">
        <v>0</v>
      </c>
      <c r="CB742">
        <v>0</v>
      </c>
    </row>
    <row r="743" spans="1:80" x14ac:dyDescent="0.25">
      <c r="A743" t="str">
        <f t="shared" si="45"/>
        <v>11207</v>
      </c>
      <c r="B743" t="s">
        <v>438</v>
      </c>
      <c r="C743" t="s">
        <v>80</v>
      </c>
      <c r="D743" t="s">
        <v>261</v>
      </c>
      <c r="E743" t="s">
        <v>89</v>
      </c>
      <c r="F743" t="s">
        <v>82</v>
      </c>
      <c r="G743" t="s">
        <v>83</v>
      </c>
      <c r="H743" t="s">
        <v>84</v>
      </c>
      <c r="I743" t="s">
        <v>235</v>
      </c>
      <c r="J743" t="s">
        <v>86</v>
      </c>
      <c r="K743" t="s">
        <v>86</v>
      </c>
      <c r="L743" t="s">
        <v>105</v>
      </c>
      <c r="M743">
        <f t="shared" si="46"/>
        <v>11281</v>
      </c>
      <c r="N743" t="s">
        <v>468</v>
      </c>
      <c r="O743" t="str">
        <f t="shared" si="44"/>
        <v>S207M8A</v>
      </c>
      <c r="P743">
        <v>0</v>
      </c>
      <c r="Q743">
        <v>0</v>
      </c>
      <c r="R743">
        <f t="shared" si="47"/>
        <v>0</v>
      </c>
      <c r="S743" t="s">
        <v>261</v>
      </c>
      <c r="T743">
        <v>11281</v>
      </c>
      <c r="U743">
        <v>0</v>
      </c>
      <c r="V743">
        <v>0</v>
      </c>
      <c r="W743">
        <v>-15</v>
      </c>
      <c r="X743" s="2">
        <v>-638182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-15</v>
      </c>
      <c r="AU743" s="2">
        <v>-638182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 s="2">
        <v>-638182</v>
      </c>
      <c r="BS743">
        <v>0</v>
      </c>
      <c r="BU743" s="3">
        <v>43246</v>
      </c>
      <c r="BV743" s="3">
        <v>44416</v>
      </c>
      <c r="BW743">
        <v>-15</v>
      </c>
      <c r="BX743">
        <v>-15</v>
      </c>
      <c r="BY743" t="s">
        <v>86</v>
      </c>
      <c r="BZ743">
        <v>0</v>
      </c>
      <c r="CA743">
        <v>0</v>
      </c>
      <c r="CB743">
        <v>0</v>
      </c>
    </row>
    <row r="744" spans="1:80" x14ac:dyDescent="0.25">
      <c r="A744" t="str">
        <f t="shared" si="45"/>
        <v>11207</v>
      </c>
      <c r="B744" t="s">
        <v>438</v>
      </c>
      <c r="C744" t="s">
        <v>80</v>
      </c>
      <c r="D744" t="s">
        <v>261</v>
      </c>
      <c r="E744" t="s">
        <v>89</v>
      </c>
      <c r="F744" t="s">
        <v>82</v>
      </c>
      <c r="G744" t="s">
        <v>83</v>
      </c>
      <c r="H744" t="s">
        <v>84</v>
      </c>
      <c r="I744" t="s">
        <v>262</v>
      </c>
      <c r="J744" t="s">
        <v>136</v>
      </c>
      <c r="K744" t="s">
        <v>137</v>
      </c>
      <c r="L744" t="s">
        <v>93</v>
      </c>
      <c r="M744">
        <f t="shared" si="46"/>
        <v>11282</v>
      </c>
      <c r="N744" t="s">
        <v>469</v>
      </c>
      <c r="O744" t="str">
        <f t="shared" si="44"/>
        <v>S207M8B</v>
      </c>
      <c r="P744">
        <v>0</v>
      </c>
      <c r="Q744">
        <v>0</v>
      </c>
      <c r="R744">
        <f t="shared" si="47"/>
        <v>0</v>
      </c>
      <c r="S744" t="s">
        <v>261</v>
      </c>
      <c r="T744">
        <v>11282</v>
      </c>
      <c r="U744">
        <v>0</v>
      </c>
      <c r="V744">
        <v>0</v>
      </c>
      <c r="W744" s="2">
        <v>-7601</v>
      </c>
      <c r="X744" s="2">
        <v>-190521707</v>
      </c>
      <c r="Y744" s="2">
        <v>-227304400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 s="2">
        <v>-7601</v>
      </c>
      <c r="AU744" s="2">
        <v>-190521707</v>
      </c>
      <c r="AV744" s="2">
        <v>-227304400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 s="2">
        <v>-190521707</v>
      </c>
      <c r="BS744" s="2">
        <v>-227304400</v>
      </c>
      <c r="BU744" s="3">
        <v>43284</v>
      </c>
      <c r="BV744" s="3">
        <v>44416</v>
      </c>
      <c r="BW744">
        <v>-7601</v>
      </c>
      <c r="BX744">
        <v>-7601</v>
      </c>
      <c r="BY744" t="s">
        <v>86</v>
      </c>
      <c r="BZ744">
        <v>0</v>
      </c>
      <c r="CA744">
        <v>0</v>
      </c>
      <c r="CB744">
        <v>0</v>
      </c>
    </row>
    <row r="745" spans="1:80" x14ac:dyDescent="0.25">
      <c r="A745" t="str">
        <f t="shared" si="45"/>
        <v>11212</v>
      </c>
      <c r="B745" t="s">
        <v>439</v>
      </c>
      <c r="C745" t="s">
        <v>80</v>
      </c>
      <c r="D745" t="s">
        <v>440</v>
      </c>
      <c r="E745" t="s">
        <v>89</v>
      </c>
      <c r="F745" t="s">
        <v>82</v>
      </c>
      <c r="G745" t="s">
        <v>83</v>
      </c>
      <c r="H745" t="s">
        <v>84</v>
      </c>
      <c r="I745" t="s">
        <v>262</v>
      </c>
      <c r="J745" t="s">
        <v>136</v>
      </c>
      <c r="K745" t="s">
        <v>137</v>
      </c>
      <c r="L745" t="s">
        <v>93</v>
      </c>
      <c r="M745">
        <f t="shared" si="46"/>
        <v>11161</v>
      </c>
      <c r="N745" t="s">
        <v>463</v>
      </c>
      <c r="O745" t="str">
        <f t="shared" si="44"/>
        <v>S212M6A</v>
      </c>
      <c r="P745">
        <v>3400000</v>
      </c>
      <c r="Q745">
        <v>0</v>
      </c>
      <c r="R745">
        <f t="shared" si="47"/>
        <v>3400000</v>
      </c>
      <c r="S745" t="s">
        <v>263</v>
      </c>
      <c r="T745">
        <v>11161</v>
      </c>
      <c r="U745" s="2">
        <v>3710000</v>
      </c>
      <c r="V745" s="2">
        <v>5300000</v>
      </c>
      <c r="W745" s="2">
        <v>2231</v>
      </c>
      <c r="X745" s="2">
        <v>72939149</v>
      </c>
      <c r="Y745" s="2">
        <v>126269900</v>
      </c>
      <c r="Z745">
        <v>16</v>
      </c>
      <c r="AA745" s="2">
        <v>564072</v>
      </c>
      <c r="AB745" s="2">
        <v>864400</v>
      </c>
      <c r="AC745">
        <v>0</v>
      </c>
      <c r="AD745">
        <v>0</v>
      </c>
      <c r="AE745">
        <v>0</v>
      </c>
      <c r="AF745">
        <v>0</v>
      </c>
      <c r="AG745">
        <v>0</v>
      </c>
      <c r="AH745" s="2">
        <v>0</v>
      </c>
      <c r="AI745" s="2">
        <v>0</v>
      </c>
      <c r="AJ745">
        <v>0</v>
      </c>
      <c r="AK745" s="2">
        <v>0</v>
      </c>
      <c r="AL745" s="2">
        <v>0</v>
      </c>
      <c r="AM745">
        <v>0</v>
      </c>
      <c r="AN745" s="2">
        <v>0</v>
      </c>
      <c r="AO745" s="2">
        <v>0</v>
      </c>
      <c r="AP745">
        <v>0</v>
      </c>
      <c r="AQ745">
        <v>0</v>
      </c>
      <c r="AR745" s="2">
        <v>243920</v>
      </c>
      <c r="AS745" s="2">
        <v>68321</v>
      </c>
      <c r="AT745" s="2">
        <v>2219</v>
      </c>
      <c r="AU745" s="2">
        <v>72551456</v>
      </c>
      <c r="AV745" s="2">
        <v>125600900</v>
      </c>
      <c r="AW745">
        <v>0</v>
      </c>
      <c r="AX745" s="2">
        <v>0</v>
      </c>
      <c r="AY745" s="2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 s="2">
        <v>0</v>
      </c>
      <c r="BK745" s="2">
        <v>0</v>
      </c>
      <c r="BL745" s="2">
        <v>14332100</v>
      </c>
      <c r="BM745" s="2">
        <v>24586300</v>
      </c>
      <c r="BN745" s="2">
        <v>8610301</v>
      </c>
      <c r="BO745" s="2">
        <v>14685600</v>
      </c>
      <c r="BP745" s="2">
        <v>4697653</v>
      </c>
      <c r="BQ745" s="2">
        <v>7870600</v>
      </c>
      <c r="BR745" s="2">
        <v>44911402</v>
      </c>
      <c r="BS745" s="2">
        <v>78458400</v>
      </c>
      <c r="BT745" s="3">
        <v>44414</v>
      </c>
      <c r="BU745" s="3">
        <v>44392</v>
      </c>
      <c r="BV745" s="3">
        <v>44416</v>
      </c>
      <c r="BW745">
        <v>2219</v>
      </c>
      <c r="BX745">
        <v>2219</v>
      </c>
      <c r="BY745" t="s">
        <v>137</v>
      </c>
      <c r="BZ745">
        <v>0</v>
      </c>
      <c r="CA745">
        <v>0</v>
      </c>
      <c r="CB745">
        <v>0</v>
      </c>
    </row>
    <row r="746" spans="1:80" x14ac:dyDescent="0.25">
      <c r="A746" t="str">
        <f t="shared" si="45"/>
        <v>11212</v>
      </c>
      <c r="B746" t="s">
        <v>439</v>
      </c>
      <c r="C746" t="s">
        <v>80</v>
      </c>
      <c r="D746" t="s">
        <v>440</v>
      </c>
      <c r="E746" t="s">
        <v>89</v>
      </c>
      <c r="F746" t="s">
        <v>82</v>
      </c>
      <c r="G746" t="s">
        <v>83</v>
      </c>
      <c r="H746" t="s">
        <v>84</v>
      </c>
      <c r="I746" t="s">
        <v>262</v>
      </c>
      <c r="J746" t="s">
        <v>136</v>
      </c>
      <c r="K746" t="s">
        <v>137</v>
      </c>
      <c r="L746" t="s">
        <v>93</v>
      </c>
      <c r="M746">
        <f t="shared" si="46"/>
        <v>11162</v>
      </c>
      <c r="N746" t="s">
        <v>464</v>
      </c>
      <c r="O746" t="str">
        <f t="shared" si="44"/>
        <v>S212M6B</v>
      </c>
      <c r="P746">
        <v>1100000</v>
      </c>
      <c r="Q746">
        <v>700000</v>
      </c>
      <c r="R746">
        <f t="shared" si="47"/>
        <v>1800000</v>
      </c>
      <c r="S746" t="s">
        <v>263</v>
      </c>
      <c r="T746">
        <v>11162</v>
      </c>
      <c r="U746" s="2">
        <v>1190000</v>
      </c>
      <c r="V746" s="2">
        <v>1700000</v>
      </c>
      <c r="W746">
        <v>31</v>
      </c>
      <c r="X746" s="2">
        <v>316694</v>
      </c>
      <c r="Y746" s="2">
        <v>161300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31</v>
      </c>
      <c r="AU746" s="2">
        <v>316694</v>
      </c>
      <c r="AV746" s="2">
        <v>161300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 s="2">
        <v>0</v>
      </c>
      <c r="BQ746">
        <v>0</v>
      </c>
      <c r="BR746" s="2">
        <v>316694</v>
      </c>
      <c r="BS746" s="2">
        <v>161300</v>
      </c>
      <c r="BT746" s="3">
        <v>44206</v>
      </c>
      <c r="BU746" s="3">
        <v>44168</v>
      </c>
      <c r="BV746" s="3">
        <v>44416</v>
      </c>
      <c r="BW746">
        <v>31</v>
      </c>
      <c r="BX746">
        <v>31</v>
      </c>
      <c r="BY746" t="s">
        <v>137</v>
      </c>
      <c r="BZ746">
        <v>0</v>
      </c>
      <c r="CA746">
        <v>0</v>
      </c>
      <c r="CB746">
        <v>0</v>
      </c>
    </row>
    <row r="747" spans="1:80" x14ac:dyDescent="0.25">
      <c r="A747" t="str">
        <f t="shared" si="45"/>
        <v>11212</v>
      </c>
      <c r="B747" t="s">
        <v>439</v>
      </c>
      <c r="C747" t="s">
        <v>80</v>
      </c>
      <c r="D747" t="s">
        <v>440</v>
      </c>
      <c r="E747" t="s">
        <v>89</v>
      </c>
      <c r="F747" t="s">
        <v>82</v>
      </c>
      <c r="G747" t="s">
        <v>83</v>
      </c>
      <c r="H747" t="s">
        <v>84</v>
      </c>
      <c r="I747" t="s">
        <v>262</v>
      </c>
      <c r="J747" t="s">
        <v>136</v>
      </c>
      <c r="K747" t="s">
        <v>137</v>
      </c>
      <c r="L747" t="s">
        <v>93</v>
      </c>
      <c r="M747">
        <f t="shared" si="46"/>
        <v>11171</v>
      </c>
      <c r="N747" t="s">
        <v>465</v>
      </c>
      <c r="O747" t="str">
        <f t="shared" si="44"/>
        <v>S212M7A</v>
      </c>
      <c r="P747">
        <v>5200000</v>
      </c>
      <c r="Q747">
        <v>300000</v>
      </c>
      <c r="R747">
        <f t="shared" si="47"/>
        <v>5500000</v>
      </c>
      <c r="S747" t="s">
        <v>263</v>
      </c>
      <c r="T747">
        <v>11171</v>
      </c>
      <c r="U747" s="2">
        <v>5700000</v>
      </c>
      <c r="V747" s="2">
        <v>7600000</v>
      </c>
      <c r="W747" s="2">
        <v>1818</v>
      </c>
      <c r="X747" s="2">
        <v>54151032</v>
      </c>
      <c r="Y747" s="2">
        <v>92527000</v>
      </c>
      <c r="Z747">
        <v>32</v>
      </c>
      <c r="AA747" s="2">
        <v>1454363</v>
      </c>
      <c r="AB747" s="2">
        <v>2048000</v>
      </c>
      <c r="AC747">
        <v>0</v>
      </c>
      <c r="AD747">
        <v>0</v>
      </c>
      <c r="AE747">
        <v>0</v>
      </c>
      <c r="AF747">
        <v>0</v>
      </c>
      <c r="AG747">
        <v>0</v>
      </c>
      <c r="AH747" s="2">
        <v>0</v>
      </c>
      <c r="AI747" s="2">
        <v>0</v>
      </c>
      <c r="AJ747">
        <v>0</v>
      </c>
      <c r="AK747" s="2">
        <v>0</v>
      </c>
      <c r="AL747" s="2">
        <v>0</v>
      </c>
      <c r="AM747">
        <v>0</v>
      </c>
      <c r="AN747" s="2">
        <v>0</v>
      </c>
      <c r="AO747" s="2">
        <v>0</v>
      </c>
      <c r="AP747">
        <v>0</v>
      </c>
      <c r="AQ747">
        <v>0</v>
      </c>
      <c r="AR747" s="2">
        <v>475000</v>
      </c>
      <c r="AS747" s="2">
        <v>291013</v>
      </c>
      <c r="AT747" s="2">
        <v>1799</v>
      </c>
      <c r="AU747" s="2">
        <v>53428905</v>
      </c>
      <c r="AV747" s="2">
        <v>91256000</v>
      </c>
      <c r="AW747">
        <v>0</v>
      </c>
      <c r="AX747" s="2">
        <v>0</v>
      </c>
      <c r="AY747" s="2">
        <v>0</v>
      </c>
      <c r="AZ747">
        <v>32</v>
      </c>
      <c r="BA747" s="2">
        <v>726765</v>
      </c>
      <c r="BB747" s="2">
        <v>1316000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 s="2">
        <v>0</v>
      </c>
      <c r="BL747" s="2">
        <v>29770683</v>
      </c>
      <c r="BM747" s="2">
        <v>50857500</v>
      </c>
      <c r="BN747" s="2">
        <v>6428257</v>
      </c>
      <c r="BO747" s="2">
        <v>10988900</v>
      </c>
      <c r="BP747" s="2">
        <v>4673631</v>
      </c>
      <c r="BQ747" s="2">
        <v>7618000</v>
      </c>
      <c r="BR747" s="2">
        <v>12556334</v>
      </c>
      <c r="BS747" s="2">
        <v>21791600</v>
      </c>
      <c r="BT747" s="3">
        <v>44414</v>
      </c>
      <c r="BU747" s="3">
        <v>44404</v>
      </c>
      <c r="BV747" s="3">
        <v>44416</v>
      </c>
      <c r="BW747">
        <v>1799</v>
      </c>
      <c r="BX747">
        <v>1799</v>
      </c>
      <c r="BY747" t="s">
        <v>137</v>
      </c>
      <c r="BZ747">
        <v>0</v>
      </c>
      <c r="CA747" s="2">
        <v>0</v>
      </c>
      <c r="CB747" s="2">
        <v>0</v>
      </c>
    </row>
    <row r="748" spans="1:80" x14ac:dyDescent="0.25">
      <c r="A748" t="str">
        <f t="shared" si="45"/>
        <v>11212</v>
      </c>
      <c r="B748" t="s">
        <v>439</v>
      </c>
      <c r="C748" t="s">
        <v>80</v>
      </c>
      <c r="D748" t="s">
        <v>440</v>
      </c>
      <c r="E748" t="s">
        <v>89</v>
      </c>
      <c r="F748" t="s">
        <v>82</v>
      </c>
      <c r="G748" t="s">
        <v>83</v>
      </c>
      <c r="H748" t="s">
        <v>84</v>
      </c>
      <c r="I748" t="s">
        <v>262</v>
      </c>
      <c r="J748" t="s">
        <v>136</v>
      </c>
      <c r="K748" t="s">
        <v>137</v>
      </c>
      <c r="L748" t="s">
        <v>93</v>
      </c>
      <c r="M748">
        <f t="shared" si="46"/>
        <v>11172</v>
      </c>
      <c r="N748" t="s">
        <v>466</v>
      </c>
      <c r="O748" t="str">
        <f t="shared" si="44"/>
        <v>S212M7B</v>
      </c>
      <c r="P748">
        <v>7000000</v>
      </c>
      <c r="Q748">
        <v>200000</v>
      </c>
      <c r="R748">
        <f t="shared" si="47"/>
        <v>7200000</v>
      </c>
      <c r="S748" t="s">
        <v>263</v>
      </c>
      <c r="T748">
        <v>11172</v>
      </c>
      <c r="U748" s="2">
        <v>7700000</v>
      </c>
      <c r="V748" s="2">
        <v>10000000</v>
      </c>
      <c r="W748" s="2">
        <v>2907</v>
      </c>
      <c r="X748" s="2">
        <v>63527778</v>
      </c>
      <c r="Y748" s="2">
        <v>107017900</v>
      </c>
      <c r="Z748" s="2">
        <v>35</v>
      </c>
      <c r="AA748" s="2">
        <v>1069000</v>
      </c>
      <c r="AB748" s="2">
        <v>1327000</v>
      </c>
      <c r="AC748">
        <v>0</v>
      </c>
      <c r="AD748">
        <v>0</v>
      </c>
      <c r="AE748">
        <v>0</v>
      </c>
      <c r="AF748">
        <v>0</v>
      </c>
      <c r="AG748" s="2">
        <v>0</v>
      </c>
      <c r="AH748" s="2">
        <v>0</v>
      </c>
      <c r="AI748" s="2">
        <v>0</v>
      </c>
      <c r="AJ748">
        <v>0</v>
      </c>
      <c r="AK748">
        <v>0</v>
      </c>
      <c r="AL748">
        <v>0</v>
      </c>
      <c r="AM748">
        <v>235</v>
      </c>
      <c r="AN748" s="2">
        <v>4908471</v>
      </c>
      <c r="AO748" s="2">
        <v>8315000</v>
      </c>
      <c r="AP748">
        <v>0</v>
      </c>
      <c r="AQ748">
        <v>0</v>
      </c>
      <c r="AR748" s="2">
        <v>161100</v>
      </c>
      <c r="AS748" s="2">
        <v>258877</v>
      </c>
      <c r="AT748" s="2">
        <v>2645</v>
      </c>
      <c r="AU748" s="2">
        <v>58130644</v>
      </c>
      <c r="AV748" s="2">
        <v>97894900</v>
      </c>
      <c r="AW748">
        <v>0</v>
      </c>
      <c r="AX748" s="2">
        <v>0</v>
      </c>
      <c r="AY748" s="2">
        <v>0</v>
      </c>
      <c r="AZ748">
        <v>124</v>
      </c>
      <c r="BA748" s="2">
        <v>1712009</v>
      </c>
      <c r="BB748" s="2">
        <v>3033200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 s="2">
        <v>0</v>
      </c>
      <c r="BL748" s="2">
        <v>18783482</v>
      </c>
      <c r="BM748" s="2">
        <v>33422000</v>
      </c>
      <c r="BN748" s="2">
        <v>15478616</v>
      </c>
      <c r="BO748" s="2">
        <v>27120000</v>
      </c>
      <c r="BP748" s="2">
        <v>7380364</v>
      </c>
      <c r="BQ748" s="2">
        <v>11666800</v>
      </c>
      <c r="BR748" s="2">
        <v>16488182</v>
      </c>
      <c r="BS748" s="2">
        <v>25686100</v>
      </c>
      <c r="BT748" s="3">
        <v>44414</v>
      </c>
      <c r="BU748" s="3">
        <v>44404</v>
      </c>
      <c r="BV748" s="3">
        <v>44416</v>
      </c>
      <c r="BW748">
        <v>2645</v>
      </c>
      <c r="BX748">
        <v>2645</v>
      </c>
      <c r="BY748" t="s">
        <v>137</v>
      </c>
      <c r="BZ748">
        <v>0</v>
      </c>
      <c r="CA748" s="2">
        <v>0</v>
      </c>
      <c r="CB748" s="2">
        <v>0</v>
      </c>
    </row>
    <row r="749" spans="1:80" x14ac:dyDescent="0.25">
      <c r="A749" t="str">
        <f t="shared" si="45"/>
        <v>11212</v>
      </c>
      <c r="B749" t="s">
        <v>439</v>
      </c>
      <c r="C749" t="s">
        <v>80</v>
      </c>
      <c r="D749" t="s">
        <v>440</v>
      </c>
      <c r="E749" t="s">
        <v>89</v>
      </c>
      <c r="F749" t="s">
        <v>82</v>
      </c>
      <c r="G749" t="s">
        <v>83</v>
      </c>
      <c r="H749" t="s">
        <v>84</v>
      </c>
      <c r="I749" t="s">
        <v>262</v>
      </c>
      <c r="J749" t="s">
        <v>136</v>
      </c>
      <c r="K749" t="s">
        <v>137</v>
      </c>
      <c r="L749" t="s">
        <v>93</v>
      </c>
      <c r="M749">
        <f t="shared" si="46"/>
        <v>11173</v>
      </c>
      <c r="N749" t="s">
        <v>467</v>
      </c>
      <c r="O749" t="str">
        <f t="shared" si="44"/>
        <v>S212M7C</v>
      </c>
      <c r="P749">
        <v>5200000</v>
      </c>
      <c r="Q749">
        <v>200000</v>
      </c>
      <c r="R749">
        <f t="shared" si="47"/>
        <v>5400000</v>
      </c>
      <c r="S749" t="s">
        <v>263</v>
      </c>
      <c r="T749">
        <v>11173</v>
      </c>
      <c r="U749" s="2">
        <v>5695000</v>
      </c>
      <c r="V749" s="2">
        <v>6700000</v>
      </c>
      <c r="W749" s="2">
        <v>1650</v>
      </c>
      <c r="X749" s="2">
        <v>73150793</v>
      </c>
      <c r="Y749" s="2">
        <v>104420000</v>
      </c>
      <c r="Z749">
        <v>25</v>
      </c>
      <c r="AA749" s="2">
        <v>754181</v>
      </c>
      <c r="AB749" s="2">
        <v>861000</v>
      </c>
      <c r="AC749">
        <v>0</v>
      </c>
      <c r="AD749">
        <v>0</v>
      </c>
      <c r="AE749">
        <v>0</v>
      </c>
      <c r="AF749">
        <v>0</v>
      </c>
      <c r="AG749">
        <v>0</v>
      </c>
      <c r="AH749" s="2">
        <v>0</v>
      </c>
      <c r="AI749" s="2">
        <v>0</v>
      </c>
      <c r="AJ749">
        <v>0</v>
      </c>
      <c r="AK749" s="2">
        <v>0</v>
      </c>
      <c r="AL749" s="2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 s="2">
        <v>31400</v>
      </c>
      <c r="AS749" s="2">
        <v>202354</v>
      </c>
      <c r="AT749" s="2">
        <v>1638</v>
      </c>
      <c r="AU749" s="2">
        <v>72877467</v>
      </c>
      <c r="AV749" s="2">
        <v>103988000</v>
      </c>
      <c r="AW749">
        <v>0</v>
      </c>
      <c r="AX749" s="2">
        <v>0</v>
      </c>
      <c r="AY749" s="2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 s="2">
        <v>0</v>
      </c>
      <c r="BK749" s="2">
        <v>0</v>
      </c>
      <c r="BL749" s="2">
        <v>43205748</v>
      </c>
      <c r="BM749" s="2">
        <v>62002500</v>
      </c>
      <c r="BN749" s="2">
        <v>4226292</v>
      </c>
      <c r="BO749" s="2">
        <v>5116000</v>
      </c>
      <c r="BP749" s="2">
        <v>8394954</v>
      </c>
      <c r="BQ749" s="2">
        <v>12333000</v>
      </c>
      <c r="BR749" s="2">
        <v>17050473</v>
      </c>
      <c r="BS749" s="2">
        <v>24536500</v>
      </c>
      <c r="BT749" s="3">
        <v>44414</v>
      </c>
      <c r="BU749" s="3">
        <v>44392</v>
      </c>
      <c r="BV749" s="3">
        <v>44416</v>
      </c>
      <c r="BW749">
        <v>1638</v>
      </c>
      <c r="BX749">
        <v>1638</v>
      </c>
      <c r="BY749" t="s">
        <v>137</v>
      </c>
      <c r="BZ749">
        <v>0</v>
      </c>
      <c r="CA749">
        <v>0</v>
      </c>
      <c r="CB749">
        <v>0</v>
      </c>
    </row>
    <row r="750" spans="1:80" x14ac:dyDescent="0.25">
      <c r="A750" t="str">
        <f t="shared" si="45"/>
        <v>11212</v>
      </c>
      <c r="B750" t="s">
        <v>439</v>
      </c>
      <c r="C750" t="s">
        <v>80</v>
      </c>
      <c r="D750" t="s">
        <v>440</v>
      </c>
      <c r="E750" t="s">
        <v>89</v>
      </c>
      <c r="F750" t="s">
        <v>82</v>
      </c>
      <c r="G750" t="s">
        <v>83</v>
      </c>
      <c r="H750" t="s">
        <v>84</v>
      </c>
      <c r="I750" t="s">
        <v>262</v>
      </c>
      <c r="J750" t="s">
        <v>136</v>
      </c>
      <c r="K750" t="s">
        <v>137</v>
      </c>
      <c r="L750" t="s">
        <v>93</v>
      </c>
      <c r="M750">
        <f t="shared" si="46"/>
        <v>11281</v>
      </c>
      <c r="N750" t="s">
        <v>468</v>
      </c>
      <c r="O750" t="str">
        <f t="shared" si="44"/>
        <v>S212M8A</v>
      </c>
      <c r="P750">
        <v>40800000</v>
      </c>
      <c r="Q750">
        <v>0</v>
      </c>
      <c r="R750">
        <f t="shared" si="47"/>
        <v>40800000</v>
      </c>
      <c r="S750" t="s">
        <v>263</v>
      </c>
      <c r="T750">
        <v>11281</v>
      </c>
      <c r="U750" s="2">
        <v>44910000</v>
      </c>
      <c r="V750" s="2">
        <v>49900000</v>
      </c>
      <c r="W750" s="2">
        <v>42681</v>
      </c>
      <c r="X750" s="2">
        <v>489519374</v>
      </c>
      <c r="Y750" s="2">
        <v>656233225</v>
      </c>
      <c r="Z750" s="2">
        <v>730</v>
      </c>
      <c r="AA750" s="2">
        <v>6897142</v>
      </c>
      <c r="AB750" s="2">
        <v>8141125</v>
      </c>
      <c r="AC750" s="2">
        <v>0</v>
      </c>
      <c r="AD750" s="2">
        <v>0</v>
      </c>
      <c r="AE750" s="2">
        <v>0</v>
      </c>
      <c r="AF750" s="2">
        <v>0</v>
      </c>
      <c r="AG750">
        <v>0</v>
      </c>
      <c r="AH750" s="2">
        <v>0</v>
      </c>
      <c r="AI750" s="2">
        <v>0</v>
      </c>
      <c r="AJ750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>
        <v>0</v>
      </c>
      <c r="AQ750">
        <v>0</v>
      </c>
      <c r="AR750" s="2">
        <v>521869</v>
      </c>
      <c r="AS750" s="2">
        <v>733955</v>
      </c>
      <c r="AT750" s="2">
        <v>42256</v>
      </c>
      <c r="AU750" s="2">
        <v>486003257</v>
      </c>
      <c r="AV750" s="2">
        <v>651196075</v>
      </c>
      <c r="AW750">
        <v>0</v>
      </c>
      <c r="AX750" s="2">
        <v>0</v>
      </c>
      <c r="AY750" s="2">
        <v>0</v>
      </c>
      <c r="AZ750">
        <v>96</v>
      </c>
      <c r="BA750" s="2">
        <v>1420724</v>
      </c>
      <c r="BB750" s="2">
        <v>1934400</v>
      </c>
      <c r="BC750" s="2">
        <v>0</v>
      </c>
      <c r="BD750" s="2">
        <v>0</v>
      </c>
      <c r="BE750" s="2">
        <v>0</v>
      </c>
      <c r="BF750">
        <v>0</v>
      </c>
      <c r="BG750" s="2">
        <v>0</v>
      </c>
      <c r="BH750" s="2">
        <v>0</v>
      </c>
      <c r="BI750">
        <v>0</v>
      </c>
      <c r="BJ750" s="2">
        <v>-5582</v>
      </c>
      <c r="BK750" s="2">
        <v>381125</v>
      </c>
      <c r="BL750" s="2">
        <v>117691278</v>
      </c>
      <c r="BM750" s="2">
        <v>151809025</v>
      </c>
      <c r="BN750" s="2">
        <v>69019189</v>
      </c>
      <c r="BO750" s="2">
        <v>90884125</v>
      </c>
      <c r="BP750" s="2">
        <v>62595672</v>
      </c>
      <c r="BQ750" s="2">
        <v>85217200</v>
      </c>
      <c r="BR750" s="2">
        <v>175432992</v>
      </c>
      <c r="BS750" s="2">
        <v>242095975</v>
      </c>
      <c r="BT750" s="3">
        <v>44414</v>
      </c>
      <c r="BU750" s="3">
        <v>44409</v>
      </c>
      <c r="BV750" s="3">
        <v>44416</v>
      </c>
      <c r="BW750">
        <v>42256</v>
      </c>
      <c r="BX750">
        <v>42256</v>
      </c>
      <c r="BY750" t="s">
        <v>137</v>
      </c>
      <c r="BZ750">
        <v>0</v>
      </c>
      <c r="CA750" s="2">
        <v>0</v>
      </c>
      <c r="CB750" s="2">
        <v>0</v>
      </c>
    </row>
    <row r="751" spans="1:80" x14ac:dyDescent="0.25">
      <c r="A751" t="str">
        <f t="shared" si="45"/>
        <v>11212</v>
      </c>
      <c r="B751" t="s">
        <v>439</v>
      </c>
      <c r="C751" t="s">
        <v>80</v>
      </c>
      <c r="D751" t="s">
        <v>440</v>
      </c>
      <c r="E751" t="s">
        <v>89</v>
      </c>
      <c r="F751" t="s">
        <v>82</v>
      </c>
      <c r="G751" t="s">
        <v>83</v>
      </c>
      <c r="H751" t="s">
        <v>84</v>
      </c>
      <c r="I751" t="s">
        <v>262</v>
      </c>
      <c r="J751" t="s">
        <v>136</v>
      </c>
      <c r="K751" t="s">
        <v>137</v>
      </c>
      <c r="L751" t="s">
        <v>93</v>
      </c>
      <c r="M751">
        <f t="shared" si="46"/>
        <v>11282</v>
      </c>
      <c r="N751" t="s">
        <v>469</v>
      </c>
      <c r="O751" t="str">
        <f t="shared" si="44"/>
        <v>S212M8B</v>
      </c>
      <c r="P751">
        <v>87900000</v>
      </c>
      <c r="Q751">
        <v>0</v>
      </c>
      <c r="R751">
        <f t="shared" si="47"/>
        <v>87900000</v>
      </c>
      <c r="S751" t="s">
        <v>263</v>
      </c>
      <c r="T751">
        <v>11282</v>
      </c>
      <c r="U751" s="2">
        <v>96660000</v>
      </c>
      <c r="V751" s="2">
        <v>107400000</v>
      </c>
      <c r="W751" s="2">
        <v>33987</v>
      </c>
      <c r="X751" s="2">
        <v>296748939</v>
      </c>
      <c r="Y751" s="2">
        <v>378226325</v>
      </c>
      <c r="Z751" s="2">
        <v>2405</v>
      </c>
      <c r="AA751" s="2">
        <v>12281084</v>
      </c>
      <c r="AB751" s="2">
        <v>14222100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136</v>
      </c>
      <c r="AK751" s="2">
        <v>765717</v>
      </c>
      <c r="AL751" s="2">
        <v>997300</v>
      </c>
      <c r="AM751" s="2">
        <v>0</v>
      </c>
      <c r="AN751" s="2">
        <v>0</v>
      </c>
      <c r="AO751" s="2">
        <v>0</v>
      </c>
      <c r="AP751">
        <v>0</v>
      </c>
      <c r="AQ751">
        <v>0</v>
      </c>
      <c r="AR751" s="2">
        <v>873522</v>
      </c>
      <c r="AS751" s="2">
        <v>475822</v>
      </c>
      <c r="AT751" s="2">
        <v>32019</v>
      </c>
      <c r="AU751" s="2">
        <v>288411537</v>
      </c>
      <c r="AV751" s="2">
        <v>367740675</v>
      </c>
      <c r="AW751" s="2">
        <v>0</v>
      </c>
      <c r="AX751" s="2">
        <v>0</v>
      </c>
      <c r="AY751" s="2">
        <v>0</v>
      </c>
      <c r="AZ751">
        <v>0</v>
      </c>
      <c r="BA751">
        <v>0</v>
      </c>
      <c r="BB751">
        <v>0</v>
      </c>
      <c r="BC751" s="2">
        <v>1214</v>
      </c>
      <c r="BD751" s="2">
        <v>4911933</v>
      </c>
      <c r="BE751" s="2">
        <v>6314600</v>
      </c>
      <c r="BF751">
        <v>0</v>
      </c>
      <c r="BG751" s="2">
        <v>0</v>
      </c>
      <c r="BH751" s="2">
        <v>0</v>
      </c>
      <c r="BI751">
        <v>0</v>
      </c>
      <c r="BJ751" s="2">
        <v>1</v>
      </c>
      <c r="BK751" s="2">
        <v>417600</v>
      </c>
      <c r="BL751" s="2">
        <v>174500649</v>
      </c>
      <c r="BM751" s="2">
        <v>213096525</v>
      </c>
      <c r="BN751" s="2">
        <v>28383301</v>
      </c>
      <c r="BO751" s="2">
        <v>38282325</v>
      </c>
      <c r="BP751" s="2">
        <v>52301944</v>
      </c>
      <c r="BQ751" s="2">
        <v>72773050</v>
      </c>
      <c r="BR751" s="2">
        <v>29300669</v>
      </c>
      <c r="BS751" s="2">
        <v>38250275</v>
      </c>
      <c r="BT751" s="3">
        <v>44414</v>
      </c>
      <c r="BU751" s="3">
        <v>44414</v>
      </c>
      <c r="BV751" s="3">
        <v>44416</v>
      </c>
      <c r="BW751">
        <v>32019</v>
      </c>
      <c r="BX751">
        <v>32019</v>
      </c>
      <c r="BY751" t="s">
        <v>137</v>
      </c>
      <c r="BZ751">
        <v>0</v>
      </c>
      <c r="CA751" s="2">
        <v>0</v>
      </c>
      <c r="CB751" s="2">
        <v>0</v>
      </c>
    </row>
    <row r="752" spans="1:80" x14ac:dyDescent="0.25">
      <c r="A752" t="str">
        <f t="shared" si="45"/>
        <v>11212</v>
      </c>
      <c r="B752" t="s">
        <v>439</v>
      </c>
      <c r="C752" t="s">
        <v>80</v>
      </c>
      <c r="D752" t="s">
        <v>440</v>
      </c>
      <c r="E752" t="s">
        <v>89</v>
      </c>
      <c r="F752" t="s">
        <v>82</v>
      </c>
      <c r="G752" t="s">
        <v>83</v>
      </c>
      <c r="H752" t="s">
        <v>84</v>
      </c>
      <c r="I752" t="s">
        <v>262</v>
      </c>
      <c r="J752" t="s">
        <v>136</v>
      </c>
      <c r="K752" t="s">
        <v>137</v>
      </c>
      <c r="L752" t="s">
        <v>93</v>
      </c>
      <c r="M752">
        <f t="shared" si="46"/>
        <v>11283</v>
      </c>
      <c r="N752" t="s">
        <v>470</v>
      </c>
      <c r="O752" t="str">
        <f t="shared" si="44"/>
        <v>S212M8C</v>
      </c>
      <c r="P752">
        <v>37100000</v>
      </c>
      <c r="Q752">
        <v>0</v>
      </c>
      <c r="R752">
        <f t="shared" si="47"/>
        <v>37100000</v>
      </c>
      <c r="S752" t="s">
        <v>263</v>
      </c>
      <c r="T752">
        <v>11283</v>
      </c>
      <c r="U752" s="2">
        <v>40827000</v>
      </c>
      <c r="V752" s="2">
        <v>43900000</v>
      </c>
      <c r="W752" s="2">
        <v>11590</v>
      </c>
      <c r="X752" s="2">
        <v>119982544</v>
      </c>
      <c r="Y752" s="2">
        <v>147835330</v>
      </c>
      <c r="Z752" s="2">
        <v>672</v>
      </c>
      <c r="AA752" s="2">
        <v>5115101</v>
      </c>
      <c r="AB752" s="2">
        <v>5770030</v>
      </c>
      <c r="AC752" s="2">
        <v>60</v>
      </c>
      <c r="AD752" s="2">
        <v>592497</v>
      </c>
      <c r="AE752" s="2">
        <v>741000</v>
      </c>
      <c r="AF752" s="2">
        <v>673636</v>
      </c>
      <c r="AG752" s="2">
        <v>642</v>
      </c>
      <c r="AH752" s="2">
        <v>4749848</v>
      </c>
      <c r="AI752" s="2">
        <v>6354600</v>
      </c>
      <c r="AJ752">
        <v>52</v>
      </c>
      <c r="AK752" s="2">
        <v>312138</v>
      </c>
      <c r="AL752" s="2">
        <v>421200</v>
      </c>
      <c r="AM752">
        <v>0</v>
      </c>
      <c r="AN752" s="2">
        <v>0</v>
      </c>
      <c r="AO752" s="2">
        <v>0</v>
      </c>
      <c r="AP752">
        <v>0</v>
      </c>
      <c r="AQ752">
        <v>0</v>
      </c>
      <c r="AR752" s="2">
        <v>143423</v>
      </c>
      <c r="AS752" s="2">
        <v>613452</v>
      </c>
      <c r="AT752" s="2">
        <v>11889</v>
      </c>
      <c r="AU752" s="2">
        <v>121811324</v>
      </c>
      <c r="AV752" s="2">
        <v>149914915</v>
      </c>
      <c r="AW752" s="2">
        <v>0</v>
      </c>
      <c r="AX752" s="2">
        <v>0</v>
      </c>
      <c r="AY752" s="2">
        <v>0</v>
      </c>
      <c r="AZ752">
        <v>0</v>
      </c>
      <c r="BA752" s="2">
        <v>0</v>
      </c>
      <c r="BB752" s="2">
        <v>0</v>
      </c>
      <c r="BC752" s="2">
        <v>408</v>
      </c>
      <c r="BD752" s="2">
        <v>2548243</v>
      </c>
      <c r="BE752" s="2">
        <v>3312600</v>
      </c>
      <c r="BF752">
        <v>0</v>
      </c>
      <c r="BG752" s="2">
        <v>0</v>
      </c>
      <c r="BH752" s="2">
        <v>0</v>
      </c>
      <c r="BI752">
        <v>-104</v>
      </c>
      <c r="BJ752" s="2">
        <v>-2599</v>
      </c>
      <c r="BK752" s="2">
        <v>505900</v>
      </c>
      <c r="BL752" s="2">
        <v>59386632</v>
      </c>
      <c r="BM752" s="2">
        <v>73337470</v>
      </c>
      <c r="BN752" s="2">
        <v>13920837</v>
      </c>
      <c r="BO752" s="2">
        <v>17389260</v>
      </c>
      <c r="BP752" s="2">
        <v>16128767</v>
      </c>
      <c r="BQ752" s="2">
        <v>20058450</v>
      </c>
      <c r="BR752" s="2">
        <v>31592634</v>
      </c>
      <c r="BS752" s="2">
        <v>38144535</v>
      </c>
      <c r="BT752" s="3">
        <v>44414</v>
      </c>
      <c r="BU752" s="3">
        <v>44413</v>
      </c>
      <c r="BV752" s="3">
        <v>44416</v>
      </c>
      <c r="BW752">
        <v>11889</v>
      </c>
      <c r="BX752">
        <v>11889</v>
      </c>
      <c r="BY752" t="s">
        <v>137</v>
      </c>
      <c r="BZ752">
        <v>0</v>
      </c>
      <c r="CA752" s="2">
        <v>0</v>
      </c>
      <c r="CB752" s="2">
        <v>0</v>
      </c>
    </row>
    <row r="753" spans="1:80" x14ac:dyDescent="0.25">
      <c r="A753" t="str">
        <f t="shared" si="45"/>
        <v>11212</v>
      </c>
      <c r="B753" t="s">
        <v>439</v>
      </c>
      <c r="C753" t="s">
        <v>80</v>
      </c>
      <c r="D753" t="s">
        <v>440</v>
      </c>
      <c r="E753" t="s">
        <v>89</v>
      </c>
      <c r="F753" t="s">
        <v>82</v>
      </c>
      <c r="G753" t="s">
        <v>83</v>
      </c>
      <c r="H753" t="s">
        <v>90</v>
      </c>
      <c r="I753" t="s">
        <v>264</v>
      </c>
      <c r="J753" t="s">
        <v>99</v>
      </c>
      <c r="K753" t="s">
        <v>236</v>
      </c>
      <c r="L753" t="s">
        <v>93</v>
      </c>
      <c r="M753">
        <f t="shared" si="46"/>
        <v>11384</v>
      </c>
      <c r="N753" t="s">
        <v>471</v>
      </c>
      <c r="O753" t="str">
        <f t="shared" si="44"/>
        <v>S212M8D</v>
      </c>
      <c r="P753">
        <v>48500000</v>
      </c>
      <c r="Q753">
        <v>0</v>
      </c>
      <c r="R753">
        <f t="shared" si="47"/>
        <v>48500000</v>
      </c>
      <c r="S753" t="s">
        <v>263</v>
      </c>
      <c r="T753">
        <v>11384</v>
      </c>
      <c r="U753" s="2">
        <v>53312000</v>
      </c>
      <c r="V753" s="2">
        <v>54400000</v>
      </c>
      <c r="W753" s="2">
        <v>3535</v>
      </c>
      <c r="X753" s="2">
        <v>50234971</v>
      </c>
      <c r="Y753" s="2">
        <v>68455375</v>
      </c>
      <c r="Z753" s="2">
        <v>322</v>
      </c>
      <c r="AA753" s="2">
        <v>10109186</v>
      </c>
      <c r="AB753" s="2">
        <v>10534900</v>
      </c>
      <c r="AC753" s="2">
        <v>310</v>
      </c>
      <c r="AD753" s="2">
        <v>6909544</v>
      </c>
      <c r="AE753" s="2">
        <v>7080000</v>
      </c>
      <c r="AF753" s="2">
        <v>6436363</v>
      </c>
      <c r="AG753" s="2">
        <v>0</v>
      </c>
      <c r="AH753" s="2">
        <v>0</v>
      </c>
      <c r="AI753" s="2">
        <v>0</v>
      </c>
      <c r="AJ753">
        <v>286</v>
      </c>
      <c r="AK753" s="2">
        <v>3191621</v>
      </c>
      <c r="AL753" s="2">
        <v>5003550</v>
      </c>
      <c r="AM753">
        <v>120</v>
      </c>
      <c r="AN753" s="2">
        <v>2736000</v>
      </c>
      <c r="AO753" s="2">
        <v>2796000</v>
      </c>
      <c r="AP753">
        <v>0</v>
      </c>
      <c r="AQ753">
        <v>0</v>
      </c>
      <c r="AR753" s="2">
        <v>396781</v>
      </c>
      <c r="AS753" s="2">
        <v>388700</v>
      </c>
      <c r="AT753" s="2">
        <v>3182</v>
      </c>
      <c r="AU753" s="2">
        <v>42756203</v>
      </c>
      <c r="AV753" s="2">
        <v>57705250</v>
      </c>
      <c r="AW753" s="2">
        <v>0</v>
      </c>
      <c r="AX753" s="2">
        <v>0</v>
      </c>
      <c r="AY753" s="2">
        <v>0</v>
      </c>
      <c r="AZ753">
        <v>0</v>
      </c>
      <c r="BA753">
        <v>0</v>
      </c>
      <c r="BB753">
        <v>0</v>
      </c>
      <c r="BC753" s="2">
        <v>320</v>
      </c>
      <c r="BD753" s="2">
        <v>6979087</v>
      </c>
      <c r="BE753" s="2">
        <v>7170000</v>
      </c>
      <c r="BF753">
        <v>0</v>
      </c>
      <c r="BG753" s="2">
        <v>0</v>
      </c>
      <c r="BH753" s="2">
        <v>0</v>
      </c>
      <c r="BI753">
        <v>1</v>
      </c>
      <c r="BJ753" s="2">
        <v>12707</v>
      </c>
      <c r="BK753" s="2">
        <v>857400</v>
      </c>
      <c r="BL753" s="2">
        <v>34978869</v>
      </c>
      <c r="BM753" s="2">
        <v>46365625</v>
      </c>
      <c r="BN753" s="2">
        <v>3975162</v>
      </c>
      <c r="BO753" s="2">
        <v>5891950</v>
      </c>
      <c r="BP753" s="2">
        <v>2180356</v>
      </c>
      <c r="BQ753" s="2">
        <v>3008200</v>
      </c>
      <c r="BR753" s="2">
        <v>1586216</v>
      </c>
      <c r="BS753" s="2">
        <v>2395875</v>
      </c>
      <c r="BT753" s="3">
        <v>44414</v>
      </c>
      <c r="BU753" s="3">
        <v>44412</v>
      </c>
      <c r="BV753" s="3">
        <v>44416</v>
      </c>
      <c r="BW753">
        <v>3182</v>
      </c>
      <c r="BX753">
        <v>3186</v>
      </c>
      <c r="BY753" t="s">
        <v>137</v>
      </c>
      <c r="BZ753">
        <v>0</v>
      </c>
      <c r="CA753" s="2">
        <v>0</v>
      </c>
      <c r="CB753" s="2">
        <v>0</v>
      </c>
    </row>
    <row r="754" spans="1:80" x14ac:dyDescent="0.25">
      <c r="A754" t="str">
        <f t="shared" si="45"/>
        <v>11213</v>
      </c>
      <c r="B754" t="s">
        <v>441</v>
      </c>
      <c r="C754" t="s">
        <v>80</v>
      </c>
      <c r="D754" t="s">
        <v>442</v>
      </c>
      <c r="E754" t="s">
        <v>89</v>
      </c>
      <c r="F754" t="s">
        <v>82</v>
      </c>
      <c r="G754" t="s">
        <v>83</v>
      </c>
      <c r="H754" t="s">
        <v>90</v>
      </c>
      <c r="I754" t="s">
        <v>264</v>
      </c>
      <c r="J754" t="s">
        <v>99</v>
      </c>
      <c r="K754" t="s">
        <v>236</v>
      </c>
      <c r="L754" t="s">
        <v>93</v>
      </c>
      <c r="M754">
        <f t="shared" si="46"/>
        <v>11161</v>
      </c>
      <c r="N754" t="s">
        <v>463</v>
      </c>
      <c r="O754" t="str">
        <f t="shared" si="44"/>
        <v>S213M6A</v>
      </c>
      <c r="P754">
        <v>14300000</v>
      </c>
      <c r="Q754">
        <v>1800000</v>
      </c>
      <c r="R754">
        <f t="shared" si="47"/>
        <v>16100000</v>
      </c>
      <c r="S754" t="s">
        <v>265</v>
      </c>
      <c r="T754">
        <v>11161</v>
      </c>
      <c r="U754" s="2">
        <v>15750000</v>
      </c>
      <c r="V754" s="2">
        <v>22500000</v>
      </c>
      <c r="W754" s="2">
        <v>4534</v>
      </c>
      <c r="X754" s="2">
        <v>146689935</v>
      </c>
      <c r="Y754" s="2">
        <v>252722071</v>
      </c>
      <c r="Z754" s="2">
        <v>21</v>
      </c>
      <c r="AA754" s="2">
        <v>944038</v>
      </c>
      <c r="AB754" s="2">
        <v>1460500</v>
      </c>
      <c r="AC754">
        <v>0</v>
      </c>
      <c r="AD754">
        <v>0</v>
      </c>
      <c r="AE754">
        <v>0</v>
      </c>
      <c r="AF754">
        <v>0</v>
      </c>
      <c r="AG754">
        <v>6</v>
      </c>
      <c r="AH754" s="2">
        <v>103505</v>
      </c>
      <c r="AI754" s="2">
        <v>188400</v>
      </c>
      <c r="AJ754">
        <v>0</v>
      </c>
      <c r="AK754" s="2">
        <v>0</v>
      </c>
      <c r="AL754" s="2">
        <v>0</v>
      </c>
      <c r="AM754">
        <v>0</v>
      </c>
      <c r="AN754" s="2">
        <v>0</v>
      </c>
      <c r="AO754" s="2">
        <v>0</v>
      </c>
      <c r="AP754">
        <v>0</v>
      </c>
      <c r="AQ754">
        <v>0</v>
      </c>
      <c r="AR754" s="2">
        <v>422060</v>
      </c>
      <c r="AS754" s="2">
        <v>124245</v>
      </c>
      <c r="AT754" s="2">
        <v>4525</v>
      </c>
      <c r="AU754" s="2">
        <v>146130292</v>
      </c>
      <c r="AV754" s="2">
        <v>251726871</v>
      </c>
      <c r="AW754">
        <v>0</v>
      </c>
      <c r="AX754" s="2">
        <v>0</v>
      </c>
      <c r="AY754" s="2">
        <v>0</v>
      </c>
      <c r="AZ754">
        <v>0</v>
      </c>
      <c r="BA754" s="2">
        <v>0</v>
      </c>
      <c r="BB754" s="2">
        <v>0</v>
      </c>
      <c r="BC754">
        <v>0</v>
      </c>
      <c r="BD754">
        <v>0</v>
      </c>
      <c r="BE754">
        <v>0</v>
      </c>
      <c r="BF754">
        <v>0</v>
      </c>
      <c r="BG754" s="2">
        <v>0</v>
      </c>
      <c r="BH754" s="2">
        <v>0</v>
      </c>
      <c r="BI754">
        <v>0</v>
      </c>
      <c r="BJ754" s="2">
        <v>0</v>
      </c>
      <c r="BK754" s="2">
        <v>0</v>
      </c>
      <c r="BL754" s="2">
        <v>45175463</v>
      </c>
      <c r="BM754" s="2">
        <v>79822050</v>
      </c>
      <c r="BN754" s="2">
        <v>14966928</v>
      </c>
      <c r="BO754" s="2">
        <v>26142945</v>
      </c>
      <c r="BP754" s="2">
        <v>4013046</v>
      </c>
      <c r="BQ754" s="2">
        <v>7220900</v>
      </c>
      <c r="BR754" s="2">
        <v>77860159</v>
      </c>
      <c r="BS754" s="2">
        <v>131798976</v>
      </c>
      <c r="BT754" s="3">
        <v>44414</v>
      </c>
      <c r="BU754" s="3">
        <v>44414</v>
      </c>
      <c r="BV754" s="3">
        <v>44416</v>
      </c>
      <c r="BW754">
        <v>4525</v>
      </c>
      <c r="BX754">
        <v>4525</v>
      </c>
      <c r="BY754" t="s">
        <v>236</v>
      </c>
      <c r="BZ754">
        <v>0</v>
      </c>
      <c r="CA754">
        <v>0</v>
      </c>
      <c r="CB754">
        <v>0</v>
      </c>
    </row>
    <row r="755" spans="1:80" x14ac:dyDescent="0.25">
      <c r="A755" t="str">
        <f t="shared" si="45"/>
        <v>11213</v>
      </c>
      <c r="B755" t="s">
        <v>441</v>
      </c>
      <c r="C755" t="s">
        <v>80</v>
      </c>
      <c r="D755" t="s">
        <v>442</v>
      </c>
      <c r="E755" t="s">
        <v>89</v>
      </c>
      <c r="F755" t="s">
        <v>82</v>
      </c>
      <c r="G755" t="s">
        <v>83</v>
      </c>
      <c r="H755" t="s">
        <v>90</v>
      </c>
      <c r="I755" t="s">
        <v>264</v>
      </c>
      <c r="J755" t="s">
        <v>99</v>
      </c>
      <c r="K755" t="s">
        <v>236</v>
      </c>
      <c r="L755" t="s">
        <v>93</v>
      </c>
      <c r="M755">
        <f t="shared" si="46"/>
        <v>11162</v>
      </c>
      <c r="N755" t="s">
        <v>464</v>
      </c>
      <c r="O755" t="str">
        <f t="shared" si="44"/>
        <v>S213M6B</v>
      </c>
      <c r="P755">
        <v>2000000</v>
      </c>
      <c r="Q755">
        <v>200000</v>
      </c>
      <c r="R755">
        <f t="shared" si="47"/>
        <v>2200000</v>
      </c>
      <c r="S755" t="s">
        <v>265</v>
      </c>
      <c r="T755">
        <v>11162</v>
      </c>
      <c r="U755" s="2">
        <v>2170000</v>
      </c>
      <c r="V755" s="2">
        <v>3100000</v>
      </c>
      <c r="W755" s="2">
        <v>5679</v>
      </c>
      <c r="X755" s="2">
        <v>85695981</v>
      </c>
      <c r="Y755" s="2">
        <v>130008900</v>
      </c>
      <c r="Z755">
        <v>26</v>
      </c>
      <c r="AA755" s="2">
        <v>589182</v>
      </c>
      <c r="AB755" s="2">
        <v>668200</v>
      </c>
      <c r="AC755">
        <v>0</v>
      </c>
      <c r="AD755">
        <v>0</v>
      </c>
      <c r="AE755">
        <v>0</v>
      </c>
      <c r="AF755">
        <v>0</v>
      </c>
      <c r="AG755" s="2">
        <v>0</v>
      </c>
      <c r="AH755" s="2">
        <v>0</v>
      </c>
      <c r="AI755" s="2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 s="2">
        <v>20100</v>
      </c>
      <c r="AS755" s="2">
        <v>150693</v>
      </c>
      <c r="AT755" s="2">
        <v>5656</v>
      </c>
      <c r="AU755" s="2">
        <v>85264740</v>
      </c>
      <c r="AV755" s="2">
        <v>129356400</v>
      </c>
      <c r="AW755">
        <v>0</v>
      </c>
      <c r="AX755" s="2">
        <v>0</v>
      </c>
      <c r="AY755" s="2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 s="2">
        <v>3107306</v>
      </c>
      <c r="BM755" s="2">
        <v>4128500</v>
      </c>
      <c r="BN755" s="2">
        <v>7617614</v>
      </c>
      <c r="BO755" s="2">
        <v>12759100</v>
      </c>
      <c r="BP755" s="2">
        <v>2162866</v>
      </c>
      <c r="BQ755" s="2">
        <v>4075000</v>
      </c>
      <c r="BR755" s="2">
        <v>52223270</v>
      </c>
      <c r="BS755" s="2">
        <v>71556800</v>
      </c>
      <c r="BT755" s="3">
        <v>44414</v>
      </c>
      <c r="BU755" s="3">
        <v>44378</v>
      </c>
      <c r="BV755" s="3">
        <v>44416</v>
      </c>
      <c r="BW755">
        <v>5656</v>
      </c>
      <c r="BX755">
        <v>5656</v>
      </c>
      <c r="BY755" t="s">
        <v>236</v>
      </c>
      <c r="BZ755">
        <v>0</v>
      </c>
      <c r="CA755">
        <v>0</v>
      </c>
      <c r="CB755">
        <v>0</v>
      </c>
    </row>
    <row r="756" spans="1:80" x14ac:dyDescent="0.25">
      <c r="A756" t="str">
        <f t="shared" si="45"/>
        <v>11213</v>
      </c>
      <c r="B756" t="s">
        <v>441</v>
      </c>
      <c r="C756" t="s">
        <v>80</v>
      </c>
      <c r="D756" t="s">
        <v>442</v>
      </c>
      <c r="E756" t="s">
        <v>89</v>
      </c>
      <c r="F756" t="s">
        <v>82</v>
      </c>
      <c r="G756" t="s">
        <v>83</v>
      </c>
      <c r="H756" t="s">
        <v>90</v>
      </c>
      <c r="I756" t="s">
        <v>264</v>
      </c>
      <c r="J756" t="s">
        <v>99</v>
      </c>
      <c r="K756" t="s">
        <v>236</v>
      </c>
      <c r="L756" t="s">
        <v>93</v>
      </c>
      <c r="M756">
        <f t="shared" si="46"/>
        <v>11171</v>
      </c>
      <c r="N756" t="s">
        <v>465</v>
      </c>
      <c r="O756" t="str">
        <f t="shared" si="44"/>
        <v>S213M7A</v>
      </c>
      <c r="P756">
        <v>19700000</v>
      </c>
      <c r="Q756">
        <v>800000</v>
      </c>
      <c r="R756">
        <f t="shared" si="47"/>
        <v>20500000</v>
      </c>
      <c r="S756" t="s">
        <v>265</v>
      </c>
      <c r="T756">
        <v>11171</v>
      </c>
      <c r="U756" s="2">
        <v>21675000</v>
      </c>
      <c r="V756" s="2">
        <v>28900000</v>
      </c>
      <c r="W756" s="2">
        <v>5696</v>
      </c>
      <c r="X756" s="2">
        <v>178215779</v>
      </c>
      <c r="Y756" s="2">
        <v>317809800</v>
      </c>
      <c r="Z756" s="2">
        <v>25</v>
      </c>
      <c r="AA756" s="2">
        <v>1032227</v>
      </c>
      <c r="AB756" s="2">
        <v>1428700</v>
      </c>
      <c r="AC756">
        <v>0</v>
      </c>
      <c r="AD756">
        <v>0</v>
      </c>
      <c r="AE756">
        <v>0</v>
      </c>
      <c r="AF756">
        <v>0</v>
      </c>
      <c r="AG756" s="2">
        <v>264</v>
      </c>
      <c r="AH756" s="2">
        <v>8445084</v>
      </c>
      <c r="AI756" s="2">
        <v>15285600</v>
      </c>
      <c r="AJ756">
        <v>0</v>
      </c>
      <c r="AK756" s="2">
        <v>0</v>
      </c>
      <c r="AL756" s="2">
        <v>0</v>
      </c>
      <c r="AM756">
        <v>0</v>
      </c>
      <c r="AN756" s="2">
        <v>0</v>
      </c>
      <c r="AO756" s="2">
        <v>0</v>
      </c>
      <c r="AP756">
        <v>0</v>
      </c>
      <c r="AQ756">
        <v>0</v>
      </c>
      <c r="AR756" s="2">
        <v>293250</v>
      </c>
      <c r="AS756" s="2">
        <v>224044</v>
      </c>
      <c r="AT756" s="2">
        <v>5944</v>
      </c>
      <c r="AU756" s="2">
        <v>186163069</v>
      </c>
      <c r="AV756" s="2">
        <v>332208800</v>
      </c>
      <c r="AW756">
        <v>0</v>
      </c>
      <c r="AX756" s="2">
        <v>0</v>
      </c>
      <c r="AY756" s="2">
        <v>0</v>
      </c>
      <c r="AZ756">
        <v>0</v>
      </c>
      <c r="BA756" s="2">
        <v>0</v>
      </c>
      <c r="BB756" s="2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 s="2">
        <v>0</v>
      </c>
      <c r="BK756" s="2">
        <v>0</v>
      </c>
      <c r="BL756" s="2">
        <v>110299454</v>
      </c>
      <c r="BM756" s="2">
        <v>200604000</v>
      </c>
      <c r="BN756" s="2">
        <v>30800261</v>
      </c>
      <c r="BO756" s="2">
        <v>53313200</v>
      </c>
      <c r="BP756" s="2">
        <v>4311866</v>
      </c>
      <c r="BQ756" s="2">
        <v>7693400</v>
      </c>
      <c r="BR756" s="2">
        <v>35283006</v>
      </c>
      <c r="BS756" s="2">
        <v>60794600</v>
      </c>
      <c r="BT756" s="3">
        <v>44414</v>
      </c>
      <c r="BU756" s="3">
        <v>44410</v>
      </c>
      <c r="BV756" s="3">
        <v>44416</v>
      </c>
      <c r="BW756">
        <v>5944</v>
      </c>
      <c r="BX756">
        <v>5944</v>
      </c>
      <c r="BY756" t="s">
        <v>236</v>
      </c>
      <c r="BZ756">
        <v>0</v>
      </c>
      <c r="CA756" s="2">
        <v>0</v>
      </c>
      <c r="CB756" s="2">
        <v>0</v>
      </c>
    </row>
    <row r="757" spans="1:80" x14ac:dyDescent="0.25">
      <c r="A757" t="str">
        <f t="shared" si="45"/>
        <v>11213</v>
      </c>
      <c r="B757" t="s">
        <v>441</v>
      </c>
      <c r="C757" t="s">
        <v>80</v>
      </c>
      <c r="D757" t="s">
        <v>442</v>
      </c>
      <c r="E757" t="s">
        <v>89</v>
      </c>
      <c r="F757" t="s">
        <v>82</v>
      </c>
      <c r="G757" t="s">
        <v>83</v>
      </c>
      <c r="H757" t="s">
        <v>90</v>
      </c>
      <c r="I757" t="s">
        <v>264</v>
      </c>
      <c r="J757" t="s">
        <v>99</v>
      </c>
      <c r="K757" t="s">
        <v>236</v>
      </c>
      <c r="L757" t="s">
        <v>93</v>
      </c>
      <c r="M757">
        <f t="shared" si="46"/>
        <v>11172</v>
      </c>
      <c r="N757" t="s">
        <v>466</v>
      </c>
      <c r="O757" t="str">
        <f t="shared" si="44"/>
        <v>S213M7B</v>
      </c>
      <c r="P757">
        <v>16100000</v>
      </c>
      <c r="Q757">
        <v>0</v>
      </c>
      <c r="R757">
        <f t="shared" si="47"/>
        <v>16100000</v>
      </c>
      <c r="S757" t="s">
        <v>265</v>
      </c>
      <c r="T757">
        <v>11172</v>
      </c>
      <c r="U757" s="2">
        <v>17710000</v>
      </c>
      <c r="V757" s="2">
        <v>23000000</v>
      </c>
      <c r="W757" s="2">
        <v>6407</v>
      </c>
      <c r="X757" s="2">
        <v>129017417</v>
      </c>
      <c r="Y757" s="2">
        <v>215222600</v>
      </c>
      <c r="Z757" s="2">
        <v>40</v>
      </c>
      <c r="AA757" s="2">
        <v>1155546</v>
      </c>
      <c r="AB757" s="2">
        <v>1445000</v>
      </c>
      <c r="AC757">
        <v>0</v>
      </c>
      <c r="AD757" s="2">
        <v>0</v>
      </c>
      <c r="AE757" s="2">
        <v>0</v>
      </c>
      <c r="AF757" s="2">
        <v>0</v>
      </c>
      <c r="AG757" s="2">
        <v>24</v>
      </c>
      <c r="AH757" s="2">
        <v>319423</v>
      </c>
      <c r="AI757" s="2">
        <v>624000</v>
      </c>
      <c r="AJ757">
        <v>0</v>
      </c>
      <c r="AK757" s="2">
        <v>0</v>
      </c>
      <c r="AL757" s="2">
        <v>0</v>
      </c>
      <c r="AM757">
        <v>12</v>
      </c>
      <c r="AN757" s="2">
        <v>153912</v>
      </c>
      <c r="AO757" s="2">
        <v>336000</v>
      </c>
      <c r="AP757">
        <v>0</v>
      </c>
      <c r="AQ757">
        <v>0</v>
      </c>
      <c r="AR757" s="2">
        <v>218900</v>
      </c>
      <c r="AS757" s="2">
        <v>343498</v>
      </c>
      <c r="AT757" s="2">
        <v>6507</v>
      </c>
      <c r="AU757" s="2">
        <v>131304206</v>
      </c>
      <c r="AV757" s="2">
        <v>218740100</v>
      </c>
      <c r="AW757">
        <v>0</v>
      </c>
      <c r="AX757" s="2">
        <v>0</v>
      </c>
      <c r="AY757" s="2">
        <v>0</v>
      </c>
      <c r="AZ757">
        <v>19</v>
      </c>
      <c r="BA757" s="2">
        <v>490764</v>
      </c>
      <c r="BB757" s="2">
        <v>831000</v>
      </c>
      <c r="BC757">
        <v>0</v>
      </c>
      <c r="BD757" s="2">
        <v>0</v>
      </c>
      <c r="BE757" s="2">
        <v>0</v>
      </c>
      <c r="BF757">
        <v>0</v>
      </c>
      <c r="BG757" s="2">
        <v>0</v>
      </c>
      <c r="BH757" s="2">
        <v>0</v>
      </c>
      <c r="BI757">
        <v>0</v>
      </c>
      <c r="BJ757" s="2">
        <v>0</v>
      </c>
      <c r="BK757" s="2">
        <v>0</v>
      </c>
      <c r="BL757" s="2">
        <v>55005757</v>
      </c>
      <c r="BM757" s="2">
        <v>94619100</v>
      </c>
      <c r="BN757" s="2">
        <v>33051892</v>
      </c>
      <c r="BO757" s="2">
        <v>55475000</v>
      </c>
      <c r="BP757" s="2">
        <v>4804817</v>
      </c>
      <c r="BQ757" s="2">
        <v>9943000</v>
      </c>
      <c r="BR757" s="2">
        <v>29723406</v>
      </c>
      <c r="BS757" s="2">
        <v>42725000</v>
      </c>
      <c r="BT757" s="3">
        <v>44414</v>
      </c>
      <c r="BU757" s="3">
        <v>44412</v>
      </c>
      <c r="BV757" s="3">
        <v>44416</v>
      </c>
      <c r="BW757">
        <v>6507</v>
      </c>
      <c r="BX757">
        <v>6507</v>
      </c>
      <c r="BY757" t="s">
        <v>236</v>
      </c>
      <c r="BZ757">
        <v>122</v>
      </c>
      <c r="CA757" s="2">
        <v>2808298</v>
      </c>
      <c r="CB757" s="2">
        <v>4469500</v>
      </c>
    </row>
    <row r="758" spans="1:80" x14ac:dyDescent="0.25">
      <c r="A758" t="str">
        <f t="shared" si="45"/>
        <v>11213</v>
      </c>
      <c r="B758" t="s">
        <v>441</v>
      </c>
      <c r="C758" t="s">
        <v>80</v>
      </c>
      <c r="D758" t="s">
        <v>442</v>
      </c>
      <c r="E758" t="s">
        <v>89</v>
      </c>
      <c r="F758" t="s">
        <v>82</v>
      </c>
      <c r="G758" t="s">
        <v>83</v>
      </c>
      <c r="H758" t="s">
        <v>90</v>
      </c>
      <c r="I758" t="s">
        <v>264</v>
      </c>
      <c r="J758" t="s">
        <v>99</v>
      </c>
      <c r="K758" t="s">
        <v>236</v>
      </c>
      <c r="L758" t="s">
        <v>93</v>
      </c>
      <c r="M758">
        <f t="shared" si="46"/>
        <v>11173</v>
      </c>
      <c r="N758" t="s">
        <v>467</v>
      </c>
      <c r="O758" t="str">
        <f t="shared" si="44"/>
        <v>S213M7C</v>
      </c>
      <c r="P758">
        <v>18700000</v>
      </c>
      <c r="Q758">
        <v>200000</v>
      </c>
      <c r="R758">
        <f t="shared" si="47"/>
        <v>18900000</v>
      </c>
      <c r="S758" t="s">
        <v>265</v>
      </c>
      <c r="T758">
        <v>11173</v>
      </c>
      <c r="U758" s="2">
        <v>20570000</v>
      </c>
      <c r="V758" s="2">
        <v>24200000</v>
      </c>
      <c r="W758" s="2">
        <v>4588</v>
      </c>
      <c r="X758" s="2">
        <v>193690106</v>
      </c>
      <c r="Y758" s="2">
        <v>286489050</v>
      </c>
      <c r="Z758">
        <v>30</v>
      </c>
      <c r="AA758" s="2">
        <v>1336318</v>
      </c>
      <c r="AB758" s="2">
        <v>2242250</v>
      </c>
      <c r="AC758">
        <v>0</v>
      </c>
      <c r="AD758" s="2">
        <v>0</v>
      </c>
      <c r="AE758" s="2">
        <v>0</v>
      </c>
      <c r="AF758" s="2">
        <v>0</v>
      </c>
      <c r="AG758">
        <v>0</v>
      </c>
      <c r="AH758" s="2">
        <v>0</v>
      </c>
      <c r="AI758" s="2">
        <v>0</v>
      </c>
      <c r="AJ758">
        <v>0</v>
      </c>
      <c r="AK758" s="2">
        <v>0</v>
      </c>
      <c r="AL758" s="2">
        <v>0</v>
      </c>
      <c r="AM758">
        <v>0</v>
      </c>
      <c r="AN758" s="2">
        <v>0</v>
      </c>
      <c r="AO758" s="2">
        <v>0</v>
      </c>
      <c r="AP758">
        <v>0</v>
      </c>
      <c r="AQ758">
        <v>0</v>
      </c>
      <c r="AR758" s="2">
        <v>772300</v>
      </c>
      <c r="AS758" s="2">
        <v>135645</v>
      </c>
      <c r="AT758" s="2">
        <v>4561</v>
      </c>
      <c r="AU758" s="2">
        <v>192615435</v>
      </c>
      <c r="AV758" s="2">
        <v>284428300</v>
      </c>
      <c r="AW758">
        <v>0</v>
      </c>
      <c r="AX758" s="2">
        <v>0</v>
      </c>
      <c r="AY758" s="2">
        <v>0</v>
      </c>
      <c r="AZ758">
        <v>0</v>
      </c>
      <c r="BA758">
        <v>0</v>
      </c>
      <c r="BB758">
        <v>0</v>
      </c>
      <c r="BC758">
        <v>0</v>
      </c>
      <c r="BD758" s="2">
        <v>0</v>
      </c>
      <c r="BE758" s="2">
        <v>0</v>
      </c>
      <c r="BF758">
        <v>0</v>
      </c>
      <c r="BG758" s="2">
        <v>0</v>
      </c>
      <c r="BH758" s="2">
        <v>0</v>
      </c>
      <c r="BI758">
        <v>0</v>
      </c>
      <c r="BJ758" s="2">
        <v>0</v>
      </c>
      <c r="BK758" s="2">
        <v>0</v>
      </c>
      <c r="BL758" s="2">
        <v>68533429</v>
      </c>
      <c r="BM758" s="2">
        <v>101620150</v>
      </c>
      <c r="BN758" s="2">
        <v>34742047</v>
      </c>
      <c r="BO758" s="2">
        <v>49452000</v>
      </c>
      <c r="BP758" s="2">
        <v>10339197</v>
      </c>
      <c r="BQ758" s="2">
        <v>16208600</v>
      </c>
      <c r="BR758" s="2">
        <v>78685762</v>
      </c>
      <c r="BS758" s="2">
        <v>116787550</v>
      </c>
      <c r="BT758" s="3">
        <v>44414</v>
      </c>
      <c r="BU758" s="3">
        <v>44398</v>
      </c>
      <c r="BV758" s="3">
        <v>44416</v>
      </c>
      <c r="BW758">
        <v>4561</v>
      </c>
      <c r="BX758">
        <v>4561</v>
      </c>
      <c r="BY758" t="s">
        <v>236</v>
      </c>
      <c r="BZ758">
        <v>0</v>
      </c>
      <c r="CA758">
        <v>0</v>
      </c>
      <c r="CB758">
        <v>0</v>
      </c>
    </row>
    <row r="759" spans="1:80" x14ac:dyDescent="0.25">
      <c r="A759" t="str">
        <f t="shared" si="45"/>
        <v>11213</v>
      </c>
      <c r="B759" t="s">
        <v>441</v>
      </c>
      <c r="C759" t="s">
        <v>80</v>
      </c>
      <c r="D759" t="s">
        <v>442</v>
      </c>
      <c r="E759" t="s">
        <v>89</v>
      </c>
      <c r="F759" t="s">
        <v>82</v>
      </c>
      <c r="G759" t="s">
        <v>83</v>
      </c>
      <c r="H759" t="s">
        <v>90</v>
      </c>
      <c r="I759" t="s">
        <v>264</v>
      </c>
      <c r="J759" t="s">
        <v>99</v>
      </c>
      <c r="K759" t="s">
        <v>236</v>
      </c>
      <c r="L759" t="s">
        <v>93</v>
      </c>
      <c r="M759">
        <f t="shared" si="46"/>
        <v>11281</v>
      </c>
      <c r="N759" t="s">
        <v>468</v>
      </c>
      <c r="O759" t="str">
        <f t="shared" si="44"/>
        <v>S213M8A</v>
      </c>
      <c r="P759">
        <v>43100000</v>
      </c>
      <c r="Q759">
        <v>0</v>
      </c>
      <c r="R759">
        <f t="shared" si="47"/>
        <v>43100000</v>
      </c>
      <c r="S759" t="s">
        <v>265</v>
      </c>
      <c r="T759">
        <v>11281</v>
      </c>
      <c r="U759" s="2">
        <v>47430000</v>
      </c>
      <c r="V759" s="2">
        <v>52700000</v>
      </c>
      <c r="W759" s="2">
        <v>30253</v>
      </c>
      <c r="X759" s="2">
        <v>339032715</v>
      </c>
      <c r="Y759" s="2">
        <v>455827375</v>
      </c>
      <c r="Z759" s="2">
        <v>484</v>
      </c>
      <c r="AA759" s="2">
        <v>4973379</v>
      </c>
      <c r="AB759" s="2">
        <v>5854800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>
        <v>1</v>
      </c>
      <c r="AK759" s="2">
        <v>24550</v>
      </c>
      <c r="AL759" s="2">
        <v>28500</v>
      </c>
      <c r="AM759" s="2">
        <v>0</v>
      </c>
      <c r="AN759" s="2">
        <v>0</v>
      </c>
      <c r="AO759" s="2">
        <v>0</v>
      </c>
      <c r="AP759">
        <v>0</v>
      </c>
      <c r="AQ759">
        <v>0</v>
      </c>
      <c r="AR759" s="2">
        <v>362286</v>
      </c>
      <c r="AS759" s="2">
        <v>232051</v>
      </c>
      <c r="AT759" s="2">
        <v>29925</v>
      </c>
      <c r="AU759" s="2">
        <v>335611421</v>
      </c>
      <c r="AV759" s="2">
        <v>451525425</v>
      </c>
      <c r="AW759" s="2">
        <v>0</v>
      </c>
      <c r="AX759" s="2">
        <v>0</v>
      </c>
      <c r="AY759" s="2">
        <v>0</v>
      </c>
      <c r="AZ759">
        <v>0</v>
      </c>
      <c r="BA759" s="2">
        <v>0</v>
      </c>
      <c r="BB759" s="2">
        <v>0</v>
      </c>
      <c r="BC759" s="2">
        <v>316</v>
      </c>
      <c r="BD759" s="2">
        <v>2768523</v>
      </c>
      <c r="BE759" s="2">
        <v>3936400</v>
      </c>
      <c r="BF759">
        <v>0</v>
      </c>
      <c r="BG759" s="2">
        <v>0</v>
      </c>
      <c r="BH759" s="2">
        <v>0</v>
      </c>
      <c r="BI759">
        <v>0</v>
      </c>
      <c r="BJ759" s="2">
        <v>74173</v>
      </c>
      <c r="BK759" s="2">
        <v>361950</v>
      </c>
      <c r="BL759" s="2">
        <v>76906432</v>
      </c>
      <c r="BM759" s="2">
        <v>100471150</v>
      </c>
      <c r="BN759" s="2">
        <v>57181055</v>
      </c>
      <c r="BO759" s="2">
        <v>76771650</v>
      </c>
      <c r="BP759" s="2">
        <v>61664393</v>
      </c>
      <c r="BQ759" s="2">
        <v>82416700</v>
      </c>
      <c r="BR759" s="2">
        <v>122088152</v>
      </c>
      <c r="BS759" s="2">
        <v>168251075</v>
      </c>
      <c r="BT759" s="3">
        <v>44414</v>
      </c>
      <c r="BU759" s="3">
        <v>44415</v>
      </c>
      <c r="BV759" s="3">
        <v>44416</v>
      </c>
      <c r="BW759">
        <v>29925</v>
      </c>
      <c r="BX759">
        <v>29925</v>
      </c>
      <c r="BY759" t="s">
        <v>236</v>
      </c>
      <c r="BZ759">
        <v>0</v>
      </c>
      <c r="CA759" s="2">
        <v>0</v>
      </c>
      <c r="CB759" s="2">
        <v>0</v>
      </c>
    </row>
    <row r="760" spans="1:80" x14ac:dyDescent="0.25">
      <c r="A760" t="str">
        <f t="shared" si="45"/>
        <v>11213</v>
      </c>
      <c r="B760" t="s">
        <v>441</v>
      </c>
      <c r="C760" t="s">
        <v>80</v>
      </c>
      <c r="D760" t="s">
        <v>442</v>
      </c>
      <c r="E760" t="s">
        <v>89</v>
      </c>
      <c r="F760" t="s">
        <v>82</v>
      </c>
      <c r="G760" t="s">
        <v>83</v>
      </c>
      <c r="H760" t="s">
        <v>90</v>
      </c>
      <c r="I760" t="s">
        <v>264</v>
      </c>
      <c r="J760" t="s">
        <v>99</v>
      </c>
      <c r="K760" t="s">
        <v>236</v>
      </c>
      <c r="L760" t="s">
        <v>93</v>
      </c>
      <c r="M760">
        <f t="shared" si="46"/>
        <v>11282</v>
      </c>
      <c r="N760" t="s">
        <v>469</v>
      </c>
      <c r="O760" t="str">
        <f t="shared" si="44"/>
        <v>S213M8B</v>
      </c>
      <c r="P760">
        <v>124500000</v>
      </c>
      <c r="Q760">
        <v>0</v>
      </c>
      <c r="R760">
        <f t="shared" si="47"/>
        <v>124500000</v>
      </c>
      <c r="S760" t="s">
        <v>265</v>
      </c>
      <c r="T760">
        <v>11282</v>
      </c>
      <c r="U760" s="2">
        <v>136980000</v>
      </c>
      <c r="V760" s="2">
        <v>152200000</v>
      </c>
      <c r="W760" s="2">
        <v>49706</v>
      </c>
      <c r="X760" s="2">
        <v>319711182</v>
      </c>
      <c r="Y760" s="2">
        <v>417548150</v>
      </c>
      <c r="Z760" s="2">
        <v>2533</v>
      </c>
      <c r="AA760" s="2">
        <v>12041904</v>
      </c>
      <c r="AB760" s="2">
        <v>13952300</v>
      </c>
      <c r="AC760" s="2">
        <v>128</v>
      </c>
      <c r="AD760" s="2">
        <v>667971</v>
      </c>
      <c r="AE760" s="2">
        <v>1016400</v>
      </c>
      <c r="AF760" s="2">
        <v>924001</v>
      </c>
      <c r="AG760" s="2">
        <v>80</v>
      </c>
      <c r="AH760" s="2">
        <v>283764</v>
      </c>
      <c r="AI760" s="2">
        <v>340000</v>
      </c>
      <c r="AJ760" s="2">
        <v>536</v>
      </c>
      <c r="AK760" s="2">
        <v>2320609</v>
      </c>
      <c r="AL760" s="2">
        <v>3359250</v>
      </c>
      <c r="AM760" s="2">
        <v>0</v>
      </c>
      <c r="AN760" s="2">
        <v>0</v>
      </c>
      <c r="AO760" s="2">
        <v>0</v>
      </c>
      <c r="AP760">
        <v>0</v>
      </c>
      <c r="AQ760">
        <v>0</v>
      </c>
      <c r="AR760" s="2">
        <v>790626</v>
      </c>
      <c r="AS760" s="2">
        <v>604614</v>
      </c>
      <c r="AT760" s="2">
        <v>47189</v>
      </c>
      <c r="AU760" s="2">
        <v>308944592</v>
      </c>
      <c r="AV760" s="2">
        <v>403296350</v>
      </c>
      <c r="AW760" s="2">
        <v>0</v>
      </c>
      <c r="AX760" s="2">
        <v>0</v>
      </c>
      <c r="AY760" s="2">
        <v>0</v>
      </c>
      <c r="AZ760">
        <v>0</v>
      </c>
      <c r="BA760" s="2">
        <v>0</v>
      </c>
      <c r="BB760" s="2">
        <v>0</v>
      </c>
      <c r="BC760" s="2">
        <v>8004</v>
      </c>
      <c r="BD760" s="2">
        <v>23966844</v>
      </c>
      <c r="BE760" s="2">
        <v>31780700</v>
      </c>
      <c r="BF760">
        <v>0</v>
      </c>
      <c r="BG760" s="2">
        <v>0</v>
      </c>
      <c r="BH760" s="2">
        <v>0</v>
      </c>
      <c r="BI760">
        <v>0</v>
      </c>
      <c r="BJ760" s="2">
        <v>-88863</v>
      </c>
      <c r="BK760" s="2">
        <v>1099500</v>
      </c>
      <c r="BL760" s="2">
        <v>177323963</v>
      </c>
      <c r="BM760" s="2">
        <v>222563350</v>
      </c>
      <c r="BN760" s="2">
        <v>48751205</v>
      </c>
      <c r="BO760" s="2">
        <v>69176150</v>
      </c>
      <c r="BP760" s="2">
        <v>22112067</v>
      </c>
      <c r="BQ760" s="2">
        <v>29491750</v>
      </c>
      <c r="BR760" s="2">
        <v>50715832</v>
      </c>
      <c r="BS760" s="2">
        <v>68474400</v>
      </c>
      <c r="BT760" s="3">
        <v>44414</v>
      </c>
      <c r="BU760" s="3">
        <v>44415</v>
      </c>
      <c r="BV760" s="3">
        <v>44416</v>
      </c>
      <c r="BW760">
        <v>47189</v>
      </c>
      <c r="BX760">
        <v>47189</v>
      </c>
      <c r="BY760" t="s">
        <v>236</v>
      </c>
      <c r="BZ760">
        <v>0</v>
      </c>
      <c r="CA760" s="2">
        <v>0</v>
      </c>
      <c r="CB760" s="2">
        <v>0</v>
      </c>
    </row>
    <row r="761" spans="1:80" x14ac:dyDescent="0.25">
      <c r="A761" t="str">
        <f t="shared" si="45"/>
        <v>11213</v>
      </c>
      <c r="B761" t="s">
        <v>441</v>
      </c>
      <c r="C761" t="s">
        <v>80</v>
      </c>
      <c r="D761" t="s">
        <v>442</v>
      </c>
      <c r="E761" t="s">
        <v>89</v>
      </c>
      <c r="F761" t="s">
        <v>82</v>
      </c>
      <c r="G761" t="s">
        <v>83</v>
      </c>
      <c r="H761" t="s">
        <v>90</v>
      </c>
      <c r="I761" t="s">
        <v>264</v>
      </c>
      <c r="J761" t="s">
        <v>99</v>
      </c>
      <c r="K761" t="s">
        <v>236</v>
      </c>
      <c r="L761" t="s">
        <v>93</v>
      </c>
      <c r="M761">
        <f t="shared" si="46"/>
        <v>11283</v>
      </c>
      <c r="N761" t="s">
        <v>470</v>
      </c>
      <c r="O761" t="str">
        <f t="shared" si="44"/>
        <v>S213M8C</v>
      </c>
      <c r="P761">
        <v>39800000</v>
      </c>
      <c r="Q761">
        <v>0</v>
      </c>
      <c r="R761">
        <f t="shared" si="47"/>
        <v>39800000</v>
      </c>
      <c r="S761" t="s">
        <v>265</v>
      </c>
      <c r="T761">
        <v>11283</v>
      </c>
      <c r="U761" s="2">
        <v>43803000</v>
      </c>
      <c r="V761" s="2">
        <v>47100000</v>
      </c>
      <c r="W761" s="2">
        <v>22788</v>
      </c>
      <c r="X761" s="2">
        <v>161611239</v>
      </c>
      <c r="Y761" s="2">
        <v>207299870</v>
      </c>
      <c r="Z761" s="2">
        <v>511</v>
      </c>
      <c r="AA761" s="2">
        <v>3105780</v>
      </c>
      <c r="AB761" s="2">
        <v>3524510</v>
      </c>
      <c r="AC761" s="2">
        <v>12</v>
      </c>
      <c r="AD761" s="2">
        <v>865206</v>
      </c>
      <c r="AE761" s="2">
        <v>260400</v>
      </c>
      <c r="AF761" s="2">
        <v>236727</v>
      </c>
      <c r="AG761" s="2">
        <v>0</v>
      </c>
      <c r="AH761" s="2">
        <v>0</v>
      </c>
      <c r="AI761" s="2">
        <v>0</v>
      </c>
      <c r="AJ761">
        <v>464</v>
      </c>
      <c r="AK761" s="2">
        <v>4035710</v>
      </c>
      <c r="AL761" s="2">
        <v>5216700</v>
      </c>
      <c r="AM761">
        <v>0</v>
      </c>
      <c r="AN761">
        <v>0</v>
      </c>
      <c r="AO761">
        <v>0</v>
      </c>
      <c r="AP761">
        <v>0</v>
      </c>
      <c r="AQ761">
        <v>0</v>
      </c>
      <c r="AR761" s="2">
        <v>108148</v>
      </c>
      <c r="AS761" s="2">
        <v>324300</v>
      </c>
      <c r="AT761" s="2">
        <v>21951</v>
      </c>
      <c r="AU761" s="2">
        <v>156209191</v>
      </c>
      <c r="AV761" s="2">
        <v>197581550</v>
      </c>
      <c r="AW761" s="2">
        <v>0</v>
      </c>
      <c r="AX761" s="2">
        <v>0</v>
      </c>
      <c r="AY761" s="2">
        <v>0</v>
      </c>
      <c r="AZ761">
        <v>6</v>
      </c>
      <c r="BA761" s="2">
        <v>208329</v>
      </c>
      <c r="BB761" s="2">
        <v>240600</v>
      </c>
      <c r="BC761" s="2">
        <v>3008</v>
      </c>
      <c r="BD761" s="2">
        <v>25068012</v>
      </c>
      <c r="BE761" s="2">
        <v>29333000</v>
      </c>
      <c r="BF761">
        <v>0</v>
      </c>
      <c r="BG761" s="2">
        <v>0</v>
      </c>
      <c r="BH761" s="2">
        <v>0</v>
      </c>
      <c r="BI761">
        <v>0</v>
      </c>
      <c r="BJ761" s="2">
        <v>179711</v>
      </c>
      <c r="BK761" s="2">
        <v>2139300</v>
      </c>
      <c r="BL761" s="2">
        <v>85342953</v>
      </c>
      <c r="BM761" s="2">
        <v>108697865</v>
      </c>
      <c r="BN761" s="2">
        <v>16468696</v>
      </c>
      <c r="BO761" s="2">
        <v>21000485</v>
      </c>
      <c r="BP761" s="2">
        <v>6858207</v>
      </c>
      <c r="BQ761" s="2">
        <v>8594950</v>
      </c>
      <c r="BR761" s="2">
        <v>41262585</v>
      </c>
      <c r="BS761" s="2">
        <v>51360625</v>
      </c>
      <c r="BT761" s="3">
        <v>44414</v>
      </c>
      <c r="BU761" s="3">
        <v>44415</v>
      </c>
      <c r="BV761" s="3">
        <v>44416</v>
      </c>
      <c r="BW761">
        <v>21951</v>
      </c>
      <c r="BX761">
        <v>21951</v>
      </c>
      <c r="BY761" t="s">
        <v>236</v>
      </c>
      <c r="BZ761">
        <v>0</v>
      </c>
      <c r="CA761" s="2">
        <v>0</v>
      </c>
      <c r="CB761" s="2">
        <v>0</v>
      </c>
    </row>
    <row r="762" spans="1:80" x14ac:dyDescent="0.25">
      <c r="A762" t="str">
        <f t="shared" si="45"/>
        <v>11213</v>
      </c>
      <c r="B762" t="s">
        <v>441</v>
      </c>
      <c r="C762" t="s">
        <v>80</v>
      </c>
      <c r="D762" t="s">
        <v>442</v>
      </c>
      <c r="E762" t="s">
        <v>89</v>
      </c>
      <c r="F762" t="s">
        <v>82</v>
      </c>
      <c r="G762" t="s">
        <v>83</v>
      </c>
      <c r="H762" t="s">
        <v>90</v>
      </c>
      <c r="I762" t="s">
        <v>266</v>
      </c>
      <c r="J762" t="s">
        <v>136</v>
      </c>
      <c r="K762" t="s">
        <v>236</v>
      </c>
      <c r="L762" t="s">
        <v>93</v>
      </c>
      <c r="M762">
        <f t="shared" si="46"/>
        <v>11384</v>
      </c>
      <c r="N762" t="s">
        <v>471</v>
      </c>
      <c r="O762" t="str">
        <f t="shared" si="44"/>
        <v>S213M8D</v>
      </c>
      <c r="P762">
        <v>53400000</v>
      </c>
      <c r="Q762">
        <v>0</v>
      </c>
      <c r="R762">
        <f t="shared" si="47"/>
        <v>53400000</v>
      </c>
      <c r="S762" t="s">
        <v>265</v>
      </c>
      <c r="T762">
        <v>11384</v>
      </c>
      <c r="U762" s="2">
        <v>58702000</v>
      </c>
      <c r="V762" s="2">
        <v>59900000</v>
      </c>
      <c r="W762" s="2">
        <v>5049</v>
      </c>
      <c r="X762" s="2">
        <v>79855196</v>
      </c>
      <c r="Y762" s="2">
        <v>109761050</v>
      </c>
      <c r="Z762" s="2">
        <v>230</v>
      </c>
      <c r="AA762" s="2">
        <v>8583173</v>
      </c>
      <c r="AB762" s="2">
        <v>9576450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>
        <v>0</v>
      </c>
      <c r="AK762" s="2">
        <v>0</v>
      </c>
      <c r="AL762" s="2">
        <v>0</v>
      </c>
      <c r="AM762">
        <v>0</v>
      </c>
      <c r="AN762" s="2">
        <v>0</v>
      </c>
      <c r="AO762" s="2">
        <v>0</v>
      </c>
      <c r="AP762">
        <v>0</v>
      </c>
      <c r="AQ762">
        <v>0</v>
      </c>
      <c r="AR762" s="2">
        <v>869835</v>
      </c>
      <c r="AS762" s="2">
        <v>172491</v>
      </c>
      <c r="AT762" s="2">
        <v>4800</v>
      </c>
      <c r="AU762" s="2">
        <v>71336210</v>
      </c>
      <c r="AV762" s="2">
        <v>99745800</v>
      </c>
      <c r="AW762" s="2">
        <v>0</v>
      </c>
      <c r="AX762" s="2">
        <v>0</v>
      </c>
      <c r="AY762" s="2">
        <v>0</v>
      </c>
      <c r="AZ762">
        <v>0</v>
      </c>
      <c r="BA762">
        <v>0</v>
      </c>
      <c r="BB762">
        <v>0</v>
      </c>
      <c r="BC762" s="2">
        <v>219</v>
      </c>
      <c r="BD762" s="2">
        <v>1638408</v>
      </c>
      <c r="BE762" s="2">
        <v>2110500</v>
      </c>
      <c r="BF762">
        <v>49</v>
      </c>
      <c r="BG762" s="2">
        <v>652854</v>
      </c>
      <c r="BH762" s="2">
        <v>1027200</v>
      </c>
      <c r="BI762">
        <v>0</v>
      </c>
      <c r="BJ762" s="2">
        <v>-2911</v>
      </c>
      <c r="BK762" s="2">
        <v>216900</v>
      </c>
      <c r="BL762" s="2">
        <v>56213024</v>
      </c>
      <c r="BM762" s="2">
        <v>78787100</v>
      </c>
      <c r="BN762" s="2">
        <v>10379439</v>
      </c>
      <c r="BO762" s="2">
        <v>13868550</v>
      </c>
      <c r="BP762" s="2">
        <v>803519</v>
      </c>
      <c r="BQ762" s="2">
        <v>928400</v>
      </c>
      <c r="BR762" s="2">
        <v>3980313</v>
      </c>
      <c r="BS762" s="2">
        <v>6201550</v>
      </c>
      <c r="BT762" s="3">
        <v>44414</v>
      </c>
      <c r="BU762" s="3">
        <v>44414</v>
      </c>
      <c r="BV762" s="3">
        <v>44416</v>
      </c>
      <c r="BW762">
        <v>4800</v>
      </c>
      <c r="BX762">
        <v>4800</v>
      </c>
      <c r="BY762" t="s">
        <v>236</v>
      </c>
      <c r="BZ762">
        <v>0</v>
      </c>
      <c r="CA762" s="2">
        <v>0</v>
      </c>
      <c r="CB762" s="2">
        <v>0</v>
      </c>
    </row>
    <row r="763" spans="1:80" x14ac:dyDescent="0.25">
      <c r="A763" t="str">
        <f t="shared" si="45"/>
        <v>11216</v>
      </c>
      <c r="B763" t="s">
        <v>443</v>
      </c>
      <c r="C763" t="s">
        <v>80</v>
      </c>
      <c r="D763" t="s">
        <v>444</v>
      </c>
      <c r="E763" t="s">
        <v>89</v>
      </c>
      <c r="F763" t="s">
        <v>82</v>
      </c>
      <c r="G763" t="s">
        <v>83</v>
      </c>
      <c r="H763" t="s">
        <v>90</v>
      </c>
      <c r="I763" t="s">
        <v>266</v>
      </c>
      <c r="J763" t="s">
        <v>136</v>
      </c>
      <c r="K763" t="s">
        <v>236</v>
      </c>
      <c r="L763" t="s">
        <v>93</v>
      </c>
      <c r="M763">
        <f t="shared" si="46"/>
        <v>11161</v>
      </c>
      <c r="N763" t="s">
        <v>463</v>
      </c>
      <c r="O763" t="str">
        <f t="shared" si="44"/>
        <v>S216M6A</v>
      </c>
      <c r="P763">
        <v>6300000</v>
      </c>
      <c r="Q763">
        <v>0</v>
      </c>
      <c r="R763">
        <f t="shared" si="47"/>
        <v>6300000</v>
      </c>
      <c r="S763" t="s">
        <v>267</v>
      </c>
      <c r="T763">
        <v>11161</v>
      </c>
      <c r="U763" s="2">
        <v>6930000</v>
      </c>
      <c r="V763" s="2">
        <v>9900000</v>
      </c>
      <c r="W763" s="2">
        <v>2518</v>
      </c>
      <c r="X763" s="2">
        <v>80880246</v>
      </c>
      <c r="Y763" s="2">
        <v>139616080</v>
      </c>
      <c r="Z763">
        <v>39</v>
      </c>
      <c r="AA763" s="2">
        <v>1221481</v>
      </c>
      <c r="AB763" s="2">
        <v>1766900</v>
      </c>
      <c r="AC763">
        <v>0</v>
      </c>
      <c r="AD763">
        <v>0</v>
      </c>
      <c r="AE763">
        <v>0</v>
      </c>
      <c r="AF763">
        <v>0</v>
      </c>
      <c r="AG763">
        <v>0</v>
      </c>
      <c r="AH763" s="2">
        <v>0</v>
      </c>
      <c r="AI763" s="2">
        <v>0</v>
      </c>
      <c r="AJ763">
        <v>0</v>
      </c>
      <c r="AK763" s="2">
        <v>0</v>
      </c>
      <c r="AL763" s="2">
        <v>0</v>
      </c>
      <c r="AM763">
        <v>0</v>
      </c>
      <c r="AN763" s="2">
        <v>0</v>
      </c>
      <c r="AO763" s="2">
        <v>0</v>
      </c>
      <c r="AP763">
        <v>0</v>
      </c>
      <c r="AQ763">
        <v>0</v>
      </c>
      <c r="AR763" s="2">
        <v>423270</v>
      </c>
      <c r="AS763" s="2">
        <v>141456</v>
      </c>
      <c r="AT763" s="2">
        <v>2494</v>
      </c>
      <c r="AU763" s="2">
        <v>80220067</v>
      </c>
      <c r="AV763" s="2">
        <v>138466180</v>
      </c>
      <c r="AW763">
        <v>0</v>
      </c>
      <c r="AX763" s="2">
        <v>0</v>
      </c>
      <c r="AY763" s="2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 s="2">
        <v>27602460</v>
      </c>
      <c r="BM763" s="2">
        <v>48631350</v>
      </c>
      <c r="BN763" s="2">
        <v>11771470</v>
      </c>
      <c r="BO763" s="2">
        <v>19909080</v>
      </c>
      <c r="BP763" s="2">
        <v>2626955</v>
      </c>
      <c r="BQ763" s="2">
        <v>4696900</v>
      </c>
      <c r="BR763" s="2">
        <v>38219182</v>
      </c>
      <c r="BS763" s="2">
        <v>65228850</v>
      </c>
      <c r="BT763" s="3">
        <v>44414</v>
      </c>
      <c r="BU763" s="3">
        <v>44404</v>
      </c>
      <c r="BV763" s="3">
        <v>44416</v>
      </c>
      <c r="BW763">
        <v>2494</v>
      </c>
      <c r="BX763">
        <v>2494</v>
      </c>
      <c r="BY763" t="s">
        <v>236</v>
      </c>
      <c r="BZ763">
        <v>0</v>
      </c>
      <c r="CA763">
        <v>0</v>
      </c>
      <c r="CB763">
        <v>0</v>
      </c>
    </row>
    <row r="764" spans="1:80" x14ac:dyDescent="0.25">
      <c r="A764" t="str">
        <f t="shared" si="45"/>
        <v>11216</v>
      </c>
      <c r="B764" t="s">
        <v>443</v>
      </c>
      <c r="C764" t="s">
        <v>80</v>
      </c>
      <c r="D764" t="s">
        <v>444</v>
      </c>
      <c r="E764" t="s">
        <v>89</v>
      </c>
      <c r="F764" t="s">
        <v>82</v>
      </c>
      <c r="G764" t="s">
        <v>83</v>
      </c>
      <c r="H764" t="s">
        <v>90</v>
      </c>
      <c r="I764" t="s">
        <v>266</v>
      </c>
      <c r="J764" t="s">
        <v>136</v>
      </c>
      <c r="K764" t="s">
        <v>236</v>
      </c>
      <c r="L764" t="s">
        <v>93</v>
      </c>
      <c r="M764">
        <f t="shared" si="46"/>
        <v>11162</v>
      </c>
      <c r="N764" t="s">
        <v>464</v>
      </c>
      <c r="O764" t="str">
        <f t="shared" si="44"/>
        <v>S216M6B</v>
      </c>
      <c r="P764">
        <v>1000000</v>
      </c>
      <c r="Q764">
        <v>100000</v>
      </c>
      <c r="R764">
        <f t="shared" si="47"/>
        <v>1100000</v>
      </c>
      <c r="S764" t="s">
        <v>267</v>
      </c>
      <c r="T764">
        <v>11162</v>
      </c>
      <c r="U764" s="2">
        <v>1120000</v>
      </c>
      <c r="V764" s="2">
        <v>1600000</v>
      </c>
      <c r="W764">
        <v>0</v>
      </c>
      <c r="X764" s="2">
        <v>70991</v>
      </c>
      <c r="Y764" s="2">
        <v>-166500</v>
      </c>
      <c r="Z764">
        <v>0</v>
      </c>
      <c r="AA764" s="2">
        <v>0</v>
      </c>
      <c r="AB764" s="2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 s="2">
        <v>0</v>
      </c>
      <c r="AS764" s="2">
        <v>0</v>
      </c>
      <c r="AT764">
        <v>0</v>
      </c>
      <c r="AU764" s="2">
        <v>70991</v>
      </c>
      <c r="AV764" s="2">
        <v>-166500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39484</v>
      </c>
      <c r="BO764" s="2">
        <v>-204500</v>
      </c>
      <c r="BP764">
        <v>0</v>
      </c>
      <c r="BQ764">
        <v>0</v>
      </c>
      <c r="BR764" s="2">
        <v>31507</v>
      </c>
      <c r="BS764" s="2">
        <v>38000</v>
      </c>
      <c r="BT764" s="3">
        <v>44368</v>
      </c>
      <c r="BU764" s="3">
        <v>44324</v>
      </c>
      <c r="BV764" s="3">
        <v>44416</v>
      </c>
      <c r="BW764">
        <v>0</v>
      </c>
      <c r="BX764">
        <v>0</v>
      </c>
      <c r="BY764" t="s">
        <v>236</v>
      </c>
      <c r="BZ764">
        <v>0</v>
      </c>
      <c r="CA764">
        <v>0</v>
      </c>
      <c r="CB764">
        <v>0</v>
      </c>
    </row>
    <row r="765" spans="1:80" x14ac:dyDescent="0.25">
      <c r="A765" t="str">
        <f t="shared" si="45"/>
        <v>11216</v>
      </c>
      <c r="B765" t="s">
        <v>443</v>
      </c>
      <c r="C765" t="s">
        <v>80</v>
      </c>
      <c r="D765" t="s">
        <v>444</v>
      </c>
      <c r="E765" t="s">
        <v>89</v>
      </c>
      <c r="F765" t="s">
        <v>82</v>
      </c>
      <c r="G765" t="s">
        <v>83</v>
      </c>
      <c r="H765" t="s">
        <v>90</v>
      </c>
      <c r="I765" t="s">
        <v>266</v>
      </c>
      <c r="J765" t="s">
        <v>136</v>
      </c>
      <c r="K765" t="s">
        <v>236</v>
      </c>
      <c r="L765" t="s">
        <v>93</v>
      </c>
      <c r="M765">
        <f t="shared" si="46"/>
        <v>11171</v>
      </c>
      <c r="N765" t="s">
        <v>465</v>
      </c>
      <c r="O765" t="str">
        <f t="shared" si="44"/>
        <v>S216M7A</v>
      </c>
      <c r="P765">
        <v>6800000</v>
      </c>
      <c r="Q765">
        <v>200000</v>
      </c>
      <c r="R765">
        <f t="shared" si="47"/>
        <v>7000000</v>
      </c>
      <c r="S765" t="s">
        <v>267</v>
      </c>
      <c r="T765">
        <v>11171</v>
      </c>
      <c r="U765" s="2">
        <v>7500000</v>
      </c>
      <c r="V765" s="2">
        <v>10000000</v>
      </c>
      <c r="W765" s="2">
        <v>2545</v>
      </c>
      <c r="X765" s="2">
        <v>69306552</v>
      </c>
      <c r="Y765" s="2">
        <v>117683800</v>
      </c>
      <c r="Z765">
        <v>29</v>
      </c>
      <c r="AA765" s="2">
        <v>1143635</v>
      </c>
      <c r="AB765" s="2">
        <v>1600800</v>
      </c>
      <c r="AC765">
        <v>0</v>
      </c>
      <c r="AD765">
        <v>0</v>
      </c>
      <c r="AE765">
        <v>0</v>
      </c>
      <c r="AF765">
        <v>0</v>
      </c>
      <c r="AG765">
        <v>0</v>
      </c>
      <c r="AH765" s="2">
        <v>0</v>
      </c>
      <c r="AI765" s="2">
        <v>0</v>
      </c>
      <c r="AJ765">
        <v>0</v>
      </c>
      <c r="AK765" s="2">
        <v>0</v>
      </c>
      <c r="AL765" s="2">
        <v>0</v>
      </c>
      <c r="AM765">
        <v>0</v>
      </c>
      <c r="AN765" s="2">
        <v>0</v>
      </c>
      <c r="AO765" s="2">
        <v>0</v>
      </c>
      <c r="AP765">
        <v>0</v>
      </c>
      <c r="AQ765">
        <v>0</v>
      </c>
      <c r="AR765" s="2">
        <v>342800</v>
      </c>
      <c r="AS765" s="2">
        <v>179725</v>
      </c>
      <c r="AT765" s="2">
        <v>2572</v>
      </c>
      <c r="AU765" s="2">
        <v>70100599</v>
      </c>
      <c r="AV765" s="2">
        <v>118453600</v>
      </c>
      <c r="AW765">
        <v>0</v>
      </c>
      <c r="AX765" s="2">
        <v>0</v>
      </c>
      <c r="AY765" s="2">
        <v>0</v>
      </c>
      <c r="AZ765">
        <v>12</v>
      </c>
      <c r="BA765" s="2">
        <v>49091</v>
      </c>
      <c r="BB765" s="2">
        <v>100800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 s="2">
        <v>0</v>
      </c>
      <c r="BK765" s="2">
        <v>0</v>
      </c>
      <c r="BL765" s="2">
        <v>40023267</v>
      </c>
      <c r="BM765" s="2">
        <v>64966200</v>
      </c>
      <c r="BN765" s="2">
        <v>10395216</v>
      </c>
      <c r="BO765" s="2">
        <v>19011100</v>
      </c>
      <c r="BP765" s="2">
        <v>4033245</v>
      </c>
      <c r="BQ765" s="2">
        <v>7492300</v>
      </c>
      <c r="BR765" s="2">
        <v>15648871</v>
      </c>
      <c r="BS765" s="2">
        <v>26984000</v>
      </c>
      <c r="BT765" s="3">
        <v>44414</v>
      </c>
      <c r="BU765" s="3">
        <v>44413</v>
      </c>
      <c r="BV765" s="3">
        <v>44416</v>
      </c>
      <c r="BW765">
        <v>2572</v>
      </c>
      <c r="BX765">
        <v>2572</v>
      </c>
      <c r="BY765" t="s">
        <v>236</v>
      </c>
      <c r="BZ765">
        <v>50</v>
      </c>
      <c r="CA765" s="2">
        <v>1562792</v>
      </c>
      <c r="CB765" s="2">
        <v>2022000</v>
      </c>
    </row>
    <row r="766" spans="1:80" x14ac:dyDescent="0.25">
      <c r="A766" t="str">
        <f t="shared" si="45"/>
        <v>11216</v>
      </c>
      <c r="B766" t="s">
        <v>443</v>
      </c>
      <c r="C766" t="s">
        <v>80</v>
      </c>
      <c r="D766" t="s">
        <v>444</v>
      </c>
      <c r="E766" t="s">
        <v>89</v>
      </c>
      <c r="F766" t="s">
        <v>82</v>
      </c>
      <c r="G766" t="s">
        <v>83</v>
      </c>
      <c r="H766" t="s">
        <v>90</v>
      </c>
      <c r="I766" t="s">
        <v>266</v>
      </c>
      <c r="J766" t="s">
        <v>136</v>
      </c>
      <c r="K766" t="s">
        <v>236</v>
      </c>
      <c r="L766" t="s">
        <v>93</v>
      </c>
      <c r="M766">
        <f t="shared" si="46"/>
        <v>11172</v>
      </c>
      <c r="N766" t="s">
        <v>466</v>
      </c>
      <c r="O766" t="str">
        <f t="shared" si="44"/>
        <v>S216M7B</v>
      </c>
      <c r="P766">
        <v>6800000</v>
      </c>
      <c r="Q766">
        <v>0</v>
      </c>
      <c r="R766">
        <f t="shared" si="47"/>
        <v>6800000</v>
      </c>
      <c r="S766" t="s">
        <v>267</v>
      </c>
      <c r="T766">
        <v>11172</v>
      </c>
      <c r="U766" s="2">
        <v>7469000</v>
      </c>
      <c r="V766" s="2">
        <v>9700000</v>
      </c>
      <c r="W766" s="2">
        <v>3164</v>
      </c>
      <c r="X766" s="2">
        <v>71699866</v>
      </c>
      <c r="Y766" s="2">
        <v>121177200</v>
      </c>
      <c r="Z766" s="2">
        <v>89</v>
      </c>
      <c r="AA766" s="2">
        <v>1958888</v>
      </c>
      <c r="AB766" s="2">
        <v>2303800</v>
      </c>
      <c r="AC766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>
        <v>0</v>
      </c>
      <c r="AK766">
        <v>0</v>
      </c>
      <c r="AL766">
        <v>0</v>
      </c>
      <c r="AM766">
        <v>0</v>
      </c>
      <c r="AN766" s="2">
        <v>0</v>
      </c>
      <c r="AO766" s="2">
        <v>0</v>
      </c>
      <c r="AP766">
        <v>0</v>
      </c>
      <c r="AQ766">
        <v>0</v>
      </c>
      <c r="AR766" s="2">
        <v>153020</v>
      </c>
      <c r="AS766" s="2">
        <v>673555</v>
      </c>
      <c r="AT766" s="2">
        <v>3161</v>
      </c>
      <c r="AU766" s="2">
        <v>72511053</v>
      </c>
      <c r="AV766" s="2">
        <v>122406000</v>
      </c>
      <c r="AW766">
        <v>0</v>
      </c>
      <c r="AX766" s="2">
        <v>0</v>
      </c>
      <c r="AY766" s="2">
        <v>0</v>
      </c>
      <c r="AZ766">
        <v>0</v>
      </c>
      <c r="BA766" s="2">
        <v>0</v>
      </c>
      <c r="BB766" s="2">
        <v>0</v>
      </c>
      <c r="BC766">
        <v>0</v>
      </c>
      <c r="BD766" s="2">
        <v>0</v>
      </c>
      <c r="BE766" s="2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 s="2">
        <v>44095003</v>
      </c>
      <c r="BM766" s="2">
        <v>74236600</v>
      </c>
      <c r="BN766" s="2">
        <v>10737212</v>
      </c>
      <c r="BO766" s="2">
        <v>19818000</v>
      </c>
      <c r="BP766" s="2">
        <v>3172356</v>
      </c>
      <c r="BQ766" s="2">
        <v>6547000</v>
      </c>
      <c r="BR766" s="2">
        <v>14506482</v>
      </c>
      <c r="BS766" s="2">
        <v>21804400</v>
      </c>
      <c r="BT766" s="3">
        <v>44414</v>
      </c>
      <c r="BU766" s="3">
        <v>44413</v>
      </c>
      <c r="BV766" s="3">
        <v>44416</v>
      </c>
      <c r="BW766">
        <v>3161</v>
      </c>
      <c r="BX766">
        <v>3161</v>
      </c>
      <c r="BY766" t="s">
        <v>236</v>
      </c>
      <c r="BZ766">
        <v>78</v>
      </c>
      <c r="CA766" s="2">
        <v>1977410</v>
      </c>
      <c r="CB766" s="2">
        <v>3325700</v>
      </c>
    </row>
    <row r="767" spans="1:80" x14ac:dyDescent="0.25">
      <c r="A767" t="str">
        <f t="shared" si="45"/>
        <v>11216</v>
      </c>
      <c r="B767" t="s">
        <v>443</v>
      </c>
      <c r="C767" t="s">
        <v>80</v>
      </c>
      <c r="D767" t="s">
        <v>444</v>
      </c>
      <c r="E767" t="s">
        <v>89</v>
      </c>
      <c r="F767" t="s">
        <v>82</v>
      </c>
      <c r="G767" t="s">
        <v>83</v>
      </c>
      <c r="H767" t="s">
        <v>90</v>
      </c>
      <c r="I767" t="s">
        <v>266</v>
      </c>
      <c r="J767" t="s">
        <v>136</v>
      </c>
      <c r="K767" t="s">
        <v>236</v>
      </c>
      <c r="L767" t="s">
        <v>93</v>
      </c>
      <c r="M767">
        <f t="shared" si="46"/>
        <v>11173</v>
      </c>
      <c r="N767" t="s">
        <v>467</v>
      </c>
      <c r="O767" t="str">
        <f t="shared" si="44"/>
        <v>S216M7C</v>
      </c>
      <c r="P767">
        <v>6500000</v>
      </c>
      <c r="Q767">
        <v>0</v>
      </c>
      <c r="R767">
        <f t="shared" si="47"/>
        <v>6500000</v>
      </c>
      <c r="S767" t="s">
        <v>267</v>
      </c>
      <c r="T767">
        <v>11173</v>
      </c>
      <c r="U767" s="2">
        <v>7140000</v>
      </c>
      <c r="V767" s="2">
        <v>8400000</v>
      </c>
      <c r="W767" s="2">
        <v>3703</v>
      </c>
      <c r="X767" s="2">
        <v>130639819</v>
      </c>
      <c r="Y767" s="2">
        <v>189409200</v>
      </c>
      <c r="Z767">
        <v>47</v>
      </c>
      <c r="AA767" s="2">
        <v>921861</v>
      </c>
      <c r="AB767" s="2">
        <v>1094500</v>
      </c>
      <c r="AC767">
        <v>0</v>
      </c>
      <c r="AD767" s="2">
        <v>0</v>
      </c>
      <c r="AE767" s="2">
        <v>0</v>
      </c>
      <c r="AF767" s="2">
        <v>0</v>
      </c>
      <c r="AG767">
        <v>0</v>
      </c>
      <c r="AH767" s="2">
        <v>0</v>
      </c>
      <c r="AI767" s="2">
        <v>0</v>
      </c>
      <c r="AJ767">
        <v>0</v>
      </c>
      <c r="AK767" s="2">
        <v>0</v>
      </c>
      <c r="AL767" s="2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 s="2">
        <v>80450</v>
      </c>
      <c r="AS767" s="2">
        <v>40865</v>
      </c>
      <c r="AT767" s="2">
        <v>3672</v>
      </c>
      <c r="AU767" s="2">
        <v>129903377</v>
      </c>
      <c r="AV767" s="2">
        <v>188534400</v>
      </c>
      <c r="AW767">
        <v>0</v>
      </c>
      <c r="AX767" s="2">
        <v>0</v>
      </c>
      <c r="AY767" s="2">
        <v>0</v>
      </c>
      <c r="AZ767">
        <v>0</v>
      </c>
      <c r="BA767" s="2">
        <v>0</v>
      </c>
      <c r="BB767" s="2">
        <v>0</v>
      </c>
      <c r="BC767">
        <v>0</v>
      </c>
      <c r="BD767" s="2">
        <v>0</v>
      </c>
      <c r="BE767" s="2">
        <v>0</v>
      </c>
      <c r="BF767">
        <v>0</v>
      </c>
      <c r="BG767">
        <v>0</v>
      </c>
      <c r="BH767">
        <v>0</v>
      </c>
      <c r="BI767">
        <v>0</v>
      </c>
      <c r="BJ767" s="2">
        <v>0</v>
      </c>
      <c r="BK767" s="2">
        <v>0</v>
      </c>
      <c r="BL767" s="2">
        <v>57148044</v>
      </c>
      <c r="BM767" s="2">
        <v>87141200</v>
      </c>
      <c r="BN767" s="2">
        <v>5639635</v>
      </c>
      <c r="BO767" s="2">
        <v>8345000</v>
      </c>
      <c r="BP767" s="2">
        <v>5255062</v>
      </c>
      <c r="BQ767" s="2">
        <v>6735000</v>
      </c>
      <c r="BR767" s="2">
        <v>61563327</v>
      </c>
      <c r="BS767" s="2">
        <v>85848200</v>
      </c>
      <c r="BT767" s="3">
        <v>44414</v>
      </c>
      <c r="BU767" s="3">
        <v>44391</v>
      </c>
      <c r="BV767" s="3">
        <v>44416</v>
      </c>
      <c r="BW767">
        <v>3672</v>
      </c>
      <c r="BX767">
        <v>3672</v>
      </c>
      <c r="BY767" t="s">
        <v>236</v>
      </c>
      <c r="BZ767">
        <v>0</v>
      </c>
      <c r="CA767" s="2">
        <v>0</v>
      </c>
      <c r="CB767" s="2">
        <v>0</v>
      </c>
    </row>
    <row r="768" spans="1:80" x14ac:dyDescent="0.25">
      <c r="A768" t="str">
        <f t="shared" si="45"/>
        <v>11216</v>
      </c>
      <c r="B768" t="s">
        <v>443</v>
      </c>
      <c r="C768" t="s">
        <v>80</v>
      </c>
      <c r="D768" t="s">
        <v>444</v>
      </c>
      <c r="E768" t="s">
        <v>89</v>
      </c>
      <c r="F768" t="s">
        <v>82</v>
      </c>
      <c r="G768" t="s">
        <v>83</v>
      </c>
      <c r="H768" t="s">
        <v>90</v>
      </c>
      <c r="I768" t="s">
        <v>266</v>
      </c>
      <c r="J768" t="s">
        <v>136</v>
      </c>
      <c r="K768" t="s">
        <v>236</v>
      </c>
      <c r="L768" t="s">
        <v>93</v>
      </c>
      <c r="M768">
        <f t="shared" si="46"/>
        <v>11281</v>
      </c>
      <c r="N768" t="s">
        <v>468</v>
      </c>
      <c r="O768" t="str">
        <f t="shared" si="44"/>
        <v>S216M8A</v>
      </c>
      <c r="P768">
        <v>45600000</v>
      </c>
      <c r="Q768">
        <v>0</v>
      </c>
      <c r="R768">
        <f t="shared" si="47"/>
        <v>45600000</v>
      </c>
      <c r="S768" t="s">
        <v>267</v>
      </c>
      <c r="T768">
        <v>11281</v>
      </c>
      <c r="U768" s="2">
        <v>50130000</v>
      </c>
      <c r="V768" s="2">
        <v>55700000</v>
      </c>
      <c r="W768" s="2">
        <v>37345</v>
      </c>
      <c r="X768" s="2">
        <v>412602964</v>
      </c>
      <c r="Y768" s="2">
        <v>550053775</v>
      </c>
      <c r="Z768" s="2">
        <v>728</v>
      </c>
      <c r="AA768" s="2">
        <v>8583037</v>
      </c>
      <c r="AB768" s="2">
        <v>10157000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>
        <v>0</v>
      </c>
      <c r="AQ768">
        <v>0</v>
      </c>
      <c r="AR768" s="2">
        <v>675713</v>
      </c>
      <c r="AS768" s="2">
        <v>755288</v>
      </c>
      <c r="AT768" s="2">
        <v>36855</v>
      </c>
      <c r="AU768" s="2">
        <v>407490200</v>
      </c>
      <c r="AV768" s="2">
        <v>542516125</v>
      </c>
      <c r="AW768">
        <v>72</v>
      </c>
      <c r="AX768" s="2">
        <v>393818</v>
      </c>
      <c r="AY768" s="2">
        <v>516000</v>
      </c>
      <c r="AZ768">
        <v>0</v>
      </c>
      <c r="BA768">
        <v>0</v>
      </c>
      <c r="BB768">
        <v>0</v>
      </c>
      <c r="BC768" s="2">
        <v>0</v>
      </c>
      <c r="BD768" s="2">
        <v>0</v>
      </c>
      <c r="BE768" s="2">
        <v>0</v>
      </c>
      <c r="BF768">
        <v>0</v>
      </c>
      <c r="BG768" s="2">
        <v>0</v>
      </c>
      <c r="BH768" s="2">
        <v>0</v>
      </c>
      <c r="BI768">
        <v>7</v>
      </c>
      <c r="BJ768" s="2">
        <v>145599</v>
      </c>
      <c r="BK768" s="2">
        <v>1072150</v>
      </c>
      <c r="BL768" s="2">
        <v>96662234</v>
      </c>
      <c r="BM768" s="2">
        <v>122919500</v>
      </c>
      <c r="BN768" s="2">
        <v>56194365</v>
      </c>
      <c r="BO768" s="2">
        <v>74307200</v>
      </c>
      <c r="BP768" s="2">
        <v>70497062</v>
      </c>
      <c r="BQ768" s="2">
        <v>95473625</v>
      </c>
      <c r="BR768" s="2">
        <v>168883902</v>
      </c>
      <c r="BS768" s="2">
        <v>229601700</v>
      </c>
      <c r="BT768" s="3">
        <v>44414</v>
      </c>
      <c r="BU768" s="3">
        <v>44415</v>
      </c>
      <c r="BV768" s="3">
        <v>44416</v>
      </c>
      <c r="BW768">
        <v>36855</v>
      </c>
      <c r="BX768">
        <v>36855</v>
      </c>
      <c r="BY768" t="s">
        <v>236</v>
      </c>
      <c r="BZ768">
        <v>0</v>
      </c>
      <c r="CA768">
        <v>0</v>
      </c>
      <c r="CB768">
        <v>0</v>
      </c>
    </row>
    <row r="769" spans="1:80" x14ac:dyDescent="0.25">
      <c r="A769" t="str">
        <f t="shared" si="45"/>
        <v>11216</v>
      </c>
      <c r="B769" t="s">
        <v>443</v>
      </c>
      <c r="C769" t="s">
        <v>80</v>
      </c>
      <c r="D769" t="s">
        <v>444</v>
      </c>
      <c r="E769" t="s">
        <v>89</v>
      </c>
      <c r="F769" t="s">
        <v>82</v>
      </c>
      <c r="G769" t="s">
        <v>83</v>
      </c>
      <c r="H769" t="s">
        <v>90</v>
      </c>
      <c r="I769" t="s">
        <v>266</v>
      </c>
      <c r="J769" t="s">
        <v>136</v>
      </c>
      <c r="K769" t="s">
        <v>236</v>
      </c>
      <c r="L769" t="s">
        <v>93</v>
      </c>
      <c r="M769">
        <f t="shared" si="46"/>
        <v>11282</v>
      </c>
      <c r="N769" t="s">
        <v>469</v>
      </c>
      <c r="O769" t="str">
        <f t="shared" si="44"/>
        <v>S216M8B</v>
      </c>
      <c r="P769">
        <v>131700000</v>
      </c>
      <c r="Q769">
        <v>0</v>
      </c>
      <c r="R769">
        <f t="shared" si="47"/>
        <v>131700000</v>
      </c>
      <c r="S769" t="s">
        <v>267</v>
      </c>
      <c r="T769">
        <v>11282</v>
      </c>
      <c r="U769" s="2">
        <v>144900000</v>
      </c>
      <c r="V769" s="2">
        <v>161000000</v>
      </c>
      <c r="W769" s="2">
        <v>53259</v>
      </c>
      <c r="X769" s="2">
        <v>341126304</v>
      </c>
      <c r="Y769" s="2">
        <v>441811925</v>
      </c>
      <c r="Z769" s="2">
        <v>2218</v>
      </c>
      <c r="AA769" s="2">
        <v>15328056</v>
      </c>
      <c r="AB769" s="2">
        <v>16929000</v>
      </c>
      <c r="AC769" s="2">
        <v>700</v>
      </c>
      <c r="AD769" s="2">
        <v>3060999</v>
      </c>
      <c r="AE769" s="2">
        <v>4381800</v>
      </c>
      <c r="AF769" s="2">
        <v>3983453</v>
      </c>
      <c r="AG769" s="2">
        <v>650</v>
      </c>
      <c r="AH769" s="2">
        <v>10638186</v>
      </c>
      <c r="AI769" s="2">
        <v>11035000</v>
      </c>
      <c r="AJ769" s="2">
        <v>1604</v>
      </c>
      <c r="AK769" s="2">
        <v>8463681</v>
      </c>
      <c r="AL769" s="2">
        <v>12049800</v>
      </c>
      <c r="AM769" s="2">
        <v>0</v>
      </c>
      <c r="AN769" s="2">
        <v>0</v>
      </c>
      <c r="AO769" s="2">
        <v>0</v>
      </c>
      <c r="AP769">
        <v>0</v>
      </c>
      <c r="AQ769">
        <v>0</v>
      </c>
      <c r="AR769" s="2">
        <v>731927</v>
      </c>
      <c r="AS769" s="2">
        <v>374392</v>
      </c>
      <c r="AT769" s="2">
        <v>51203</v>
      </c>
      <c r="AU769" s="2">
        <v>335638420</v>
      </c>
      <c r="AV769" s="2">
        <v>431928225</v>
      </c>
      <c r="AW769" s="2">
        <v>0</v>
      </c>
      <c r="AX769" s="2">
        <v>0</v>
      </c>
      <c r="AY769" s="2">
        <v>0</v>
      </c>
      <c r="AZ769">
        <v>0</v>
      </c>
      <c r="BA769" s="2">
        <v>0</v>
      </c>
      <c r="BB769" s="2">
        <v>0</v>
      </c>
      <c r="BC769" s="2">
        <v>2554</v>
      </c>
      <c r="BD769" s="2">
        <v>14496522</v>
      </c>
      <c r="BE769" s="2">
        <v>19431800</v>
      </c>
      <c r="BF769">
        <v>0</v>
      </c>
      <c r="BG769">
        <v>0</v>
      </c>
      <c r="BH769">
        <v>0</v>
      </c>
      <c r="BI769">
        <v>-7</v>
      </c>
      <c r="BJ769" s="2">
        <v>-61813</v>
      </c>
      <c r="BK769" s="2">
        <v>748200</v>
      </c>
      <c r="BL769" s="2">
        <v>193945186</v>
      </c>
      <c r="BM769" s="2">
        <v>237847325</v>
      </c>
      <c r="BN769" s="2">
        <v>52319015</v>
      </c>
      <c r="BO769" s="2">
        <v>71781600</v>
      </c>
      <c r="BP769" s="2">
        <v>28763323</v>
      </c>
      <c r="BQ769" s="2">
        <v>38385750</v>
      </c>
      <c r="BR769" s="2">
        <v>47532675</v>
      </c>
      <c r="BS769" s="2">
        <v>65383500</v>
      </c>
      <c r="BT769" s="3">
        <v>44414</v>
      </c>
      <c r="BU769" s="3">
        <v>44415</v>
      </c>
      <c r="BV769" s="3">
        <v>44416</v>
      </c>
      <c r="BW769">
        <v>51203</v>
      </c>
      <c r="BX769">
        <v>51203</v>
      </c>
      <c r="BY769" t="s">
        <v>236</v>
      </c>
      <c r="BZ769">
        <v>0</v>
      </c>
      <c r="CA769" s="2">
        <v>0</v>
      </c>
      <c r="CB769" s="2">
        <v>0</v>
      </c>
    </row>
    <row r="770" spans="1:80" x14ac:dyDescent="0.25">
      <c r="A770" t="str">
        <f t="shared" si="45"/>
        <v>11216</v>
      </c>
      <c r="B770" t="s">
        <v>443</v>
      </c>
      <c r="C770" t="s">
        <v>80</v>
      </c>
      <c r="D770" t="s">
        <v>444</v>
      </c>
      <c r="E770" t="s">
        <v>89</v>
      </c>
      <c r="F770" t="s">
        <v>82</v>
      </c>
      <c r="G770" t="s">
        <v>83</v>
      </c>
      <c r="H770" t="s">
        <v>90</v>
      </c>
      <c r="I770" t="s">
        <v>266</v>
      </c>
      <c r="J770" t="s">
        <v>136</v>
      </c>
      <c r="K770" t="s">
        <v>236</v>
      </c>
      <c r="L770" t="s">
        <v>93</v>
      </c>
      <c r="M770">
        <f t="shared" si="46"/>
        <v>11283</v>
      </c>
      <c r="N770" t="s">
        <v>470</v>
      </c>
      <c r="O770" t="str">
        <f t="shared" ref="O770:O833" si="48">CONCATENATE(B770,N770)</f>
        <v>S216M8C</v>
      </c>
      <c r="P770">
        <v>27300000</v>
      </c>
      <c r="Q770">
        <v>0</v>
      </c>
      <c r="R770">
        <f t="shared" si="47"/>
        <v>27300000</v>
      </c>
      <c r="S770" t="s">
        <v>267</v>
      </c>
      <c r="T770">
        <v>11283</v>
      </c>
      <c r="U770" s="2">
        <v>30039000</v>
      </c>
      <c r="V770" s="2">
        <v>32300000</v>
      </c>
      <c r="W770" s="2">
        <v>20372</v>
      </c>
      <c r="X770" s="2">
        <v>128360465</v>
      </c>
      <c r="Y770" s="2">
        <v>165593140</v>
      </c>
      <c r="Z770" s="2">
        <v>932</v>
      </c>
      <c r="AA770" s="2">
        <v>5419308</v>
      </c>
      <c r="AB770" s="2">
        <v>6202130</v>
      </c>
      <c r="AC770" s="2">
        <v>0</v>
      </c>
      <c r="AD770" s="2">
        <v>0</v>
      </c>
      <c r="AE770" s="2">
        <v>0</v>
      </c>
      <c r="AF770" s="2">
        <v>0</v>
      </c>
      <c r="AG770" s="2">
        <v>480</v>
      </c>
      <c r="AH770" s="2">
        <v>1179077</v>
      </c>
      <c r="AI770" s="2">
        <v>1584000</v>
      </c>
      <c r="AJ770">
        <v>29</v>
      </c>
      <c r="AK770" s="2">
        <v>123560</v>
      </c>
      <c r="AL770" s="2">
        <v>163700</v>
      </c>
      <c r="AM770" s="2">
        <v>0</v>
      </c>
      <c r="AN770" s="2">
        <v>0</v>
      </c>
      <c r="AO770" s="2">
        <v>0</v>
      </c>
      <c r="AP770">
        <v>0</v>
      </c>
      <c r="AQ770">
        <v>0</v>
      </c>
      <c r="AR770" s="2">
        <v>242155</v>
      </c>
      <c r="AS770" s="2">
        <v>487303</v>
      </c>
      <c r="AT770" s="2">
        <v>20120</v>
      </c>
      <c r="AU770" s="2">
        <v>125685596</v>
      </c>
      <c r="AV770" s="2">
        <v>162166070</v>
      </c>
      <c r="AW770">
        <v>0</v>
      </c>
      <c r="AX770" s="2">
        <v>0</v>
      </c>
      <c r="AY770" s="2">
        <v>0</v>
      </c>
      <c r="AZ770">
        <v>0</v>
      </c>
      <c r="BA770" s="2">
        <v>0</v>
      </c>
      <c r="BB770" s="2">
        <v>0</v>
      </c>
      <c r="BC770" s="2">
        <v>3779</v>
      </c>
      <c r="BD770" s="2">
        <v>21887489</v>
      </c>
      <c r="BE770" s="2">
        <v>30383630</v>
      </c>
      <c r="BF770">
        <v>0</v>
      </c>
      <c r="BG770">
        <v>0</v>
      </c>
      <c r="BH770">
        <v>0</v>
      </c>
      <c r="BI770">
        <v>0</v>
      </c>
      <c r="BJ770" s="2">
        <v>-4051</v>
      </c>
      <c r="BK770" s="2">
        <v>142890</v>
      </c>
      <c r="BL770" s="2">
        <v>64479090</v>
      </c>
      <c r="BM770" s="2">
        <v>82469850</v>
      </c>
      <c r="BN770" s="2">
        <v>27985240</v>
      </c>
      <c r="BO770" s="2">
        <v>37444570</v>
      </c>
      <c r="BP770" s="2">
        <v>6342211</v>
      </c>
      <c r="BQ770" s="2">
        <v>7986750</v>
      </c>
      <c r="BR770" s="2">
        <v>25540175</v>
      </c>
      <c r="BS770" s="2">
        <v>32556750</v>
      </c>
      <c r="BT770" s="3">
        <v>44414</v>
      </c>
      <c r="BU770" s="3">
        <v>44413</v>
      </c>
      <c r="BV770" s="3">
        <v>44416</v>
      </c>
      <c r="BW770">
        <v>20120</v>
      </c>
      <c r="BX770">
        <v>20120</v>
      </c>
      <c r="BY770" t="s">
        <v>236</v>
      </c>
      <c r="BZ770" s="2">
        <v>0</v>
      </c>
      <c r="CA770" s="2">
        <v>0</v>
      </c>
      <c r="CB770" s="2">
        <v>0</v>
      </c>
    </row>
    <row r="771" spans="1:80" x14ac:dyDescent="0.25">
      <c r="A771" t="str">
        <f t="shared" ref="A771:A834" si="49">LEFT(S771,5)</f>
        <v>11216</v>
      </c>
      <c r="B771" t="s">
        <v>443</v>
      </c>
      <c r="C771" t="s">
        <v>80</v>
      </c>
      <c r="D771" t="s">
        <v>444</v>
      </c>
      <c r="E771" t="s">
        <v>89</v>
      </c>
      <c r="F771" t="s">
        <v>155</v>
      </c>
      <c r="G771" t="s">
        <v>211</v>
      </c>
      <c r="H771" t="s">
        <v>211</v>
      </c>
      <c r="I771" t="s">
        <v>212</v>
      </c>
      <c r="J771" t="s">
        <v>103</v>
      </c>
      <c r="K771" t="s">
        <v>178</v>
      </c>
      <c r="L771" t="s">
        <v>93</v>
      </c>
      <c r="M771">
        <f t="shared" ref="M771:M834" si="50">T771</f>
        <v>11384</v>
      </c>
      <c r="N771" t="s">
        <v>471</v>
      </c>
      <c r="O771" t="str">
        <f t="shared" si="48"/>
        <v>S216M8D</v>
      </c>
      <c r="P771">
        <v>36400000</v>
      </c>
      <c r="Q771">
        <v>0</v>
      </c>
      <c r="R771">
        <f t="shared" ref="R771:R834" si="51">SUM(P771:Q771)</f>
        <v>36400000</v>
      </c>
      <c r="S771" t="s">
        <v>267</v>
      </c>
      <c r="T771">
        <v>11384</v>
      </c>
      <c r="U771" s="2">
        <v>40082000</v>
      </c>
      <c r="V771" s="2">
        <v>40900000</v>
      </c>
      <c r="W771" s="2">
        <v>4075</v>
      </c>
      <c r="X771" s="2">
        <v>58966601</v>
      </c>
      <c r="Y771" s="2">
        <v>79006900</v>
      </c>
      <c r="Z771" s="2">
        <v>192</v>
      </c>
      <c r="AA771" s="2">
        <v>5476591</v>
      </c>
      <c r="AB771" s="2">
        <v>6032250</v>
      </c>
      <c r="AC771" s="2">
        <v>0</v>
      </c>
      <c r="AD771" s="2">
        <v>0</v>
      </c>
      <c r="AE771" s="2">
        <v>0</v>
      </c>
      <c r="AF771" s="2">
        <v>0</v>
      </c>
      <c r="AG771" s="2">
        <v>165</v>
      </c>
      <c r="AH771" s="2">
        <v>1271402</v>
      </c>
      <c r="AI771" s="2">
        <v>2031250</v>
      </c>
      <c r="AJ771">
        <v>324</v>
      </c>
      <c r="AK771" s="2">
        <v>2478118</v>
      </c>
      <c r="AL771" s="2">
        <v>3618250</v>
      </c>
      <c r="AM771">
        <v>0</v>
      </c>
      <c r="AN771" s="2">
        <v>0</v>
      </c>
      <c r="AO771" s="2">
        <v>0</v>
      </c>
      <c r="AP771">
        <v>0</v>
      </c>
      <c r="AQ771">
        <v>0</v>
      </c>
      <c r="AR771" s="2">
        <v>462980</v>
      </c>
      <c r="AS771" s="2">
        <v>49778</v>
      </c>
      <c r="AT771" s="2">
        <v>3657</v>
      </c>
      <c r="AU771" s="2">
        <v>49833336</v>
      </c>
      <c r="AV771" s="2">
        <v>66891250</v>
      </c>
      <c r="AW771" s="2">
        <v>0</v>
      </c>
      <c r="AX771" s="2">
        <v>0</v>
      </c>
      <c r="AY771" s="2">
        <v>0</v>
      </c>
      <c r="AZ771">
        <v>0</v>
      </c>
      <c r="BA771">
        <v>0</v>
      </c>
      <c r="BB771">
        <v>0</v>
      </c>
      <c r="BC771" s="2">
        <v>256</v>
      </c>
      <c r="BD771" s="2">
        <v>3751869</v>
      </c>
      <c r="BE771" s="2">
        <v>4432000</v>
      </c>
      <c r="BF771">
        <v>108</v>
      </c>
      <c r="BG771" s="2">
        <v>2804967</v>
      </c>
      <c r="BH771" s="2">
        <v>1825200</v>
      </c>
      <c r="BI771">
        <v>-1</v>
      </c>
      <c r="BJ771" s="2">
        <v>-24298</v>
      </c>
      <c r="BK771" s="2">
        <v>3068400</v>
      </c>
      <c r="BL771" s="2">
        <v>22123413</v>
      </c>
      <c r="BM771" s="2">
        <v>30819200</v>
      </c>
      <c r="BN771" s="2">
        <v>11468694</v>
      </c>
      <c r="BO771" s="2">
        <v>14320150</v>
      </c>
      <c r="BP771" s="2">
        <v>936014</v>
      </c>
      <c r="BQ771" s="2">
        <v>1465400</v>
      </c>
      <c r="BR771" s="2">
        <v>6474225</v>
      </c>
      <c r="BS771" s="2">
        <v>8605100</v>
      </c>
      <c r="BT771" s="3">
        <v>44414</v>
      </c>
      <c r="BU771" s="3">
        <v>44414</v>
      </c>
      <c r="BV771" s="3">
        <v>44416</v>
      </c>
      <c r="BW771">
        <v>3657</v>
      </c>
      <c r="BX771">
        <v>3657</v>
      </c>
      <c r="BY771" t="s">
        <v>236</v>
      </c>
      <c r="BZ771">
        <v>0</v>
      </c>
      <c r="CA771">
        <v>0</v>
      </c>
      <c r="CB771">
        <v>0</v>
      </c>
    </row>
    <row r="772" spans="1:80" x14ac:dyDescent="0.25">
      <c r="A772" t="str">
        <f t="shared" si="49"/>
        <v>11220</v>
      </c>
      <c r="B772" t="s">
        <v>445</v>
      </c>
      <c r="C772" t="s">
        <v>80</v>
      </c>
      <c r="D772" t="s">
        <v>446</v>
      </c>
      <c r="E772" t="s">
        <v>89</v>
      </c>
      <c r="F772" t="s">
        <v>155</v>
      </c>
      <c r="G772" t="s">
        <v>211</v>
      </c>
      <c r="H772" t="s">
        <v>211</v>
      </c>
      <c r="I772" t="s">
        <v>212</v>
      </c>
      <c r="J772" t="s">
        <v>103</v>
      </c>
      <c r="K772" t="s">
        <v>178</v>
      </c>
      <c r="L772" t="s">
        <v>93</v>
      </c>
      <c r="M772">
        <f t="shared" si="50"/>
        <v>11161</v>
      </c>
      <c r="N772" t="s">
        <v>463</v>
      </c>
      <c r="O772" t="str">
        <f t="shared" si="48"/>
        <v>S220M6A</v>
      </c>
      <c r="P772">
        <v>11600000</v>
      </c>
      <c r="Q772">
        <v>1500000</v>
      </c>
      <c r="R772">
        <f t="shared" si="51"/>
        <v>13100000</v>
      </c>
      <c r="S772" t="s">
        <v>268</v>
      </c>
      <c r="T772">
        <v>11161</v>
      </c>
      <c r="U772" s="2">
        <v>12740000</v>
      </c>
      <c r="V772" s="2">
        <v>18200000</v>
      </c>
      <c r="W772" s="2">
        <v>5393</v>
      </c>
      <c r="X772" s="2">
        <v>196614889</v>
      </c>
      <c r="Y772" s="2">
        <v>327631715</v>
      </c>
      <c r="Z772" s="2">
        <v>80</v>
      </c>
      <c r="AA772" s="2">
        <v>3720159</v>
      </c>
      <c r="AB772" s="2">
        <v>5588050</v>
      </c>
      <c r="AC772">
        <v>0</v>
      </c>
      <c r="AD772">
        <v>0</v>
      </c>
      <c r="AE772">
        <v>0</v>
      </c>
      <c r="AF772">
        <v>0</v>
      </c>
      <c r="AG772" s="2">
        <v>0</v>
      </c>
      <c r="AH772" s="2">
        <v>0</v>
      </c>
      <c r="AI772" s="2">
        <v>0</v>
      </c>
      <c r="AJ772">
        <v>0</v>
      </c>
      <c r="AK772">
        <v>0</v>
      </c>
      <c r="AL772">
        <v>0</v>
      </c>
      <c r="AM772">
        <v>0</v>
      </c>
      <c r="AN772" s="2">
        <v>0</v>
      </c>
      <c r="AO772" s="2">
        <v>0</v>
      </c>
      <c r="AP772">
        <v>0</v>
      </c>
      <c r="AQ772">
        <v>0</v>
      </c>
      <c r="AR772" s="2">
        <v>1495870</v>
      </c>
      <c r="AS772" s="2">
        <v>438542</v>
      </c>
      <c r="AT772" s="2">
        <v>5332</v>
      </c>
      <c r="AU772" s="2">
        <v>193779647</v>
      </c>
      <c r="AV772" s="2">
        <v>322829015</v>
      </c>
      <c r="AW772">
        <v>0</v>
      </c>
      <c r="AX772" s="2">
        <v>0</v>
      </c>
      <c r="AY772" s="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 s="2">
        <v>0</v>
      </c>
      <c r="BH772" s="2">
        <v>0</v>
      </c>
      <c r="BI772">
        <v>0</v>
      </c>
      <c r="BJ772" s="2">
        <v>0</v>
      </c>
      <c r="BK772" s="2">
        <v>0</v>
      </c>
      <c r="BL772" s="2">
        <v>56056255</v>
      </c>
      <c r="BM772" s="2">
        <v>83588890</v>
      </c>
      <c r="BN772" s="2">
        <v>16968381</v>
      </c>
      <c r="BO772" s="2">
        <v>30690900</v>
      </c>
      <c r="BP772" s="2">
        <v>2565161</v>
      </c>
      <c r="BQ772" s="2">
        <v>4129800</v>
      </c>
      <c r="BR772" s="2">
        <v>118189850</v>
      </c>
      <c r="BS772" s="2">
        <v>204419425</v>
      </c>
      <c r="BT772" s="3">
        <v>44414</v>
      </c>
      <c r="BU772" s="3">
        <v>44393</v>
      </c>
      <c r="BV772" s="3">
        <v>44416</v>
      </c>
      <c r="BW772">
        <v>5332</v>
      </c>
      <c r="BX772">
        <v>5332</v>
      </c>
      <c r="BY772" t="s">
        <v>178</v>
      </c>
      <c r="BZ772">
        <v>0</v>
      </c>
      <c r="CA772" s="2">
        <v>0</v>
      </c>
      <c r="CB772" s="2">
        <v>0</v>
      </c>
    </row>
    <row r="773" spans="1:80" x14ac:dyDescent="0.25">
      <c r="A773" t="str">
        <f t="shared" si="49"/>
        <v>11220</v>
      </c>
      <c r="B773" t="s">
        <v>445</v>
      </c>
      <c r="C773" t="s">
        <v>80</v>
      </c>
      <c r="D773" t="s">
        <v>446</v>
      </c>
      <c r="E773" t="s">
        <v>89</v>
      </c>
      <c r="F773" t="s">
        <v>155</v>
      </c>
      <c r="G773" t="s">
        <v>211</v>
      </c>
      <c r="H773" t="s">
        <v>211</v>
      </c>
      <c r="I773" t="s">
        <v>212</v>
      </c>
      <c r="J773" t="s">
        <v>103</v>
      </c>
      <c r="K773" t="s">
        <v>178</v>
      </c>
      <c r="L773" t="s">
        <v>93</v>
      </c>
      <c r="M773">
        <f t="shared" si="50"/>
        <v>11162</v>
      </c>
      <c r="N773" t="s">
        <v>464</v>
      </c>
      <c r="O773" t="str">
        <f t="shared" si="48"/>
        <v>S220M6B</v>
      </c>
      <c r="P773">
        <v>5600000</v>
      </c>
      <c r="Q773">
        <v>500000</v>
      </c>
      <c r="R773">
        <f t="shared" si="51"/>
        <v>6100000</v>
      </c>
      <c r="S773" t="s">
        <v>268</v>
      </c>
      <c r="T773">
        <v>11162</v>
      </c>
      <c r="U773" s="2">
        <v>6160000</v>
      </c>
      <c r="V773" s="2">
        <v>8800000</v>
      </c>
      <c r="W773" s="2">
        <v>6650</v>
      </c>
      <c r="X773" s="2">
        <v>127342093</v>
      </c>
      <c r="Y773" s="2">
        <v>195713700</v>
      </c>
      <c r="Z773" s="2">
        <v>119</v>
      </c>
      <c r="AA773" s="2">
        <v>1715134</v>
      </c>
      <c r="AB773" s="2">
        <v>1972200</v>
      </c>
      <c r="AC773">
        <v>0</v>
      </c>
      <c r="AD773">
        <v>0</v>
      </c>
      <c r="AE773">
        <v>0</v>
      </c>
      <c r="AF773">
        <v>0</v>
      </c>
      <c r="AG773" s="2">
        <v>0</v>
      </c>
      <c r="AH773" s="2">
        <v>0</v>
      </c>
      <c r="AI773" s="2">
        <v>0</v>
      </c>
      <c r="AJ773">
        <v>0</v>
      </c>
      <c r="AK773" s="2">
        <v>0</v>
      </c>
      <c r="AL773" s="2">
        <v>0</v>
      </c>
      <c r="AM773">
        <v>0</v>
      </c>
      <c r="AN773" s="2">
        <v>0</v>
      </c>
      <c r="AO773" s="2">
        <v>0</v>
      </c>
      <c r="AP773">
        <v>0</v>
      </c>
      <c r="AQ773">
        <v>0</v>
      </c>
      <c r="AR773" s="2">
        <v>85550</v>
      </c>
      <c r="AS773" s="2">
        <v>474647</v>
      </c>
      <c r="AT773" s="2">
        <v>6565</v>
      </c>
      <c r="AU773" s="2">
        <v>126530100</v>
      </c>
      <c r="AV773" s="2">
        <v>194450500</v>
      </c>
      <c r="AW773" s="2">
        <v>0</v>
      </c>
      <c r="AX773" s="2">
        <v>0</v>
      </c>
      <c r="AY773" s="2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 s="2">
        <v>67075802</v>
      </c>
      <c r="BM773" s="2">
        <v>119646200</v>
      </c>
      <c r="BN773" s="2">
        <v>6244917</v>
      </c>
      <c r="BO773" s="2">
        <v>8902600</v>
      </c>
      <c r="BP773" s="2">
        <v>1874805</v>
      </c>
      <c r="BQ773" s="2">
        <v>3334900</v>
      </c>
      <c r="BR773" s="2">
        <v>51334576</v>
      </c>
      <c r="BS773" s="2">
        <v>62566800</v>
      </c>
      <c r="BT773" s="3">
        <v>44414</v>
      </c>
      <c r="BU773" s="3">
        <v>44372</v>
      </c>
      <c r="BV773" s="3">
        <v>44416</v>
      </c>
      <c r="BW773">
        <v>6565</v>
      </c>
      <c r="BX773">
        <v>6565</v>
      </c>
      <c r="BY773" t="s">
        <v>178</v>
      </c>
      <c r="BZ773">
        <v>0</v>
      </c>
      <c r="CA773" s="2">
        <v>0</v>
      </c>
      <c r="CB773" s="2">
        <v>0</v>
      </c>
    </row>
    <row r="774" spans="1:80" x14ac:dyDescent="0.25">
      <c r="A774" t="str">
        <f t="shared" si="49"/>
        <v>11220</v>
      </c>
      <c r="B774" t="s">
        <v>445</v>
      </c>
      <c r="C774" t="s">
        <v>80</v>
      </c>
      <c r="D774" t="s">
        <v>446</v>
      </c>
      <c r="E774" t="s">
        <v>89</v>
      </c>
      <c r="F774" t="s">
        <v>155</v>
      </c>
      <c r="G774" t="s">
        <v>211</v>
      </c>
      <c r="H774" t="s">
        <v>211</v>
      </c>
      <c r="I774" t="s">
        <v>212</v>
      </c>
      <c r="J774" t="s">
        <v>103</v>
      </c>
      <c r="K774" t="s">
        <v>178</v>
      </c>
      <c r="L774" t="s">
        <v>93</v>
      </c>
      <c r="M774">
        <f t="shared" si="50"/>
        <v>11171</v>
      </c>
      <c r="N774" t="s">
        <v>465</v>
      </c>
      <c r="O774" t="str">
        <f t="shared" si="48"/>
        <v>S220M7A</v>
      </c>
      <c r="P774">
        <v>23100000</v>
      </c>
      <c r="Q774">
        <v>6200000</v>
      </c>
      <c r="R774">
        <f t="shared" si="51"/>
        <v>29300000</v>
      </c>
      <c r="S774" t="s">
        <v>268</v>
      </c>
      <c r="T774">
        <v>11171</v>
      </c>
      <c r="U774" s="2">
        <v>25425000</v>
      </c>
      <c r="V774" s="2">
        <v>33900000</v>
      </c>
      <c r="W774" s="2">
        <v>6065</v>
      </c>
      <c r="X774" s="2">
        <v>195510331</v>
      </c>
      <c r="Y774" s="2">
        <v>342111000</v>
      </c>
      <c r="Z774" s="2">
        <v>112</v>
      </c>
      <c r="AA774" s="2">
        <v>4999656</v>
      </c>
      <c r="AB774" s="2">
        <v>7073150</v>
      </c>
      <c r="AC774">
        <v>0</v>
      </c>
      <c r="AD774">
        <v>0</v>
      </c>
      <c r="AE774">
        <v>0</v>
      </c>
      <c r="AF774">
        <v>0</v>
      </c>
      <c r="AG774" s="2">
        <v>0</v>
      </c>
      <c r="AH774" s="2">
        <v>0</v>
      </c>
      <c r="AI774" s="2">
        <v>0</v>
      </c>
      <c r="AJ774">
        <v>0</v>
      </c>
      <c r="AK774" s="2">
        <v>0</v>
      </c>
      <c r="AL774" s="2">
        <v>0</v>
      </c>
      <c r="AM774">
        <v>0</v>
      </c>
      <c r="AN774" s="2">
        <v>0</v>
      </c>
      <c r="AO774" s="2">
        <v>0</v>
      </c>
      <c r="AP774">
        <v>0</v>
      </c>
      <c r="AQ774">
        <v>0</v>
      </c>
      <c r="AR774" s="2">
        <v>1573530</v>
      </c>
      <c r="AS774" s="2">
        <v>1005435</v>
      </c>
      <c r="AT774" s="2">
        <v>5972</v>
      </c>
      <c r="AU774" s="2">
        <v>192075728</v>
      </c>
      <c r="AV774" s="2">
        <v>336013250</v>
      </c>
      <c r="AW774" s="2">
        <v>0</v>
      </c>
      <c r="AX774" s="2">
        <v>0</v>
      </c>
      <c r="AY774" s="2">
        <v>0</v>
      </c>
      <c r="AZ774">
        <v>0</v>
      </c>
      <c r="BA774" s="2">
        <v>0</v>
      </c>
      <c r="BB774" s="2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 s="2">
        <v>115281388</v>
      </c>
      <c r="BM774" s="2">
        <v>203758000</v>
      </c>
      <c r="BN774" s="2">
        <v>15143732</v>
      </c>
      <c r="BO774" s="2">
        <v>27311150</v>
      </c>
      <c r="BP774" s="2">
        <v>9046408</v>
      </c>
      <c r="BQ774" s="2">
        <v>10032100</v>
      </c>
      <c r="BR774" s="2">
        <v>52604200</v>
      </c>
      <c r="BS774" s="2">
        <v>94912000</v>
      </c>
      <c r="BT774" s="3">
        <v>44414</v>
      </c>
      <c r="BU774" s="3">
        <v>44393</v>
      </c>
      <c r="BV774" s="3">
        <v>44416</v>
      </c>
      <c r="BW774">
        <v>5972</v>
      </c>
      <c r="BX774">
        <v>5972</v>
      </c>
      <c r="BY774" t="s">
        <v>178</v>
      </c>
      <c r="BZ774">
        <v>0</v>
      </c>
      <c r="CA774" s="2">
        <v>0</v>
      </c>
      <c r="CB774" s="2">
        <v>0</v>
      </c>
    </row>
    <row r="775" spans="1:80" x14ac:dyDescent="0.25">
      <c r="A775" t="str">
        <f t="shared" si="49"/>
        <v>11220</v>
      </c>
      <c r="B775" t="s">
        <v>445</v>
      </c>
      <c r="C775" t="s">
        <v>80</v>
      </c>
      <c r="D775" t="s">
        <v>446</v>
      </c>
      <c r="E775" t="s">
        <v>89</v>
      </c>
      <c r="F775" t="s">
        <v>155</v>
      </c>
      <c r="G775" t="s">
        <v>211</v>
      </c>
      <c r="H775" t="s">
        <v>211</v>
      </c>
      <c r="I775" t="s">
        <v>212</v>
      </c>
      <c r="J775" t="s">
        <v>103</v>
      </c>
      <c r="K775" t="s">
        <v>178</v>
      </c>
      <c r="L775" t="s">
        <v>93</v>
      </c>
      <c r="M775">
        <f t="shared" si="50"/>
        <v>11172</v>
      </c>
      <c r="N775" t="s">
        <v>466</v>
      </c>
      <c r="O775" t="str">
        <f t="shared" si="48"/>
        <v>S220M7B</v>
      </c>
      <c r="P775">
        <v>20300000</v>
      </c>
      <c r="Q775">
        <v>0</v>
      </c>
      <c r="R775">
        <f t="shared" si="51"/>
        <v>20300000</v>
      </c>
      <c r="S775" t="s">
        <v>268</v>
      </c>
      <c r="T775">
        <v>11172</v>
      </c>
      <c r="U775" s="2">
        <v>22330000</v>
      </c>
      <c r="V775" s="2">
        <v>29000000</v>
      </c>
      <c r="W775" s="2">
        <v>8173</v>
      </c>
      <c r="X775" s="2">
        <v>158710077</v>
      </c>
      <c r="Y775" s="2">
        <v>266924700</v>
      </c>
      <c r="Z775" s="2">
        <v>49</v>
      </c>
      <c r="AA775" s="2">
        <v>1317067</v>
      </c>
      <c r="AB775" s="2">
        <v>1669900</v>
      </c>
      <c r="AC775">
        <v>0</v>
      </c>
      <c r="AD775">
        <v>0</v>
      </c>
      <c r="AE775">
        <v>0</v>
      </c>
      <c r="AF775">
        <v>0</v>
      </c>
      <c r="AG775" s="2">
        <v>0</v>
      </c>
      <c r="AH775" s="2">
        <v>0</v>
      </c>
      <c r="AI775" s="2">
        <v>0</v>
      </c>
      <c r="AJ775">
        <v>0</v>
      </c>
      <c r="AK775" s="2">
        <v>0</v>
      </c>
      <c r="AL775" s="2">
        <v>0</v>
      </c>
      <c r="AM775">
        <v>0</v>
      </c>
      <c r="AN775" s="2">
        <v>0</v>
      </c>
      <c r="AO775" s="2">
        <v>0</v>
      </c>
      <c r="AP775">
        <v>0</v>
      </c>
      <c r="AQ775">
        <v>0</v>
      </c>
      <c r="AR775" s="2">
        <v>225125</v>
      </c>
      <c r="AS775" s="2">
        <v>303307</v>
      </c>
      <c r="AT775" s="2">
        <v>8140</v>
      </c>
      <c r="AU775" s="2">
        <v>157936854</v>
      </c>
      <c r="AV775" s="2">
        <v>265664300</v>
      </c>
      <c r="AW775" s="2">
        <v>0</v>
      </c>
      <c r="AX775" s="2">
        <v>0</v>
      </c>
      <c r="AY775" s="2">
        <v>0</v>
      </c>
      <c r="AZ775">
        <v>0</v>
      </c>
      <c r="BA775" s="2">
        <v>0</v>
      </c>
      <c r="BB775" s="2">
        <v>0</v>
      </c>
      <c r="BC775">
        <v>0</v>
      </c>
      <c r="BD775">
        <v>0</v>
      </c>
      <c r="BE775">
        <v>0</v>
      </c>
      <c r="BF775">
        <v>0</v>
      </c>
      <c r="BG775" s="2">
        <v>0</v>
      </c>
      <c r="BH775" s="2">
        <v>0</v>
      </c>
      <c r="BI775">
        <v>0</v>
      </c>
      <c r="BJ775">
        <v>0</v>
      </c>
      <c r="BK775">
        <v>0</v>
      </c>
      <c r="BL775" s="2">
        <v>69989617</v>
      </c>
      <c r="BM775" s="2">
        <v>126773600</v>
      </c>
      <c r="BN775" s="2">
        <v>40012669</v>
      </c>
      <c r="BO775" s="2">
        <v>71902000</v>
      </c>
      <c r="BP775" s="2">
        <v>5647963</v>
      </c>
      <c r="BQ775" s="2">
        <v>11256700</v>
      </c>
      <c r="BR775" s="2">
        <v>42286605</v>
      </c>
      <c r="BS775" s="2">
        <v>55732000</v>
      </c>
      <c r="BT775" s="3">
        <v>44414</v>
      </c>
      <c r="BU775" s="3">
        <v>44393</v>
      </c>
      <c r="BV775" s="3">
        <v>44416</v>
      </c>
      <c r="BW775">
        <v>8140</v>
      </c>
      <c r="BX775">
        <v>8140</v>
      </c>
      <c r="BY775" t="s">
        <v>178</v>
      </c>
      <c r="BZ775">
        <v>0</v>
      </c>
      <c r="CA775" s="2">
        <v>0</v>
      </c>
      <c r="CB775" s="2">
        <v>0</v>
      </c>
    </row>
    <row r="776" spans="1:80" x14ac:dyDescent="0.25">
      <c r="A776" t="str">
        <f t="shared" si="49"/>
        <v>11220</v>
      </c>
      <c r="B776" t="s">
        <v>445</v>
      </c>
      <c r="C776" t="s">
        <v>80</v>
      </c>
      <c r="D776" t="s">
        <v>446</v>
      </c>
      <c r="E776" t="s">
        <v>89</v>
      </c>
      <c r="F776" t="s">
        <v>155</v>
      </c>
      <c r="G776" t="s">
        <v>211</v>
      </c>
      <c r="H776" t="s">
        <v>211</v>
      </c>
      <c r="I776" t="s">
        <v>212</v>
      </c>
      <c r="J776" t="s">
        <v>103</v>
      </c>
      <c r="K776" t="s">
        <v>178</v>
      </c>
      <c r="L776" t="s">
        <v>93</v>
      </c>
      <c r="M776">
        <f t="shared" si="50"/>
        <v>11173</v>
      </c>
      <c r="N776" t="s">
        <v>467</v>
      </c>
      <c r="O776" t="str">
        <f t="shared" si="48"/>
        <v>S220M7C</v>
      </c>
      <c r="P776">
        <v>18600000</v>
      </c>
      <c r="Q776">
        <v>3600000</v>
      </c>
      <c r="R776">
        <f t="shared" si="51"/>
        <v>22200000</v>
      </c>
      <c r="S776" t="s">
        <v>268</v>
      </c>
      <c r="T776">
        <v>11173</v>
      </c>
      <c r="U776" s="2">
        <v>20485000</v>
      </c>
      <c r="V776" s="2">
        <v>24100000</v>
      </c>
      <c r="W776" s="2">
        <v>4530</v>
      </c>
      <c r="X776" s="2">
        <v>191885382</v>
      </c>
      <c r="Y776" s="2">
        <v>283215500</v>
      </c>
      <c r="Z776">
        <v>58</v>
      </c>
      <c r="AA776" s="2">
        <v>2336635</v>
      </c>
      <c r="AB776" s="2">
        <v>2867200</v>
      </c>
      <c r="AC776">
        <v>0</v>
      </c>
      <c r="AD776">
        <v>0</v>
      </c>
      <c r="AE776">
        <v>0</v>
      </c>
      <c r="AF776">
        <v>0</v>
      </c>
      <c r="AG776" s="2">
        <v>0</v>
      </c>
      <c r="AH776" s="2">
        <v>0</v>
      </c>
      <c r="AI776" s="2">
        <v>0</v>
      </c>
      <c r="AJ776">
        <v>0</v>
      </c>
      <c r="AK776" s="2">
        <v>0</v>
      </c>
      <c r="AL776" s="2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 s="2">
        <v>296900</v>
      </c>
      <c r="AS776" s="2">
        <v>479232</v>
      </c>
      <c r="AT776" s="2">
        <v>4486</v>
      </c>
      <c r="AU776" s="2">
        <v>190610557</v>
      </c>
      <c r="AV776" s="2">
        <v>281260800</v>
      </c>
      <c r="AW776" s="2">
        <v>0</v>
      </c>
      <c r="AX776" s="2">
        <v>0</v>
      </c>
      <c r="AY776" s="2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 s="2">
        <v>68637951</v>
      </c>
      <c r="BM776" s="2">
        <v>105548150</v>
      </c>
      <c r="BN776" s="2">
        <v>30120720</v>
      </c>
      <c r="BO776" s="2">
        <v>44285000</v>
      </c>
      <c r="BP776" s="2">
        <v>8893004</v>
      </c>
      <c r="BQ776" s="2">
        <v>12616000</v>
      </c>
      <c r="BR776" s="2">
        <v>82958882</v>
      </c>
      <c r="BS776" s="2">
        <v>118811650</v>
      </c>
      <c r="BT776" s="3">
        <v>44414</v>
      </c>
      <c r="BU776" s="3">
        <v>44393</v>
      </c>
      <c r="BV776" s="3">
        <v>44416</v>
      </c>
      <c r="BW776">
        <v>4486</v>
      </c>
      <c r="BX776">
        <v>4486</v>
      </c>
      <c r="BY776" t="s">
        <v>178</v>
      </c>
      <c r="BZ776">
        <v>0</v>
      </c>
      <c r="CA776">
        <v>0</v>
      </c>
      <c r="CB776">
        <v>0</v>
      </c>
    </row>
    <row r="777" spans="1:80" x14ac:dyDescent="0.25">
      <c r="A777" t="str">
        <f t="shared" si="49"/>
        <v>11220</v>
      </c>
      <c r="B777" t="s">
        <v>445</v>
      </c>
      <c r="C777" t="s">
        <v>80</v>
      </c>
      <c r="D777" t="s">
        <v>446</v>
      </c>
      <c r="E777" t="s">
        <v>89</v>
      </c>
      <c r="F777" t="s">
        <v>155</v>
      </c>
      <c r="G777" t="s">
        <v>211</v>
      </c>
      <c r="H777" t="s">
        <v>211</v>
      </c>
      <c r="I777" t="s">
        <v>212</v>
      </c>
      <c r="J777" t="s">
        <v>103</v>
      </c>
      <c r="K777" t="s">
        <v>178</v>
      </c>
      <c r="L777" t="s">
        <v>93</v>
      </c>
      <c r="M777">
        <f t="shared" si="50"/>
        <v>11281</v>
      </c>
      <c r="N777" t="s">
        <v>468</v>
      </c>
      <c r="O777" t="str">
        <f t="shared" si="48"/>
        <v>S220M8A</v>
      </c>
      <c r="P777">
        <v>133800000</v>
      </c>
      <c r="Q777">
        <v>0</v>
      </c>
      <c r="R777">
        <f t="shared" si="51"/>
        <v>133800000</v>
      </c>
      <c r="S777" t="s">
        <v>268</v>
      </c>
      <c r="T777">
        <v>11281</v>
      </c>
      <c r="U777" s="2">
        <v>147150000</v>
      </c>
      <c r="V777" s="2">
        <v>163500000</v>
      </c>
      <c r="W777" s="2">
        <v>76182</v>
      </c>
      <c r="X777" s="2">
        <v>927731785</v>
      </c>
      <c r="Y777" s="2">
        <v>1235700825</v>
      </c>
      <c r="Z777" s="2">
        <v>2091</v>
      </c>
      <c r="AA777" s="2">
        <v>31242408</v>
      </c>
      <c r="AB777" s="2">
        <v>40153650</v>
      </c>
      <c r="AC777" s="2">
        <v>228</v>
      </c>
      <c r="AD777" s="2">
        <v>2608506</v>
      </c>
      <c r="AE777" s="2">
        <v>2904600</v>
      </c>
      <c r="AF777" s="2">
        <v>2640546</v>
      </c>
      <c r="AG777">
        <v>0</v>
      </c>
      <c r="AH777" s="2">
        <v>0</v>
      </c>
      <c r="AI777" s="2">
        <v>0</v>
      </c>
      <c r="AJ777">
        <v>0</v>
      </c>
      <c r="AK777" s="2">
        <v>0</v>
      </c>
      <c r="AL777" s="2">
        <v>0</v>
      </c>
      <c r="AM777" s="2">
        <v>4608</v>
      </c>
      <c r="AN777" s="2">
        <v>50720959</v>
      </c>
      <c r="AO777" s="2">
        <v>67876550</v>
      </c>
      <c r="AP777">
        <v>0</v>
      </c>
      <c r="AQ777">
        <v>0</v>
      </c>
      <c r="AR777" s="2">
        <v>5639560</v>
      </c>
      <c r="AS777" s="2">
        <v>401625</v>
      </c>
      <c r="AT777" s="2">
        <v>70331</v>
      </c>
      <c r="AU777" s="2">
        <v>856199795</v>
      </c>
      <c r="AV777" s="2">
        <v>1140263225</v>
      </c>
      <c r="AW777">
        <v>0</v>
      </c>
      <c r="AX777" s="2">
        <v>0</v>
      </c>
      <c r="AY777" s="2">
        <v>0</v>
      </c>
      <c r="AZ777">
        <v>626</v>
      </c>
      <c r="BA777" s="2">
        <v>11967072</v>
      </c>
      <c r="BB777" s="2">
        <v>15208800</v>
      </c>
      <c r="BC777" s="2">
        <v>771</v>
      </c>
      <c r="BD777" s="2">
        <v>12696954</v>
      </c>
      <c r="BE777" s="2">
        <v>14102100</v>
      </c>
      <c r="BF777">
        <v>0</v>
      </c>
      <c r="BG777" s="2">
        <v>0</v>
      </c>
      <c r="BH777" s="2">
        <v>0</v>
      </c>
      <c r="BI777">
        <v>0</v>
      </c>
      <c r="BJ777" s="2">
        <v>0</v>
      </c>
      <c r="BK777" s="2">
        <v>0</v>
      </c>
      <c r="BL777" s="2">
        <v>459861497</v>
      </c>
      <c r="BM777" s="2">
        <v>612359825</v>
      </c>
      <c r="BN777" s="2">
        <v>182779352</v>
      </c>
      <c r="BO777" s="2">
        <v>244387275</v>
      </c>
      <c r="BP777" s="2">
        <v>56062285</v>
      </c>
      <c r="BQ777" s="2">
        <v>75378200</v>
      </c>
      <c r="BR777" s="2">
        <v>154517318</v>
      </c>
      <c r="BS777" s="2">
        <v>204217975</v>
      </c>
      <c r="BT777" s="3">
        <v>44414</v>
      </c>
      <c r="BU777" s="3">
        <v>44414</v>
      </c>
      <c r="BV777" s="3">
        <v>44416</v>
      </c>
      <c r="BW777">
        <v>70331</v>
      </c>
      <c r="BX777">
        <v>70331</v>
      </c>
      <c r="BY777" t="s">
        <v>178</v>
      </c>
      <c r="BZ777">
        <v>0</v>
      </c>
      <c r="CA777" s="2">
        <v>0</v>
      </c>
      <c r="CB777" s="2">
        <v>0</v>
      </c>
    </row>
    <row r="778" spans="1:80" x14ac:dyDescent="0.25">
      <c r="A778" t="str">
        <f t="shared" si="49"/>
        <v>11220</v>
      </c>
      <c r="B778" t="s">
        <v>445</v>
      </c>
      <c r="C778" t="s">
        <v>80</v>
      </c>
      <c r="D778" t="s">
        <v>446</v>
      </c>
      <c r="E778" t="s">
        <v>89</v>
      </c>
      <c r="F778" t="s">
        <v>155</v>
      </c>
      <c r="G778" t="s">
        <v>211</v>
      </c>
      <c r="H778" t="s">
        <v>211</v>
      </c>
      <c r="I778" t="s">
        <v>212</v>
      </c>
      <c r="J778" t="s">
        <v>103</v>
      </c>
      <c r="K778" t="s">
        <v>178</v>
      </c>
      <c r="L778" t="s">
        <v>93</v>
      </c>
      <c r="M778">
        <f t="shared" si="50"/>
        <v>11282</v>
      </c>
      <c r="N778" t="s">
        <v>469</v>
      </c>
      <c r="O778" t="str">
        <f t="shared" si="48"/>
        <v>S220M8B</v>
      </c>
      <c r="P778">
        <v>192900000</v>
      </c>
      <c r="Q778">
        <v>0</v>
      </c>
      <c r="R778">
        <f t="shared" si="51"/>
        <v>192900000</v>
      </c>
      <c r="S778" t="s">
        <v>268</v>
      </c>
      <c r="T778">
        <v>11282</v>
      </c>
      <c r="U778" s="2">
        <v>212220000</v>
      </c>
      <c r="V778" s="2">
        <v>235800000</v>
      </c>
      <c r="W778" s="2">
        <v>63123</v>
      </c>
      <c r="X778" s="2">
        <v>526221717</v>
      </c>
      <c r="Y778" s="2">
        <v>678056500</v>
      </c>
      <c r="Z778" s="2">
        <v>4149</v>
      </c>
      <c r="AA778" s="2">
        <v>23498385</v>
      </c>
      <c r="AB778" s="2">
        <v>27346700</v>
      </c>
      <c r="AC778" s="2">
        <v>3266</v>
      </c>
      <c r="AD778" s="2">
        <v>10971174</v>
      </c>
      <c r="AE778" s="2">
        <v>13044000</v>
      </c>
      <c r="AF778" s="2">
        <v>11858181</v>
      </c>
      <c r="AG778" s="2">
        <v>0</v>
      </c>
      <c r="AH778" s="2">
        <v>0</v>
      </c>
      <c r="AI778" s="2">
        <v>0</v>
      </c>
      <c r="AJ778">
        <v>0</v>
      </c>
      <c r="AK778" s="2">
        <v>0</v>
      </c>
      <c r="AL778" s="2">
        <v>0</v>
      </c>
      <c r="AM778">
        <v>648</v>
      </c>
      <c r="AN778" s="2">
        <v>6784427</v>
      </c>
      <c r="AO778" s="2">
        <v>9192500</v>
      </c>
      <c r="AP778">
        <v>0</v>
      </c>
      <c r="AQ778">
        <v>0</v>
      </c>
      <c r="AR778" s="2">
        <v>1500730</v>
      </c>
      <c r="AS778" s="2">
        <v>656753</v>
      </c>
      <c r="AT778" s="2">
        <v>62673</v>
      </c>
      <c r="AU778" s="2">
        <v>516635620</v>
      </c>
      <c r="AV778" s="2">
        <v>664793675</v>
      </c>
      <c r="AW778" s="2">
        <v>0</v>
      </c>
      <c r="AX778" s="2">
        <v>0</v>
      </c>
      <c r="AY778" s="2">
        <v>0</v>
      </c>
      <c r="AZ778">
        <v>0</v>
      </c>
      <c r="BA778">
        <v>0</v>
      </c>
      <c r="BB778">
        <v>0</v>
      </c>
      <c r="BC778" s="2">
        <v>9612</v>
      </c>
      <c r="BD778" s="2">
        <v>59580766</v>
      </c>
      <c r="BE778" s="2">
        <v>75935900</v>
      </c>
      <c r="BF778">
        <v>0</v>
      </c>
      <c r="BG778" s="2">
        <v>0</v>
      </c>
      <c r="BH778" s="2">
        <v>0</v>
      </c>
      <c r="BI778">
        <v>0</v>
      </c>
      <c r="BJ778" s="2">
        <v>-17960</v>
      </c>
      <c r="BK778" s="2">
        <v>0</v>
      </c>
      <c r="BL778" s="2">
        <v>405413592</v>
      </c>
      <c r="BM778" s="2">
        <v>504108825</v>
      </c>
      <c r="BN778" s="2">
        <v>68522133</v>
      </c>
      <c r="BO778" s="2">
        <v>99494700</v>
      </c>
      <c r="BP778" s="2">
        <v>8528375</v>
      </c>
      <c r="BQ778" s="2">
        <v>11913400</v>
      </c>
      <c r="BR778" s="2">
        <v>26516495</v>
      </c>
      <c r="BS778" s="2">
        <v>38419650</v>
      </c>
      <c r="BT778" s="3">
        <v>44414</v>
      </c>
      <c r="BU778" s="3">
        <v>44414</v>
      </c>
      <c r="BV778" s="3">
        <v>44416</v>
      </c>
      <c r="BW778">
        <v>62673</v>
      </c>
      <c r="BX778">
        <v>62673</v>
      </c>
      <c r="BY778" t="s">
        <v>178</v>
      </c>
      <c r="BZ778" s="2">
        <v>0</v>
      </c>
      <c r="CA778" s="2">
        <v>0</v>
      </c>
      <c r="CB778" s="2">
        <v>0</v>
      </c>
    </row>
    <row r="779" spans="1:80" x14ac:dyDescent="0.25">
      <c r="A779" t="str">
        <f t="shared" si="49"/>
        <v>11220</v>
      </c>
      <c r="B779" t="s">
        <v>445</v>
      </c>
      <c r="C779" t="s">
        <v>80</v>
      </c>
      <c r="D779" t="s">
        <v>446</v>
      </c>
      <c r="E779" t="s">
        <v>89</v>
      </c>
      <c r="F779" t="s">
        <v>155</v>
      </c>
      <c r="G779" t="s">
        <v>211</v>
      </c>
      <c r="H779" t="s">
        <v>211</v>
      </c>
      <c r="I779" t="s">
        <v>212</v>
      </c>
      <c r="J779" t="s">
        <v>103</v>
      </c>
      <c r="K779" t="s">
        <v>178</v>
      </c>
      <c r="L779" t="s">
        <v>93</v>
      </c>
      <c r="M779">
        <f t="shared" si="50"/>
        <v>11283</v>
      </c>
      <c r="N779" t="s">
        <v>470</v>
      </c>
      <c r="O779" t="str">
        <f t="shared" si="48"/>
        <v>S220M8C</v>
      </c>
      <c r="P779">
        <v>44300000</v>
      </c>
      <c r="Q779">
        <v>0</v>
      </c>
      <c r="R779">
        <f t="shared" si="51"/>
        <v>44300000</v>
      </c>
      <c r="S779" t="s">
        <v>268</v>
      </c>
      <c r="T779">
        <v>11283</v>
      </c>
      <c r="U779" s="2">
        <v>48732000</v>
      </c>
      <c r="V779" s="2">
        <v>52400000</v>
      </c>
      <c r="W779" s="2">
        <v>35122</v>
      </c>
      <c r="X779" s="2">
        <v>273785961</v>
      </c>
      <c r="Y779" s="2">
        <v>346624450</v>
      </c>
      <c r="Z779" s="2">
        <v>1077</v>
      </c>
      <c r="AA779" s="2">
        <v>6652546</v>
      </c>
      <c r="AB779" s="2">
        <v>7534300</v>
      </c>
      <c r="AC779" s="2">
        <v>0</v>
      </c>
      <c r="AD779" s="2">
        <v>0</v>
      </c>
      <c r="AE779" s="2">
        <v>0</v>
      </c>
      <c r="AF779" s="2">
        <v>0</v>
      </c>
      <c r="AG779">
        <v>0</v>
      </c>
      <c r="AH779" s="2">
        <v>0</v>
      </c>
      <c r="AI779" s="2">
        <v>0</v>
      </c>
      <c r="AJ779" s="2">
        <v>47</v>
      </c>
      <c r="AK779" s="2">
        <v>140357</v>
      </c>
      <c r="AL779" s="2">
        <v>183740</v>
      </c>
      <c r="AM779" s="2">
        <v>1302</v>
      </c>
      <c r="AN779" s="2">
        <v>9607454</v>
      </c>
      <c r="AO779" s="2">
        <v>11936900</v>
      </c>
      <c r="AP779">
        <v>0</v>
      </c>
      <c r="AQ779">
        <v>0</v>
      </c>
      <c r="AR779" s="2">
        <v>216504</v>
      </c>
      <c r="AS779" s="2">
        <v>792553</v>
      </c>
      <c r="AT779" s="2">
        <v>33022</v>
      </c>
      <c r="AU779" s="2">
        <v>260046811</v>
      </c>
      <c r="AV779" s="2">
        <v>329335790</v>
      </c>
      <c r="AW779">
        <v>0</v>
      </c>
      <c r="AX779" s="2">
        <v>0</v>
      </c>
      <c r="AY779" s="2">
        <v>0</v>
      </c>
      <c r="AZ779">
        <v>0</v>
      </c>
      <c r="BA779">
        <v>0</v>
      </c>
      <c r="BB779">
        <v>0</v>
      </c>
      <c r="BC779" s="2">
        <v>1554</v>
      </c>
      <c r="BD779" s="2">
        <v>19892788</v>
      </c>
      <c r="BE779" s="2">
        <v>23277650</v>
      </c>
      <c r="BF779">
        <v>0</v>
      </c>
      <c r="BG779" s="2">
        <v>0</v>
      </c>
      <c r="BH779" s="2">
        <v>0</v>
      </c>
      <c r="BI779">
        <v>0</v>
      </c>
      <c r="BJ779" s="2">
        <v>0</v>
      </c>
      <c r="BK779" s="2">
        <v>0</v>
      </c>
      <c r="BL779" s="2">
        <v>117355293</v>
      </c>
      <c r="BM779" s="2">
        <v>150262270</v>
      </c>
      <c r="BN779" s="2">
        <v>55279041</v>
      </c>
      <c r="BO779" s="2">
        <v>69294600</v>
      </c>
      <c r="BP779" s="2">
        <v>38131012</v>
      </c>
      <c r="BQ779" s="2">
        <v>48077610</v>
      </c>
      <c r="BR779" s="2">
        <v>48583365</v>
      </c>
      <c r="BS779" s="2">
        <v>60609410</v>
      </c>
      <c r="BT779" s="3">
        <v>44414</v>
      </c>
      <c r="BU779" s="3">
        <v>44398</v>
      </c>
      <c r="BV779" s="3">
        <v>44416</v>
      </c>
      <c r="BW779">
        <v>33022</v>
      </c>
      <c r="BX779">
        <v>33022</v>
      </c>
      <c r="BY779" t="s">
        <v>178</v>
      </c>
      <c r="BZ779">
        <v>0</v>
      </c>
      <c r="CA779" s="2">
        <v>0</v>
      </c>
      <c r="CB779" s="2">
        <v>0</v>
      </c>
    </row>
    <row r="780" spans="1:80" x14ac:dyDescent="0.25">
      <c r="A780" t="str">
        <f t="shared" si="49"/>
        <v>11220</v>
      </c>
      <c r="B780" t="s">
        <v>445</v>
      </c>
      <c r="C780" t="s">
        <v>80</v>
      </c>
      <c r="D780" t="s">
        <v>446</v>
      </c>
      <c r="E780" t="s">
        <v>89</v>
      </c>
      <c r="F780" t="s">
        <v>82</v>
      </c>
      <c r="G780" t="s">
        <v>140</v>
      </c>
      <c r="H780" t="s">
        <v>166</v>
      </c>
      <c r="I780" t="s">
        <v>269</v>
      </c>
      <c r="J780" t="s">
        <v>136</v>
      </c>
      <c r="K780" t="s">
        <v>147</v>
      </c>
      <c r="L780" t="s">
        <v>93</v>
      </c>
      <c r="M780">
        <f t="shared" si="50"/>
        <v>11384</v>
      </c>
      <c r="N780" t="s">
        <v>471</v>
      </c>
      <c r="O780" t="str">
        <f t="shared" si="48"/>
        <v>S220M8D</v>
      </c>
      <c r="P780">
        <v>100500000</v>
      </c>
      <c r="Q780">
        <v>0</v>
      </c>
      <c r="R780">
        <f t="shared" si="51"/>
        <v>100500000</v>
      </c>
      <c r="S780" t="s">
        <v>268</v>
      </c>
      <c r="T780">
        <v>11384</v>
      </c>
      <c r="U780" s="2">
        <v>110544000</v>
      </c>
      <c r="V780" s="2">
        <v>112800000</v>
      </c>
      <c r="W780" s="2">
        <v>4827</v>
      </c>
      <c r="X780" s="2">
        <v>82973815</v>
      </c>
      <c r="Y780" s="2">
        <v>107064525</v>
      </c>
      <c r="Z780" s="2">
        <v>346</v>
      </c>
      <c r="AA780" s="2">
        <v>12243603</v>
      </c>
      <c r="AB780" s="2">
        <v>13348975</v>
      </c>
      <c r="AC780" s="2">
        <v>111</v>
      </c>
      <c r="AD780" s="2">
        <v>3127449</v>
      </c>
      <c r="AE780" s="2">
        <v>3215700</v>
      </c>
      <c r="AF780" s="2">
        <v>2923364</v>
      </c>
      <c r="AG780" s="2">
        <v>0</v>
      </c>
      <c r="AH780" s="2">
        <v>0</v>
      </c>
      <c r="AI780" s="2">
        <v>0</v>
      </c>
      <c r="AJ780">
        <v>45</v>
      </c>
      <c r="AK780" s="2">
        <v>499625</v>
      </c>
      <c r="AL780" s="2">
        <v>697000</v>
      </c>
      <c r="AM780">
        <v>0</v>
      </c>
      <c r="AN780" s="2">
        <v>0</v>
      </c>
      <c r="AO780" s="2">
        <v>0</v>
      </c>
      <c r="AP780">
        <v>0</v>
      </c>
      <c r="AQ780">
        <v>0</v>
      </c>
      <c r="AR780" s="2">
        <v>979421</v>
      </c>
      <c r="AS780" s="2">
        <v>1268307</v>
      </c>
      <c r="AT780" s="2">
        <v>4599</v>
      </c>
      <c r="AU780" s="2">
        <v>75456883</v>
      </c>
      <c r="AV780" s="2">
        <v>98314275</v>
      </c>
      <c r="AW780">
        <v>0</v>
      </c>
      <c r="AX780" s="2">
        <v>0</v>
      </c>
      <c r="AY780" s="2">
        <v>0</v>
      </c>
      <c r="AZ780">
        <v>0</v>
      </c>
      <c r="BA780">
        <v>0</v>
      </c>
      <c r="BB780">
        <v>0</v>
      </c>
      <c r="BC780" s="2">
        <v>857</v>
      </c>
      <c r="BD780" s="2">
        <v>24424314</v>
      </c>
      <c r="BE780" s="2">
        <v>26545900</v>
      </c>
      <c r="BF780">
        <v>0</v>
      </c>
      <c r="BG780" s="2">
        <v>0</v>
      </c>
      <c r="BH780" s="2">
        <v>0</v>
      </c>
      <c r="BI780">
        <v>0</v>
      </c>
      <c r="BJ780" s="2">
        <v>-26553</v>
      </c>
      <c r="BK780" s="2">
        <v>-1103100</v>
      </c>
      <c r="BL780" s="2">
        <v>58839618</v>
      </c>
      <c r="BM780" s="2">
        <v>74097850</v>
      </c>
      <c r="BN780" s="2">
        <v>9786741</v>
      </c>
      <c r="BO780" s="2">
        <v>13936525</v>
      </c>
      <c r="BP780" s="2">
        <v>551919</v>
      </c>
      <c r="BQ780" s="2">
        <v>807000</v>
      </c>
      <c r="BR780" s="2">
        <v>6278605</v>
      </c>
      <c r="BS780" s="2">
        <v>9472900</v>
      </c>
      <c r="BT780" s="3">
        <v>44414</v>
      </c>
      <c r="BU780" s="3">
        <v>44412</v>
      </c>
      <c r="BV780" s="3">
        <v>44416</v>
      </c>
      <c r="BW780">
        <v>4599</v>
      </c>
      <c r="BX780">
        <v>4599</v>
      </c>
      <c r="BY780" t="s">
        <v>178</v>
      </c>
      <c r="BZ780" s="2">
        <v>0</v>
      </c>
      <c r="CA780" s="2">
        <v>0</v>
      </c>
      <c r="CB780" s="2">
        <v>0</v>
      </c>
    </row>
    <row r="781" spans="1:80" x14ac:dyDescent="0.25">
      <c r="A781" t="str">
        <f t="shared" si="49"/>
        <v>11221</v>
      </c>
      <c r="B781" t="s">
        <v>447</v>
      </c>
      <c r="C781" t="s">
        <v>80</v>
      </c>
      <c r="D781" t="s">
        <v>448</v>
      </c>
      <c r="E781" t="s">
        <v>89</v>
      </c>
      <c r="F781" t="s">
        <v>82</v>
      </c>
      <c r="G781" t="s">
        <v>140</v>
      </c>
      <c r="H781" t="s">
        <v>166</v>
      </c>
      <c r="I781" t="s">
        <v>269</v>
      </c>
      <c r="J781" t="s">
        <v>136</v>
      </c>
      <c r="K781" t="s">
        <v>147</v>
      </c>
      <c r="L781" t="s">
        <v>93</v>
      </c>
      <c r="M781">
        <f t="shared" si="50"/>
        <v>11161</v>
      </c>
      <c r="N781" t="s">
        <v>463</v>
      </c>
      <c r="O781" t="str">
        <f t="shared" si="48"/>
        <v>S221M6A</v>
      </c>
      <c r="P781">
        <v>9700000</v>
      </c>
      <c r="Q781">
        <v>0</v>
      </c>
      <c r="R781">
        <f t="shared" si="51"/>
        <v>9700000</v>
      </c>
      <c r="S781" t="s">
        <v>270</v>
      </c>
      <c r="T781">
        <v>11161</v>
      </c>
      <c r="U781" s="2">
        <v>10640000</v>
      </c>
      <c r="V781" s="2">
        <v>15200000</v>
      </c>
      <c r="W781" s="2">
        <v>3387</v>
      </c>
      <c r="X781" s="2">
        <v>108947988</v>
      </c>
      <c r="Y781" s="2">
        <v>195377871</v>
      </c>
      <c r="Z781">
        <v>21</v>
      </c>
      <c r="AA781" s="2">
        <v>1208010</v>
      </c>
      <c r="AB781" s="2">
        <v>1742200</v>
      </c>
      <c r="AC781">
        <v>0</v>
      </c>
      <c r="AD781">
        <v>0</v>
      </c>
      <c r="AE781">
        <v>0</v>
      </c>
      <c r="AF781">
        <v>0</v>
      </c>
      <c r="AG781">
        <v>0</v>
      </c>
      <c r="AH781" s="2">
        <v>0</v>
      </c>
      <c r="AI781" s="2">
        <v>0</v>
      </c>
      <c r="AJ781">
        <v>0</v>
      </c>
      <c r="AK781">
        <v>0</v>
      </c>
      <c r="AL781">
        <v>0</v>
      </c>
      <c r="AM781">
        <v>0</v>
      </c>
      <c r="AN781" s="2">
        <v>0</v>
      </c>
      <c r="AO781" s="2">
        <v>0</v>
      </c>
      <c r="AP781">
        <v>0</v>
      </c>
      <c r="AQ781">
        <v>0</v>
      </c>
      <c r="AR781" s="2">
        <v>534190</v>
      </c>
      <c r="AS781" s="2">
        <v>303122</v>
      </c>
      <c r="AT781" s="2">
        <v>3369</v>
      </c>
      <c r="AU781" s="2">
        <v>108224339</v>
      </c>
      <c r="AV781" s="2">
        <v>193979771</v>
      </c>
      <c r="AW781">
        <v>0</v>
      </c>
      <c r="AX781" s="2">
        <v>0</v>
      </c>
      <c r="AY781" s="2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 s="2">
        <v>0</v>
      </c>
      <c r="BK781" s="2">
        <v>0</v>
      </c>
      <c r="BL781" s="2">
        <v>29266722</v>
      </c>
      <c r="BM781" s="2">
        <v>47926070</v>
      </c>
      <c r="BN781" s="2">
        <v>15758383</v>
      </c>
      <c r="BO781" s="2">
        <v>31449500</v>
      </c>
      <c r="BP781" s="2">
        <v>9394094</v>
      </c>
      <c r="BQ781" s="2">
        <v>17737500</v>
      </c>
      <c r="BR781" s="2">
        <v>53805140</v>
      </c>
      <c r="BS781" s="2">
        <v>96866701</v>
      </c>
      <c r="BT781" s="3">
        <v>44414</v>
      </c>
      <c r="BU781" s="3">
        <v>44376</v>
      </c>
      <c r="BV781" s="3">
        <v>44416</v>
      </c>
      <c r="BW781">
        <v>3369</v>
      </c>
      <c r="BX781">
        <v>3369</v>
      </c>
      <c r="BY781" t="s">
        <v>147</v>
      </c>
      <c r="BZ781">
        <v>0</v>
      </c>
      <c r="CA781" s="2">
        <v>0</v>
      </c>
      <c r="CB781" s="2">
        <v>0</v>
      </c>
    </row>
    <row r="782" spans="1:80" x14ac:dyDescent="0.25">
      <c r="A782" t="str">
        <f t="shared" si="49"/>
        <v>11221</v>
      </c>
      <c r="B782" t="s">
        <v>447</v>
      </c>
      <c r="C782" t="s">
        <v>80</v>
      </c>
      <c r="D782" t="s">
        <v>448</v>
      </c>
      <c r="E782" t="s">
        <v>89</v>
      </c>
      <c r="F782" t="s">
        <v>82</v>
      </c>
      <c r="G782" t="s">
        <v>140</v>
      </c>
      <c r="H782" t="s">
        <v>166</v>
      </c>
      <c r="I782" t="s">
        <v>269</v>
      </c>
      <c r="J782" t="s">
        <v>136</v>
      </c>
      <c r="K782" t="s">
        <v>147</v>
      </c>
      <c r="L782" t="s">
        <v>93</v>
      </c>
      <c r="M782">
        <f t="shared" si="50"/>
        <v>11162</v>
      </c>
      <c r="N782" t="s">
        <v>464</v>
      </c>
      <c r="O782" t="str">
        <f t="shared" si="48"/>
        <v>S221M6B</v>
      </c>
      <c r="P782">
        <v>1200000</v>
      </c>
      <c r="Q782">
        <v>0</v>
      </c>
      <c r="R782">
        <f t="shared" si="51"/>
        <v>1200000</v>
      </c>
      <c r="S782" t="s">
        <v>270</v>
      </c>
      <c r="T782">
        <v>11162</v>
      </c>
      <c r="U782" s="2">
        <v>1330000</v>
      </c>
      <c r="V782" s="2">
        <v>1900000</v>
      </c>
      <c r="W782" s="2">
        <v>3368</v>
      </c>
      <c r="X782" s="2">
        <v>44566000</v>
      </c>
      <c r="Y782" s="2">
        <v>67386100</v>
      </c>
      <c r="Z782">
        <v>0</v>
      </c>
      <c r="AA782" s="2">
        <v>0</v>
      </c>
      <c r="AB782" s="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 s="2">
        <v>0</v>
      </c>
      <c r="AO782" s="2">
        <v>0</v>
      </c>
      <c r="AP782">
        <v>0</v>
      </c>
      <c r="AQ782">
        <v>0</v>
      </c>
      <c r="AR782" s="2">
        <v>0</v>
      </c>
      <c r="AS782" s="2">
        <v>0</v>
      </c>
      <c r="AT782" s="2">
        <v>3368</v>
      </c>
      <c r="AU782" s="2">
        <v>44566000</v>
      </c>
      <c r="AV782" s="2">
        <v>67386100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 s="2">
        <v>0</v>
      </c>
      <c r="BM782" s="2">
        <v>0</v>
      </c>
      <c r="BN782" s="2">
        <v>0</v>
      </c>
      <c r="BO782" s="2">
        <v>0</v>
      </c>
      <c r="BP782" s="2">
        <v>202742</v>
      </c>
      <c r="BQ782" s="2">
        <v>263500</v>
      </c>
      <c r="BR782" s="2">
        <v>44363258</v>
      </c>
      <c r="BS782" s="2">
        <v>67122600</v>
      </c>
      <c r="BT782" s="3">
        <v>44402</v>
      </c>
      <c r="BU782" s="3">
        <v>44291</v>
      </c>
      <c r="BV782" s="3">
        <v>44416</v>
      </c>
      <c r="BW782">
        <v>3368</v>
      </c>
      <c r="BX782">
        <v>3368</v>
      </c>
      <c r="BY782" t="s">
        <v>147</v>
      </c>
      <c r="BZ782">
        <v>0</v>
      </c>
      <c r="CA782">
        <v>0</v>
      </c>
      <c r="CB782">
        <v>0</v>
      </c>
    </row>
    <row r="783" spans="1:80" x14ac:dyDescent="0.25">
      <c r="A783" t="str">
        <f t="shared" si="49"/>
        <v>11221</v>
      </c>
      <c r="B783" t="s">
        <v>447</v>
      </c>
      <c r="C783" t="s">
        <v>80</v>
      </c>
      <c r="D783" t="s">
        <v>448</v>
      </c>
      <c r="E783" t="s">
        <v>89</v>
      </c>
      <c r="F783" t="s">
        <v>82</v>
      </c>
      <c r="G783" t="s">
        <v>140</v>
      </c>
      <c r="H783" t="s">
        <v>166</v>
      </c>
      <c r="I783" t="s">
        <v>269</v>
      </c>
      <c r="J783" t="s">
        <v>136</v>
      </c>
      <c r="K783" t="s">
        <v>147</v>
      </c>
      <c r="L783" t="s">
        <v>93</v>
      </c>
      <c r="M783">
        <f t="shared" si="50"/>
        <v>11171</v>
      </c>
      <c r="N783" t="s">
        <v>465</v>
      </c>
      <c r="O783" t="str">
        <f t="shared" si="48"/>
        <v>S221M7A</v>
      </c>
      <c r="P783">
        <v>10700000</v>
      </c>
      <c r="Q783">
        <v>0</v>
      </c>
      <c r="R783">
        <f t="shared" si="51"/>
        <v>10700000</v>
      </c>
      <c r="S783" t="s">
        <v>270</v>
      </c>
      <c r="T783">
        <v>11171</v>
      </c>
      <c r="U783" s="2">
        <v>11775000</v>
      </c>
      <c r="V783" s="2">
        <v>15700000</v>
      </c>
      <c r="W783" s="2">
        <v>4148</v>
      </c>
      <c r="X783" s="2">
        <v>120152073</v>
      </c>
      <c r="Y783" s="2">
        <v>226936900</v>
      </c>
      <c r="Z783">
        <v>32</v>
      </c>
      <c r="AA783" s="2">
        <v>1340090</v>
      </c>
      <c r="AB783" s="2">
        <v>1858800</v>
      </c>
      <c r="AC783">
        <v>0</v>
      </c>
      <c r="AD783">
        <v>0</v>
      </c>
      <c r="AE783">
        <v>0</v>
      </c>
      <c r="AF783">
        <v>0</v>
      </c>
      <c r="AG783" s="2">
        <v>0</v>
      </c>
      <c r="AH783" s="2">
        <v>0</v>
      </c>
      <c r="AI783" s="2">
        <v>0</v>
      </c>
      <c r="AJ783">
        <v>0</v>
      </c>
      <c r="AK783" s="2">
        <v>0</v>
      </c>
      <c r="AL783" s="2">
        <v>0</v>
      </c>
      <c r="AM783">
        <v>0</v>
      </c>
      <c r="AN783" s="2">
        <v>0</v>
      </c>
      <c r="AO783" s="2">
        <v>0</v>
      </c>
      <c r="AP783">
        <v>0</v>
      </c>
      <c r="AQ783">
        <v>0</v>
      </c>
      <c r="AR783" s="2">
        <v>488800</v>
      </c>
      <c r="AS783" s="2">
        <v>399931</v>
      </c>
      <c r="AT783" s="2">
        <v>4122</v>
      </c>
      <c r="AU783" s="2">
        <v>119398333</v>
      </c>
      <c r="AV783" s="2">
        <v>225447500</v>
      </c>
      <c r="AW783" s="2">
        <v>0</v>
      </c>
      <c r="AX783" s="2">
        <v>0</v>
      </c>
      <c r="AY783" s="2">
        <v>0</v>
      </c>
      <c r="AZ783">
        <v>2</v>
      </c>
      <c r="BA783" s="2">
        <v>63419</v>
      </c>
      <c r="BB783" s="2">
        <v>152000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 s="2">
        <v>0</v>
      </c>
      <c r="BL783" s="2">
        <v>57825075</v>
      </c>
      <c r="BM783" s="2">
        <v>111516100</v>
      </c>
      <c r="BN783" s="2">
        <v>14850123</v>
      </c>
      <c r="BO783" s="2">
        <v>23316400</v>
      </c>
      <c r="BP783" s="2">
        <v>23703183</v>
      </c>
      <c r="BQ783" s="2">
        <v>46722800</v>
      </c>
      <c r="BR783" s="2">
        <v>23019952</v>
      </c>
      <c r="BS783" s="2">
        <v>43892200</v>
      </c>
      <c r="BT783" s="3">
        <v>44414</v>
      </c>
      <c r="BU783" s="3">
        <v>44376</v>
      </c>
      <c r="BV783" s="3">
        <v>44416</v>
      </c>
      <c r="BW783">
        <v>4122</v>
      </c>
      <c r="BX783">
        <v>4122</v>
      </c>
      <c r="BY783" t="s">
        <v>147</v>
      </c>
      <c r="BZ783">
        <v>0</v>
      </c>
      <c r="CA783" s="2">
        <v>0</v>
      </c>
      <c r="CB783" s="2">
        <v>0</v>
      </c>
    </row>
    <row r="784" spans="1:80" x14ac:dyDescent="0.25">
      <c r="A784" t="str">
        <f t="shared" si="49"/>
        <v>11221</v>
      </c>
      <c r="B784" t="s">
        <v>447</v>
      </c>
      <c r="C784" t="s">
        <v>80</v>
      </c>
      <c r="D784" t="s">
        <v>448</v>
      </c>
      <c r="E784" t="s">
        <v>89</v>
      </c>
      <c r="F784" t="s">
        <v>82</v>
      </c>
      <c r="G784" t="s">
        <v>140</v>
      </c>
      <c r="H784" t="s">
        <v>166</v>
      </c>
      <c r="I784" t="s">
        <v>269</v>
      </c>
      <c r="J784" t="s">
        <v>136</v>
      </c>
      <c r="K784" t="s">
        <v>147</v>
      </c>
      <c r="L784" t="s">
        <v>93</v>
      </c>
      <c r="M784">
        <f t="shared" si="50"/>
        <v>11172</v>
      </c>
      <c r="N784" t="s">
        <v>466</v>
      </c>
      <c r="O784" t="str">
        <f t="shared" si="48"/>
        <v>S221M7B</v>
      </c>
      <c r="P784">
        <v>4100000</v>
      </c>
      <c r="Q784">
        <v>0</v>
      </c>
      <c r="R784">
        <f t="shared" si="51"/>
        <v>4100000</v>
      </c>
      <c r="S784" t="s">
        <v>270</v>
      </c>
      <c r="T784">
        <v>11172</v>
      </c>
      <c r="U784" s="2">
        <v>4543000</v>
      </c>
      <c r="V784" s="2">
        <v>5900000</v>
      </c>
      <c r="W784" s="2">
        <v>4115</v>
      </c>
      <c r="X784" s="2">
        <v>91207193</v>
      </c>
      <c r="Y784" s="2">
        <v>161075400</v>
      </c>
      <c r="Z784">
        <v>6</v>
      </c>
      <c r="AA784" s="2">
        <v>213000</v>
      </c>
      <c r="AB784" s="2">
        <v>240000</v>
      </c>
      <c r="AC784">
        <v>0</v>
      </c>
      <c r="AD784">
        <v>0</v>
      </c>
      <c r="AE784">
        <v>0</v>
      </c>
      <c r="AF784">
        <v>0</v>
      </c>
      <c r="AG784" s="2">
        <v>0</v>
      </c>
      <c r="AH784" s="2">
        <v>0</v>
      </c>
      <c r="AI784" s="2">
        <v>0</v>
      </c>
      <c r="AJ784">
        <v>0</v>
      </c>
      <c r="AK784">
        <v>0</v>
      </c>
      <c r="AL784">
        <v>0</v>
      </c>
      <c r="AM784">
        <v>0</v>
      </c>
      <c r="AN784" s="2">
        <v>0</v>
      </c>
      <c r="AO784" s="2">
        <v>0</v>
      </c>
      <c r="AP784">
        <v>0</v>
      </c>
      <c r="AQ784">
        <v>0</v>
      </c>
      <c r="AR784" s="2">
        <v>27000</v>
      </c>
      <c r="AS784" s="2">
        <v>-48459</v>
      </c>
      <c r="AT784" s="2">
        <v>4110</v>
      </c>
      <c r="AU784" s="2">
        <v>90984553</v>
      </c>
      <c r="AV784" s="2">
        <v>160885400</v>
      </c>
      <c r="AW784" s="2">
        <v>0</v>
      </c>
      <c r="AX784" s="2">
        <v>0</v>
      </c>
      <c r="AY784" s="2">
        <v>0</v>
      </c>
      <c r="AZ784">
        <v>1</v>
      </c>
      <c r="BA784" s="2">
        <v>105648</v>
      </c>
      <c r="BB784" s="2">
        <v>220000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 s="2">
        <v>0</v>
      </c>
      <c r="BK784" s="2">
        <v>0</v>
      </c>
      <c r="BL784" s="2">
        <v>66899274</v>
      </c>
      <c r="BM784" s="2">
        <v>121715900</v>
      </c>
      <c r="BN784" s="2">
        <v>9240428</v>
      </c>
      <c r="BO784" s="2">
        <v>16806000</v>
      </c>
      <c r="BP784" s="2">
        <v>2996013</v>
      </c>
      <c r="BQ784" s="2">
        <v>5407000</v>
      </c>
      <c r="BR784" s="2">
        <v>11848838</v>
      </c>
      <c r="BS784" s="2">
        <v>16956500</v>
      </c>
      <c r="BT784" s="3">
        <v>44413</v>
      </c>
      <c r="BU784" s="3">
        <v>44405</v>
      </c>
      <c r="BV784" s="3">
        <v>44416</v>
      </c>
      <c r="BW784">
        <v>4110</v>
      </c>
      <c r="BX784">
        <v>4110</v>
      </c>
      <c r="BY784" t="s">
        <v>147</v>
      </c>
      <c r="BZ784">
        <v>0</v>
      </c>
      <c r="CA784" s="2">
        <v>0</v>
      </c>
      <c r="CB784" s="2">
        <v>0</v>
      </c>
    </row>
    <row r="785" spans="1:80" x14ac:dyDescent="0.25">
      <c r="A785" t="str">
        <f t="shared" si="49"/>
        <v>11221</v>
      </c>
      <c r="B785" t="s">
        <v>447</v>
      </c>
      <c r="C785" t="s">
        <v>80</v>
      </c>
      <c r="D785" t="s">
        <v>448</v>
      </c>
      <c r="E785" t="s">
        <v>89</v>
      </c>
      <c r="F785" t="s">
        <v>82</v>
      </c>
      <c r="G785" t="s">
        <v>140</v>
      </c>
      <c r="H785" t="s">
        <v>166</v>
      </c>
      <c r="I785" t="s">
        <v>269</v>
      </c>
      <c r="J785" t="s">
        <v>136</v>
      </c>
      <c r="K785" t="s">
        <v>147</v>
      </c>
      <c r="L785" t="s">
        <v>93</v>
      </c>
      <c r="M785">
        <f t="shared" si="50"/>
        <v>11173</v>
      </c>
      <c r="N785" t="s">
        <v>467</v>
      </c>
      <c r="O785" t="str">
        <f t="shared" si="48"/>
        <v>S221M7C</v>
      </c>
      <c r="P785">
        <v>5200000</v>
      </c>
      <c r="Q785">
        <v>0</v>
      </c>
      <c r="R785">
        <f t="shared" si="51"/>
        <v>5200000</v>
      </c>
      <c r="S785" t="s">
        <v>270</v>
      </c>
      <c r="T785">
        <v>11173</v>
      </c>
      <c r="U785" s="2">
        <v>5695000</v>
      </c>
      <c r="V785" s="2">
        <v>6700000</v>
      </c>
      <c r="W785" s="2">
        <v>1918</v>
      </c>
      <c r="X785" s="2">
        <v>71148050</v>
      </c>
      <c r="Y785" s="2">
        <v>110546100</v>
      </c>
      <c r="Z785">
        <v>5</v>
      </c>
      <c r="AA785" s="2">
        <v>245900</v>
      </c>
      <c r="AB785" s="2">
        <v>245900</v>
      </c>
      <c r="AC785">
        <v>0</v>
      </c>
      <c r="AD785">
        <v>0</v>
      </c>
      <c r="AE785">
        <v>0</v>
      </c>
      <c r="AF785">
        <v>0</v>
      </c>
      <c r="AG785">
        <v>0</v>
      </c>
      <c r="AH785" s="2">
        <v>0</v>
      </c>
      <c r="AI785" s="2">
        <v>0</v>
      </c>
      <c r="AJ785">
        <v>0</v>
      </c>
      <c r="AK785" s="2">
        <v>0</v>
      </c>
      <c r="AL785" s="2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 s="2">
        <v>0</v>
      </c>
      <c r="AS785" s="2">
        <v>82650</v>
      </c>
      <c r="AT785" s="2">
        <v>1915</v>
      </c>
      <c r="AU785" s="2">
        <v>70993140</v>
      </c>
      <c r="AV785" s="2">
        <v>110315700</v>
      </c>
      <c r="AW785">
        <v>0</v>
      </c>
      <c r="AX785" s="2">
        <v>0</v>
      </c>
      <c r="AY785" s="2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 s="2">
        <v>0</v>
      </c>
      <c r="BH785" s="2">
        <v>0</v>
      </c>
      <c r="BI785">
        <v>0</v>
      </c>
      <c r="BJ785" s="2">
        <v>0</v>
      </c>
      <c r="BK785" s="2">
        <v>0</v>
      </c>
      <c r="BL785" s="2">
        <v>8592133</v>
      </c>
      <c r="BM785" s="2">
        <v>12683500</v>
      </c>
      <c r="BN785" s="2">
        <v>12270794</v>
      </c>
      <c r="BO785" s="2">
        <v>18033500</v>
      </c>
      <c r="BP785" s="2">
        <v>2802422</v>
      </c>
      <c r="BQ785" s="2">
        <v>4389000</v>
      </c>
      <c r="BR785" s="2">
        <v>47327791</v>
      </c>
      <c r="BS785" s="2">
        <v>75209700</v>
      </c>
      <c r="BT785" s="3">
        <v>44413</v>
      </c>
      <c r="BU785" s="3">
        <v>44376</v>
      </c>
      <c r="BV785" s="3">
        <v>44416</v>
      </c>
      <c r="BW785">
        <v>1915</v>
      </c>
      <c r="BX785">
        <v>1915</v>
      </c>
      <c r="BY785" t="s">
        <v>147</v>
      </c>
      <c r="BZ785">
        <v>0</v>
      </c>
      <c r="CA785">
        <v>0</v>
      </c>
      <c r="CB785">
        <v>0</v>
      </c>
    </row>
    <row r="786" spans="1:80" x14ac:dyDescent="0.25">
      <c r="A786" t="str">
        <f t="shared" si="49"/>
        <v>11221</v>
      </c>
      <c r="B786" t="s">
        <v>447</v>
      </c>
      <c r="C786" t="s">
        <v>80</v>
      </c>
      <c r="D786" t="s">
        <v>448</v>
      </c>
      <c r="E786" t="s">
        <v>89</v>
      </c>
      <c r="F786" t="s">
        <v>82</v>
      </c>
      <c r="G786" t="s">
        <v>140</v>
      </c>
      <c r="H786" t="s">
        <v>166</v>
      </c>
      <c r="I786" t="s">
        <v>269</v>
      </c>
      <c r="J786" t="s">
        <v>136</v>
      </c>
      <c r="K786" t="s">
        <v>147</v>
      </c>
      <c r="L786" t="s">
        <v>93</v>
      </c>
      <c r="M786">
        <f t="shared" si="50"/>
        <v>11281</v>
      </c>
      <c r="N786" t="s">
        <v>468</v>
      </c>
      <c r="O786" t="str">
        <f t="shared" si="48"/>
        <v>S221M8A</v>
      </c>
      <c r="P786">
        <v>40000000</v>
      </c>
      <c r="Q786">
        <v>0</v>
      </c>
      <c r="R786">
        <f t="shared" si="51"/>
        <v>40000000</v>
      </c>
      <c r="S786" t="s">
        <v>270</v>
      </c>
      <c r="T786">
        <v>11281</v>
      </c>
      <c r="U786" s="2">
        <v>44010000</v>
      </c>
      <c r="V786" s="2">
        <v>48900000</v>
      </c>
      <c r="W786" s="2">
        <v>23438</v>
      </c>
      <c r="X786" s="2">
        <v>290283734</v>
      </c>
      <c r="Y786" s="2">
        <v>362879190</v>
      </c>
      <c r="Z786" s="2">
        <v>375</v>
      </c>
      <c r="AA786" s="2">
        <v>4658149</v>
      </c>
      <c r="AB786" s="2">
        <v>5039700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>
        <v>0</v>
      </c>
      <c r="AK786" s="2">
        <v>0</v>
      </c>
      <c r="AL786" s="2">
        <v>0</v>
      </c>
      <c r="AM786" s="2">
        <v>1762</v>
      </c>
      <c r="AN786" s="2">
        <v>18875380</v>
      </c>
      <c r="AO786" s="2">
        <v>24018060</v>
      </c>
      <c r="AP786">
        <v>0</v>
      </c>
      <c r="AQ786">
        <v>0</v>
      </c>
      <c r="AR786" s="2">
        <v>321733</v>
      </c>
      <c r="AS786" s="2">
        <v>388372</v>
      </c>
      <c r="AT786" s="2">
        <v>21434</v>
      </c>
      <c r="AU786" s="2">
        <v>268540367</v>
      </c>
      <c r="AV786" s="2">
        <v>335517730</v>
      </c>
      <c r="AW786">
        <v>0</v>
      </c>
      <c r="AX786" s="2">
        <v>0</v>
      </c>
      <c r="AY786" s="2">
        <v>0</v>
      </c>
      <c r="AZ786">
        <v>260</v>
      </c>
      <c r="BA786" s="2">
        <v>4473188</v>
      </c>
      <c r="BB786" s="2">
        <v>5573100</v>
      </c>
      <c r="BC786" s="2">
        <v>0</v>
      </c>
      <c r="BD786" s="2">
        <v>0</v>
      </c>
      <c r="BE786" s="2">
        <v>0</v>
      </c>
      <c r="BF786">
        <v>0</v>
      </c>
      <c r="BG786" s="2">
        <v>0</v>
      </c>
      <c r="BH786" s="2">
        <v>0</v>
      </c>
      <c r="BI786">
        <v>0</v>
      </c>
      <c r="BJ786" s="2">
        <v>0</v>
      </c>
      <c r="BK786" s="2">
        <v>0</v>
      </c>
      <c r="BL786" s="2">
        <v>107389870</v>
      </c>
      <c r="BM786" s="2">
        <v>130361375</v>
      </c>
      <c r="BN786" s="2">
        <v>40778834</v>
      </c>
      <c r="BO786" s="2">
        <v>50084000</v>
      </c>
      <c r="BP786" s="2">
        <v>21334577</v>
      </c>
      <c r="BQ786" s="2">
        <v>26690400</v>
      </c>
      <c r="BR786" s="2">
        <v>97945215</v>
      </c>
      <c r="BS786" s="2">
        <v>127031755</v>
      </c>
      <c r="BT786" s="3">
        <v>44414</v>
      </c>
      <c r="BU786" s="3">
        <v>44392</v>
      </c>
      <c r="BV786" s="3">
        <v>44416</v>
      </c>
      <c r="BW786">
        <v>21434</v>
      </c>
      <c r="BX786">
        <v>21434</v>
      </c>
      <c r="BY786" t="s">
        <v>147</v>
      </c>
      <c r="BZ786">
        <v>0</v>
      </c>
      <c r="CA786" s="2">
        <v>0</v>
      </c>
      <c r="CB786" s="2">
        <v>0</v>
      </c>
    </row>
    <row r="787" spans="1:80" x14ac:dyDescent="0.25">
      <c r="A787" t="str">
        <f t="shared" si="49"/>
        <v>11221</v>
      </c>
      <c r="B787" t="s">
        <v>447</v>
      </c>
      <c r="C787" t="s">
        <v>80</v>
      </c>
      <c r="D787" t="s">
        <v>448</v>
      </c>
      <c r="E787" t="s">
        <v>89</v>
      </c>
      <c r="F787" t="s">
        <v>82</v>
      </c>
      <c r="G787" t="s">
        <v>140</v>
      </c>
      <c r="H787" t="s">
        <v>166</v>
      </c>
      <c r="I787" t="s">
        <v>269</v>
      </c>
      <c r="J787" t="s">
        <v>136</v>
      </c>
      <c r="K787" t="s">
        <v>147</v>
      </c>
      <c r="L787" t="s">
        <v>93</v>
      </c>
      <c r="M787">
        <f t="shared" si="50"/>
        <v>11282</v>
      </c>
      <c r="N787" t="s">
        <v>469</v>
      </c>
      <c r="O787" t="str">
        <f t="shared" si="48"/>
        <v>S221M8B</v>
      </c>
      <c r="P787">
        <v>101500000</v>
      </c>
      <c r="Q787">
        <v>3900000</v>
      </c>
      <c r="R787">
        <f t="shared" si="51"/>
        <v>105400000</v>
      </c>
      <c r="S787" t="s">
        <v>270</v>
      </c>
      <c r="T787">
        <v>11282</v>
      </c>
      <c r="U787" s="2">
        <v>111690000</v>
      </c>
      <c r="V787" s="2">
        <v>124100000</v>
      </c>
      <c r="W787" s="2">
        <v>26438</v>
      </c>
      <c r="X787" s="2">
        <v>243626539</v>
      </c>
      <c r="Y787" s="2">
        <v>299874575</v>
      </c>
      <c r="Z787" s="2">
        <v>1673</v>
      </c>
      <c r="AA787" s="2">
        <v>12298071</v>
      </c>
      <c r="AB787" s="2">
        <v>12613750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>
        <v>0</v>
      </c>
      <c r="AK787" s="2">
        <v>0</v>
      </c>
      <c r="AL787" s="2">
        <v>0</v>
      </c>
      <c r="AM787">
        <v>0</v>
      </c>
      <c r="AN787" s="2">
        <v>0</v>
      </c>
      <c r="AO787" s="2">
        <v>0</v>
      </c>
      <c r="AP787">
        <v>0</v>
      </c>
      <c r="AQ787">
        <v>0</v>
      </c>
      <c r="AR787" s="2">
        <v>313679</v>
      </c>
      <c r="AS787" s="2">
        <v>-497491</v>
      </c>
      <c r="AT787" s="2">
        <v>25146</v>
      </c>
      <c r="AU787" s="2">
        <v>235472234</v>
      </c>
      <c r="AV787" s="2">
        <v>290971775</v>
      </c>
      <c r="AW787" s="2">
        <v>0</v>
      </c>
      <c r="AX787" s="2">
        <v>0</v>
      </c>
      <c r="AY787" s="2">
        <v>0</v>
      </c>
      <c r="AZ787">
        <v>10</v>
      </c>
      <c r="BA787" s="2">
        <v>66385</v>
      </c>
      <c r="BB787" s="2">
        <v>95000</v>
      </c>
      <c r="BC787" s="2">
        <v>0</v>
      </c>
      <c r="BD787" s="2">
        <v>0</v>
      </c>
      <c r="BE787" s="2">
        <v>0</v>
      </c>
      <c r="BF787">
        <v>0</v>
      </c>
      <c r="BG787" s="2">
        <v>0</v>
      </c>
      <c r="BH787" s="2">
        <v>0</v>
      </c>
      <c r="BI787">
        <v>0</v>
      </c>
      <c r="BJ787" s="2">
        <v>0</v>
      </c>
      <c r="BK787" s="2">
        <v>0</v>
      </c>
      <c r="BL787" s="2">
        <v>128308088</v>
      </c>
      <c r="BM787" s="2">
        <v>154372125</v>
      </c>
      <c r="BN787" s="2">
        <v>30566602</v>
      </c>
      <c r="BO787" s="2">
        <v>39853350</v>
      </c>
      <c r="BP787" s="2">
        <v>29976695</v>
      </c>
      <c r="BQ787" s="2">
        <v>37920650</v>
      </c>
      <c r="BR787" s="2">
        <v>41690552</v>
      </c>
      <c r="BS787" s="2">
        <v>52830500</v>
      </c>
      <c r="BT787" s="3">
        <v>44414</v>
      </c>
      <c r="BU787" s="3">
        <v>44405</v>
      </c>
      <c r="BV787" s="3">
        <v>44416</v>
      </c>
      <c r="BW787">
        <v>25146</v>
      </c>
      <c r="BX787">
        <v>25146</v>
      </c>
      <c r="BY787" t="s">
        <v>147</v>
      </c>
      <c r="BZ787" s="2">
        <v>0</v>
      </c>
      <c r="CA787" s="2">
        <v>0</v>
      </c>
      <c r="CB787" s="2">
        <v>0</v>
      </c>
    </row>
    <row r="788" spans="1:80" x14ac:dyDescent="0.25">
      <c r="A788" t="str">
        <f t="shared" si="49"/>
        <v>11221</v>
      </c>
      <c r="B788" t="s">
        <v>447</v>
      </c>
      <c r="C788" t="s">
        <v>80</v>
      </c>
      <c r="D788" t="s">
        <v>448</v>
      </c>
      <c r="E788" t="s">
        <v>89</v>
      </c>
      <c r="F788" t="s">
        <v>82</v>
      </c>
      <c r="G788" t="s">
        <v>140</v>
      </c>
      <c r="H788" t="s">
        <v>166</v>
      </c>
      <c r="I788" t="s">
        <v>269</v>
      </c>
      <c r="J788" t="s">
        <v>136</v>
      </c>
      <c r="K788" t="s">
        <v>147</v>
      </c>
      <c r="L788" t="s">
        <v>93</v>
      </c>
      <c r="M788">
        <f t="shared" si="50"/>
        <v>11283</v>
      </c>
      <c r="N788" t="s">
        <v>470</v>
      </c>
      <c r="O788" t="str">
        <f t="shared" si="48"/>
        <v>S221M8C</v>
      </c>
      <c r="P788">
        <v>36000000</v>
      </c>
      <c r="Q788">
        <v>300000</v>
      </c>
      <c r="R788">
        <f t="shared" si="51"/>
        <v>36300000</v>
      </c>
      <c r="S788" t="s">
        <v>270</v>
      </c>
      <c r="T788">
        <v>11283</v>
      </c>
      <c r="U788" s="2">
        <v>39618000</v>
      </c>
      <c r="V788" s="2">
        <v>42600000</v>
      </c>
      <c r="W788" s="2">
        <v>21486</v>
      </c>
      <c r="X788" s="2">
        <v>149749502</v>
      </c>
      <c r="Y788" s="2">
        <v>168756632</v>
      </c>
      <c r="Z788" s="2">
        <v>834</v>
      </c>
      <c r="AA788" s="2">
        <v>4589061</v>
      </c>
      <c r="AB788" s="2">
        <v>4629350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>
        <v>0</v>
      </c>
      <c r="AK788" s="2">
        <v>0</v>
      </c>
      <c r="AL788" s="2">
        <v>0</v>
      </c>
      <c r="AM788" s="2">
        <v>264</v>
      </c>
      <c r="AN788" s="2">
        <v>1151942</v>
      </c>
      <c r="AO788" s="2">
        <v>1420200</v>
      </c>
      <c r="AP788">
        <v>0</v>
      </c>
      <c r="AQ788">
        <v>0</v>
      </c>
      <c r="AR788" s="2">
        <v>40289</v>
      </c>
      <c r="AS788" s="2">
        <v>-363953</v>
      </c>
      <c r="AT788" s="2">
        <v>20639</v>
      </c>
      <c r="AU788" s="2">
        <v>145036906</v>
      </c>
      <c r="AV788" s="2">
        <v>163124432</v>
      </c>
      <c r="AW788" s="2">
        <v>0</v>
      </c>
      <c r="AX788" s="2">
        <v>0</v>
      </c>
      <c r="AY788" s="2">
        <v>0</v>
      </c>
      <c r="AZ788">
        <v>24</v>
      </c>
      <c r="BA788" s="2">
        <v>241487</v>
      </c>
      <c r="BB788" s="2">
        <v>270500</v>
      </c>
      <c r="BC788" s="2">
        <v>0</v>
      </c>
      <c r="BD788" s="2">
        <v>0</v>
      </c>
      <c r="BE788" s="2">
        <v>0</v>
      </c>
      <c r="BF788">
        <v>0</v>
      </c>
      <c r="BG788" s="2">
        <v>0</v>
      </c>
      <c r="BH788" s="2">
        <v>0</v>
      </c>
      <c r="BI788">
        <v>0</v>
      </c>
      <c r="BJ788" s="2">
        <v>0</v>
      </c>
      <c r="BK788" s="2">
        <v>912450</v>
      </c>
      <c r="BL788" s="2">
        <v>37697827</v>
      </c>
      <c r="BM788" s="2">
        <v>42320150</v>
      </c>
      <c r="BN788" s="2">
        <v>8392163</v>
      </c>
      <c r="BO788" s="2">
        <v>9897475</v>
      </c>
      <c r="BP788" s="2">
        <v>55026495</v>
      </c>
      <c r="BQ788" s="2">
        <v>61897675</v>
      </c>
      <c r="BR788" s="2">
        <v>41004565</v>
      </c>
      <c r="BS788" s="2">
        <v>45480982</v>
      </c>
      <c r="BT788" s="3">
        <v>44414</v>
      </c>
      <c r="BU788" s="3">
        <v>44411</v>
      </c>
      <c r="BV788" s="3">
        <v>44416</v>
      </c>
      <c r="BW788">
        <v>20639</v>
      </c>
      <c r="BX788">
        <v>20645</v>
      </c>
      <c r="BY788" t="s">
        <v>147</v>
      </c>
      <c r="BZ788" s="2">
        <v>0</v>
      </c>
      <c r="CA788" s="2">
        <v>0</v>
      </c>
      <c r="CB788" s="2">
        <v>0</v>
      </c>
    </row>
    <row r="789" spans="1:80" x14ac:dyDescent="0.25">
      <c r="A789" t="str">
        <f t="shared" si="49"/>
        <v>11221</v>
      </c>
      <c r="B789" t="s">
        <v>447</v>
      </c>
      <c r="C789" t="s">
        <v>80</v>
      </c>
      <c r="D789" t="s">
        <v>448</v>
      </c>
      <c r="E789" t="s">
        <v>89</v>
      </c>
      <c r="F789" t="s">
        <v>82</v>
      </c>
      <c r="G789" t="s">
        <v>83</v>
      </c>
      <c r="H789" t="s">
        <v>90</v>
      </c>
      <c r="I789" t="s">
        <v>91</v>
      </c>
      <c r="J789" t="s">
        <v>136</v>
      </c>
      <c r="K789" t="s">
        <v>236</v>
      </c>
      <c r="L789" t="s">
        <v>93</v>
      </c>
      <c r="M789">
        <f t="shared" si="50"/>
        <v>11384</v>
      </c>
      <c r="N789" t="s">
        <v>471</v>
      </c>
      <c r="O789" t="str">
        <f t="shared" si="48"/>
        <v>S221M8D</v>
      </c>
      <c r="P789">
        <v>68300000</v>
      </c>
      <c r="Q789">
        <v>0</v>
      </c>
      <c r="R789">
        <f t="shared" si="51"/>
        <v>68300000</v>
      </c>
      <c r="S789" t="s">
        <v>270</v>
      </c>
      <c r="T789">
        <v>11384</v>
      </c>
      <c r="U789" s="2">
        <v>75166000</v>
      </c>
      <c r="V789" s="2">
        <v>76700000</v>
      </c>
      <c r="W789" s="2">
        <v>2809</v>
      </c>
      <c r="X789" s="2">
        <v>28538624</v>
      </c>
      <c r="Y789" s="2">
        <v>32697350</v>
      </c>
      <c r="Z789" s="2">
        <v>747</v>
      </c>
      <c r="AA789" s="2">
        <v>10989380</v>
      </c>
      <c r="AB789" s="2">
        <v>11125000</v>
      </c>
      <c r="AC789" s="2">
        <v>52</v>
      </c>
      <c r="AD789" s="2">
        <v>2956772</v>
      </c>
      <c r="AE789" s="2">
        <v>3114800</v>
      </c>
      <c r="AF789" s="2">
        <v>2831636</v>
      </c>
      <c r="AG789" s="2">
        <v>0</v>
      </c>
      <c r="AH789" s="2">
        <v>0</v>
      </c>
      <c r="AI789" s="2">
        <v>0</v>
      </c>
      <c r="AJ789">
        <v>0</v>
      </c>
      <c r="AK789" s="2">
        <v>0</v>
      </c>
      <c r="AL789" s="2">
        <v>0</v>
      </c>
      <c r="AM789">
        <v>0</v>
      </c>
      <c r="AN789" s="2">
        <v>0</v>
      </c>
      <c r="AO789" s="2">
        <v>0</v>
      </c>
      <c r="AP789">
        <v>0</v>
      </c>
      <c r="AQ789">
        <v>0</v>
      </c>
      <c r="AR789" s="2">
        <v>171427</v>
      </c>
      <c r="AS789" s="2">
        <v>488028</v>
      </c>
      <c r="AT789" s="2">
        <v>2238</v>
      </c>
      <c r="AU789" s="2">
        <v>22449268</v>
      </c>
      <c r="AV789" s="2">
        <v>26228500</v>
      </c>
      <c r="AW789" s="2">
        <v>0</v>
      </c>
      <c r="AX789" s="2">
        <v>0</v>
      </c>
      <c r="AY789" s="2">
        <v>0</v>
      </c>
      <c r="AZ789">
        <v>57</v>
      </c>
      <c r="BA789" s="2">
        <v>877057</v>
      </c>
      <c r="BB789" s="2">
        <v>866400</v>
      </c>
      <c r="BC789" s="2">
        <v>2530</v>
      </c>
      <c r="BD789" s="2">
        <v>28887448</v>
      </c>
      <c r="BE789" s="2">
        <v>30495000</v>
      </c>
      <c r="BF789">
        <v>0</v>
      </c>
      <c r="BG789" s="2">
        <v>0</v>
      </c>
      <c r="BH789" s="2">
        <v>0</v>
      </c>
      <c r="BI789">
        <v>0</v>
      </c>
      <c r="BJ789" s="2">
        <v>0</v>
      </c>
      <c r="BK789" s="2">
        <v>0</v>
      </c>
      <c r="BL789" s="2">
        <v>19237250</v>
      </c>
      <c r="BM789" s="2">
        <v>21802400</v>
      </c>
      <c r="BN789" s="2">
        <v>1265918</v>
      </c>
      <c r="BO789" s="2">
        <v>1616600</v>
      </c>
      <c r="BP789" s="2">
        <v>1815325</v>
      </c>
      <c r="BQ789" s="2">
        <v>2617000</v>
      </c>
      <c r="BR789" s="2">
        <v>149677</v>
      </c>
      <c r="BS789" s="2">
        <v>194500</v>
      </c>
      <c r="BT789" s="3">
        <v>44414</v>
      </c>
      <c r="BU789" s="3">
        <v>44411</v>
      </c>
      <c r="BV789" s="3">
        <v>44416</v>
      </c>
      <c r="BW789">
        <v>2238</v>
      </c>
      <c r="BX789">
        <v>2241</v>
      </c>
      <c r="BY789" t="s">
        <v>147</v>
      </c>
      <c r="BZ789">
        <v>0</v>
      </c>
      <c r="CA789" s="2">
        <v>0</v>
      </c>
      <c r="CB789" s="2">
        <v>0</v>
      </c>
    </row>
    <row r="790" spans="1:80" x14ac:dyDescent="0.25">
      <c r="A790" t="str">
        <f t="shared" si="49"/>
        <v>11223</v>
      </c>
      <c r="B790" t="s">
        <v>449</v>
      </c>
      <c r="C790" t="s">
        <v>80</v>
      </c>
      <c r="D790" t="s">
        <v>450</v>
      </c>
      <c r="E790" t="s">
        <v>89</v>
      </c>
      <c r="F790" t="s">
        <v>82</v>
      </c>
      <c r="G790" t="s">
        <v>83</v>
      </c>
      <c r="H790" t="s">
        <v>90</v>
      </c>
      <c r="I790" t="s">
        <v>91</v>
      </c>
      <c r="J790" t="s">
        <v>136</v>
      </c>
      <c r="K790" t="s">
        <v>236</v>
      </c>
      <c r="L790" t="s">
        <v>93</v>
      </c>
      <c r="M790">
        <f t="shared" si="50"/>
        <v>11161</v>
      </c>
      <c r="N790" t="s">
        <v>463</v>
      </c>
      <c r="O790" t="str">
        <f t="shared" si="48"/>
        <v>S223M6A</v>
      </c>
      <c r="P790">
        <v>4500000</v>
      </c>
      <c r="Q790">
        <v>0</v>
      </c>
      <c r="R790">
        <f t="shared" si="51"/>
        <v>4500000</v>
      </c>
      <c r="S790" t="s">
        <v>271</v>
      </c>
      <c r="T790">
        <v>11161</v>
      </c>
      <c r="U790" s="2">
        <v>4970000</v>
      </c>
      <c r="V790" s="2">
        <v>7100000</v>
      </c>
      <c r="W790" s="2">
        <v>3014</v>
      </c>
      <c r="X790" s="2">
        <v>76907906</v>
      </c>
      <c r="Y790" s="2">
        <v>127206541</v>
      </c>
      <c r="Z790">
        <v>38</v>
      </c>
      <c r="AA790" s="2">
        <v>1441864</v>
      </c>
      <c r="AB790" s="2">
        <v>2270600</v>
      </c>
      <c r="AC790">
        <v>0</v>
      </c>
      <c r="AD790">
        <v>0</v>
      </c>
      <c r="AE790">
        <v>0</v>
      </c>
      <c r="AF790">
        <v>0</v>
      </c>
      <c r="AG790">
        <v>0</v>
      </c>
      <c r="AH790" s="2">
        <v>0</v>
      </c>
      <c r="AI790" s="2">
        <v>0</v>
      </c>
      <c r="AJ790">
        <v>0</v>
      </c>
      <c r="AK790" s="2">
        <v>0</v>
      </c>
      <c r="AL790" s="2">
        <v>0</v>
      </c>
      <c r="AM790">
        <v>0</v>
      </c>
      <c r="AN790" s="2">
        <v>0</v>
      </c>
      <c r="AO790" s="2">
        <v>0</v>
      </c>
      <c r="AP790">
        <v>0</v>
      </c>
      <c r="AQ790">
        <v>0</v>
      </c>
      <c r="AR790" s="2">
        <v>684550</v>
      </c>
      <c r="AS790" s="2">
        <v>176031</v>
      </c>
      <c r="AT790" s="2">
        <v>2985</v>
      </c>
      <c r="AU790" s="2">
        <v>75936377</v>
      </c>
      <c r="AV790" s="2">
        <v>125454641</v>
      </c>
      <c r="AW790">
        <v>0</v>
      </c>
      <c r="AX790" s="2">
        <v>0</v>
      </c>
      <c r="AY790" s="2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 s="2">
        <v>5971944</v>
      </c>
      <c r="BM790" s="2">
        <v>10647000</v>
      </c>
      <c r="BN790" s="2">
        <v>12402268</v>
      </c>
      <c r="BO790" s="2">
        <v>22069040</v>
      </c>
      <c r="BP790" s="2">
        <v>2720173</v>
      </c>
      <c r="BQ790" s="2">
        <v>4781100</v>
      </c>
      <c r="BR790" s="2">
        <v>54841992</v>
      </c>
      <c r="BS790" s="2">
        <v>87957501</v>
      </c>
      <c r="BT790" s="3">
        <v>44414</v>
      </c>
      <c r="BU790" s="3">
        <v>44389</v>
      </c>
      <c r="BV790" s="3">
        <v>44416</v>
      </c>
      <c r="BW790">
        <v>2985</v>
      </c>
      <c r="BX790">
        <v>2985</v>
      </c>
      <c r="BY790" t="s">
        <v>236</v>
      </c>
      <c r="BZ790">
        <v>0</v>
      </c>
      <c r="CA790">
        <v>0</v>
      </c>
      <c r="CB790">
        <v>0</v>
      </c>
    </row>
    <row r="791" spans="1:80" x14ac:dyDescent="0.25">
      <c r="A791" t="str">
        <f t="shared" si="49"/>
        <v>11223</v>
      </c>
      <c r="B791" t="s">
        <v>449</v>
      </c>
      <c r="C791" t="s">
        <v>80</v>
      </c>
      <c r="D791" t="s">
        <v>450</v>
      </c>
      <c r="E791" t="s">
        <v>89</v>
      </c>
      <c r="F791" t="s">
        <v>82</v>
      </c>
      <c r="G791" t="s">
        <v>83</v>
      </c>
      <c r="H791" t="s">
        <v>90</v>
      </c>
      <c r="I791" t="s">
        <v>91</v>
      </c>
      <c r="J791" t="s">
        <v>136</v>
      </c>
      <c r="K791" t="s">
        <v>236</v>
      </c>
      <c r="L791" t="s">
        <v>93</v>
      </c>
      <c r="M791">
        <f t="shared" si="50"/>
        <v>11162</v>
      </c>
      <c r="N791" t="s">
        <v>464</v>
      </c>
      <c r="O791" t="str">
        <f t="shared" si="48"/>
        <v>S223M6B</v>
      </c>
      <c r="P791">
        <v>900000</v>
      </c>
      <c r="Q791">
        <v>0</v>
      </c>
      <c r="R791">
        <f t="shared" si="51"/>
        <v>900000</v>
      </c>
      <c r="S791" t="s">
        <v>271</v>
      </c>
      <c r="T791">
        <v>11162</v>
      </c>
      <c r="U791" s="2">
        <v>980000</v>
      </c>
      <c r="V791" s="2">
        <v>1400000</v>
      </c>
      <c r="W791">
        <v>627</v>
      </c>
      <c r="X791" s="2">
        <v>10638524</v>
      </c>
      <c r="Y791" s="2">
        <v>14522100</v>
      </c>
      <c r="Z791">
        <v>4</v>
      </c>
      <c r="AA791" s="2">
        <v>71363</v>
      </c>
      <c r="AB791" s="2">
        <v>101000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 s="2">
        <v>0</v>
      </c>
      <c r="AL791" s="2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 s="2">
        <v>22500</v>
      </c>
      <c r="AS791" s="2">
        <v>-40074</v>
      </c>
      <c r="AT791">
        <v>623</v>
      </c>
      <c r="AU791" s="2">
        <v>10527086</v>
      </c>
      <c r="AV791" s="2">
        <v>14421100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 s="2">
        <v>0</v>
      </c>
      <c r="BK791" s="2">
        <v>0</v>
      </c>
      <c r="BL791" s="2">
        <v>0</v>
      </c>
      <c r="BM791" s="2">
        <v>0</v>
      </c>
      <c r="BN791" s="2">
        <v>0</v>
      </c>
      <c r="BO791" s="2">
        <v>0</v>
      </c>
      <c r="BP791" s="2">
        <v>175718</v>
      </c>
      <c r="BQ791" s="2">
        <v>70300</v>
      </c>
      <c r="BR791" s="2">
        <v>10351368</v>
      </c>
      <c r="BS791" s="2">
        <v>14350800</v>
      </c>
      <c r="BT791" s="3">
        <v>44413</v>
      </c>
      <c r="BU791" s="3">
        <v>44342</v>
      </c>
      <c r="BV791" s="3">
        <v>44416</v>
      </c>
      <c r="BW791">
        <v>623</v>
      </c>
      <c r="BX791">
        <v>623</v>
      </c>
      <c r="BY791" t="s">
        <v>236</v>
      </c>
      <c r="BZ791">
        <v>0</v>
      </c>
      <c r="CA791">
        <v>0</v>
      </c>
      <c r="CB791">
        <v>0</v>
      </c>
    </row>
    <row r="792" spans="1:80" x14ac:dyDescent="0.25">
      <c r="A792" t="str">
        <f t="shared" si="49"/>
        <v>11223</v>
      </c>
      <c r="B792" t="s">
        <v>449</v>
      </c>
      <c r="C792" t="s">
        <v>80</v>
      </c>
      <c r="D792" t="s">
        <v>450</v>
      </c>
      <c r="E792" t="s">
        <v>89</v>
      </c>
      <c r="F792" t="s">
        <v>82</v>
      </c>
      <c r="G792" t="s">
        <v>83</v>
      </c>
      <c r="H792" t="s">
        <v>90</v>
      </c>
      <c r="I792" t="s">
        <v>91</v>
      </c>
      <c r="J792" t="s">
        <v>136</v>
      </c>
      <c r="K792" t="s">
        <v>236</v>
      </c>
      <c r="L792" t="s">
        <v>93</v>
      </c>
      <c r="M792">
        <f t="shared" si="50"/>
        <v>11171</v>
      </c>
      <c r="N792" t="s">
        <v>465</v>
      </c>
      <c r="O792" t="str">
        <f t="shared" si="48"/>
        <v>S223M7A</v>
      </c>
      <c r="P792">
        <v>7000000</v>
      </c>
      <c r="Q792">
        <v>200000</v>
      </c>
      <c r="R792">
        <f t="shared" si="51"/>
        <v>7200000</v>
      </c>
      <c r="S792" t="s">
        <v>271</v>
      </c>
      <c r="T792">
        <v>11171</v>
      </c>
      <c r="U792" s="2">
        <v>7725000</v>
      </c>
      <c r="V792" s="2">
        <v>10300000</v>
      </c>
      <c r="W792" s="2">
        <v>2667</v>
      </c>
      <c r="X792" s="2">
        <v>75718822</v>
      </c>
      <c r="Y792" s="2">
        <v>130348000</v>
      </c>
      <c r="Z792">
        <v>43</v>
      </c>
      <c r="AA792" s="2">
        <v>2190636</v>
      </c>
      <c r="AB792" s="2">
        <v>3122300</v>
      </c>
      <c r="AC792">
        <v>0</v>
      </c>
      <c r="AD792">
        <v>0</v>
      </c>
      <c r="AE792">
        <v>0</v>
      </c>
      <c r="AF792">
        <v>0</v>
      </c>
      <c r="AG792" s="2">
        <v>0</v>
      </c>
      <c r="AH792" s="2">
        <v>0</v>
      </c>
      <c r="AI792" s="2">
        <v>0</v>
      </c>
      <c r="AJ792">
        <v>0</v>
      </c>
      <c r="AK792" s="2">
        <v>0</v>
      </c>
      <c r="AL792" s="2">
        <v>0</v>
      </c>
      <c r="AM792">
        <v>0</v>
      </c>
      <c r="AN792" s="2">
        <v>0</v>
      </c>
      <c r="AO792" s="2">
        <v>0</v>
      </c>
      <c r="AP792">
        <v>0</v>
      </c>
      <c r="AQ792">
        <v>0</v>
      </c>
      <c r="AR792" s="2">
        <v>712600</v>
      </c>
      <c r="AS792" s="2">
        <v>437696</v>
      </c>
      <c r="AT792" s="2">
        <v>2637</v>
      </c>
      <c r="AU792" s="2">
        <v>74345050</v>
      </c>
      <c r="AV792" s="2">
        <v>127899000</v>
      </c>
      <c r="AW792">
        <v>0</v>
      </c>
      <c r="AX792" s="2">
        <v>0</v>
      </c>
      <c r="AY792" s="2">
        <v>0</v>
      </c>
      <c r="AZ792">
        <v>6</v>
      </c>
      <c r="BA792" s="2">
        <v>332433</v>
      </c>
      <c r="BB792" s="2">
        <v>574800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 s="2">
        <v>0</v>
      </c>
      <c r="BL792" s="2">
        <v>28316734</v>
      </c>
      <c r="BM792" s="2">
        <v>50633700</v>
      </c>
      <c r="BN792" s="2">
        <v>24268782</v>
      </c>
      <c r="BO792" s="2">
        <v>43099700</v>
      </c>
      <c r="BP792" s="2">
        <v>9074824</v>
      </c>
      <c r="BQ792" s="2">
        <v>16843900</v>
      </c>
      <c r="BR792" s="2">
        <v>12684710</v>
      </c>
      <c r="BS792" s="2">
        <v>17321700</v>
      </c>
      <c r="BT792" s="3">
        <v>44414</v>
      </c>
      <c r="BU792" s="3">
        <v>44403</v>
      </c>
      <c r="BV792" s="3">
        <v>44416</v>
      </c>
      <c r="BW792">
        <v>2637</v>
      </c>
      <c r="BX792">
        <v>2637</v>
      </c>
      <c r="BY792" t="s">
        <v>236</v>
      </c>
      <c r="BZ792">
        <v>0</v>
      </c>
      <c r="CA792" s="2">
        <v>0</v>
      </c>
      <c r="CB792" s="2">
        <v>0</v>
      </c>
    </row>
    <row r="793" spans="1:80" x14ac:dyDescent="0.25">
      <c r="A793" t="str">
        <f t="shared" si="49"/>
        <v>11223</v>
      </c>
      <c r="B793" t="s">
        <v>449</v>
      </c>
      <c r="C793" t="s">
        <v>80</v>
      </c>
      <c r="D793" t="s">
        <v>450</v>
      </c>
      <c r="E793" t="s">
        <v>89</v>
      </c>
      <c r="F793" t="s">
        <v>82</v>
      </c>
      <c r="G793" t="s">
        <v>83</v>
      </c>
      <c r="H793" t="s">
        <v>90</v>
      </c>
      <c r="I793" t="s">
        <v>91</v>
      </c>
      <c r="J793" t="s">
        <v>136</v>
      </c>
      <c r="K793" t="s">
        <v>236</v>
      </c>
      <c r="L793" t="s">
        <v>93</v>
      </c>
      <c r="M793">
        <f t="shared" si="50"/>
        <v>11172</v>
      </c>
      <c r="N793" t="s">
        <v>466</v>
      </c>
      <c r="O793" t="str">
        <f t="shared" si="48"/>
        <v>S223M7B</v>
      </c>
      <c r="P793">
        <v>7600000</v>
      </c>
      <c r="Q793">
        <v>0</v>
      </c>
      <c r="R793">
        <f t="shared" si="51"/>
        <v>7600000</v>
      </c>
      <c r="S793" t="s">
        <v>271</v>
      </c>
      <c r="T793">
        <v>11172</v>
      </c>
      <c r="U793" s="2">
        <v>8393000</v>
      </c>
      <c r="V793" s="2">
        <v>10900000</v>
      </c>
      <c r="W793" s="2">
        <v>2762</v>
      </c>
      <c r="X793" s="2">
        <v>59245850</v>
      </c>
      <c r="Y793" s="2">
        <v>104500100</v>
      </c>
      <c r="Z793" s="2">
        <v>33</v>
      </c>
      <c r="AA793" s="2">
        <v>1227001</v>
      </c>
      <c r="AB793" s="2">
        <v>1591000</v>
      </c>
      <c r="AC793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>
        <v>0</v>
      </c>
      <c r="AK793" s="2">
        <v>0</v>
      </c>
      <c r="AL793" s="2">
        <v>0</v>
      </c>
      <c r="AM793">
        <v>0</v>
      </c>
      <c r="AN793" s="2">
        <v>0</v>
      </c>
      <c r="AO793" s="2">
        <v>0</v>
      </c>
      <c r="AP793">
        <v>0</v>
      </c>
      <c r="AQ793">
        <v>0</v>
      </c>
      <c r="AR793" s="2">
        <v>260300</v>
      </c>
      <c r="AS793" s="2">
        <v>296403</v>
      </c>
      <c r="AT793" s="2">
        <v>2753</v>
      </c>
      <c r="AU793" s="2">
        <v>58695874</v>
      </c>
      <c r="AV793" s="2">
        <v>103615100</v>
      </c>
      <c r="AW793">
        <v>0</v>
      </c>
      <c r="AX793" s="2">
        <v>0</v>
      </c>
      <c r="AY793" s="2">
        <v>0</v>
      </c>
      <c r="AZ793">
        <v>59</v>
      </c>
      <c r="BA793" s="2">
        <v>1777080</v>
      </c>
      <c r="BB793" s="2">
        <v>3299000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 s="2">
        <v>0</v>
      </c>
      <c r="BK793" s="2">
        <v>0</v>
      </c>
      <c r="BL793" s="2">
        <v>14003958</v>
      </c>
      <c r="BM793" s="2">
        <v>26227000</v>
      </c>
      <c r="BN793" s="2">
        <v>20401845</v>
      </c>
      <c r="BO793" s="2">
        <v>36134500</v>
      </c>
      <c r="BP793" s="2">
        <v>2060987</v>
      </c>
      <c r="BQ793" s="2">
        <v>4001500</v>
      </c>
      <c r="BR793" s="2">
        <v>22229084</v>
      </c>
      <c r="BS793" s="2">
        <v>37252100</v>
      </c>
      <c r="BT793" s="3">
        <v>44414</v>
      </c>
      <c r="BU793" s="3">
        <v>44415</v>
      </c>
      <c r="BV793" s="3">
        <v>44416</v>
      </c>
      <c r="BW793">
        <v>2753</v>
      </c>
      <c r="BX793">
        <v>2753</v>
      </c>
      <c r="BY793" t="s">
        <v>236</v>
      </c>
      <c r="BZ793">
        <v>12</v>
      </c>
      <c r="CA793" s="2">
        <v>154501</v>
      </c>
      <c r="CB793" s="2">
        <v>336000</v>
      </c>
    </row>
    <row r="794" spans="1:80" x14ac:dyDescent="0.25">
      <c r="A794" t="str">
        <f t="shared" si="49"/>
        <v>11223</v>
      </c>
      <c r="B794" t="s">
        <v>449</v>
      </c>
      <c r="C794" t="s">
        <v>80</v>
      </c>
      <c r="D794" t="s">
        <v>450</v>
      </c>
      <c r="E794" t="s">
        <v>89</v>
      </c>
      <c r="F794" t="s">
        <v>82</v>
      </c>
      <c r="G794" t="s">
        <v>83</v>
      </c>
      <c r="H794" t="s">
        <v>90</v>
      </c>
      <c r="I794" t="s">
        <v>91</v>
      </c>
      <c r="J794" t="s">
        <v>136</v>
      </c>
      <c r="K794" t="s">
        <v>236</v>
      </c>
      <c r="L794" t="s">
        <v>93</v>
      </c>
      <c r="M794">
        <f t="shared" si="50"/>
        <v>11173</v>
      </c>
      <c r="N794" t="s">
        <v>467</v>
      </c>
      <c r="O794" t="str">
        <f t="shared" si="48"/>
        <v>S223M7C</v>
      </c>
      <c r="P794">
        <v>5300000</v>
      </c>
      <c r="Q794">
        <v>200000</v>
      </c>
      <c r="R794">
        <f t="shared" si="51"/>
        <v>5500000</v>
      </c>
      <c r="S794" t="s">
        <v>271</v>
      </c>
      <c r="T794">
        <v>11173</v>
      </c>
      <c r="U794" s="2">
        <v>5865000</v>
      </c>
      <c r="V794" s="2">
        <v>6900000</v>
      </c>
      <c r="W794" s="2">
        <v>2434</v>
      </c>
      <c r="X794" s="2">
        <v>114062930</v>
      </c>
      <c r="Y794" s="2">
        <v>171527750</v>
      </c>
      <c r="Z794">
        <v>17</v>
      </c>
      <c r="AA794" s="2">
        <v>900137</v>
      </c>
      <c r="AB794" s="2">
        <v>1046500</v>
      </c>
      <c r="AC794">
        <v>0</v>
      </c>
      <c r="AD794" s="2">
        <v>0</v>
      </c>
      <c r="AE794" s="2">
        <v>0</v>
      </c>
      <c r="AF794" s="2">
        <v>0</v>
      </c>
      <c r="AG794">
        <v>0</v>
      </c>
      <c r="AH794" s="2">
        <v>0</v>
      </c>
      <c r="AI794" s="2">
        <v>0</v>
      </c>
      <c r="AJ794">
        <v>0</v>
      </c>
      <c r="AK794" s="2">
        <v>0</v>
      </c>
      <c r="AL794" s="2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 s="2">
        <v>56350</v>
      </c>
      <c r="AS794" s="2">
        <v>203137</v>
      </c>
      <c r="AT794" s="2">
        <v>2427</v>
      </c>
      <c r="AU794" s="2">
        <v>113640884</v>
      </c>
      <c r="AV794" s="2">
        <v>170909750</v>
      </c>
      <c r="AW794">
        <v>0</v>
      </c>
      <c r="AX794" s="2">
        <v>0</v>
      </c>
      <c r="AY794" s="2">
        <v>0</v>
      </c>
      <c r="AZ794">
        <v>0</v>
      </c>
      <c r="BA794" s="2">
        <v>0</v>
      </c>
      <c r="BB794" s="2">
        <v>0</v>
      </c>
      <c r="BC794">
        <v>0</v>
      </c>
      <c r="BD794" s="2">
        <v>0</v>
      </c>
      <c r="BE794" s="2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 s="2">
        <v>0</v>
      </c>
      <c r="BL794" s="2">
        <v>44458817</v>
      </c>
      <c r="BM794" s="2">
        <v>68855700</v>
      </c>
      <c r="BN794" s="2">
        <v>6346719</v>
      </c>
      <c r="BO794" s="2">
        <v>9589000</v>
      </c>
      <c r="BP794" s="2">
        <v>3520488</v>
      </c>
      <c r="BQ794" s="2">
        <v>5197500</v>
      </c>
      <c r="BR794" s="2">
        <v>59314860</v>
      </c>
      <c r="BS794" s="2">
        <v>87267550</v>
      </c>
      <c r="BT794" s="3">
        <v>44414</v>
      </c>
      <c r="BU794" s="3">
        <v>44403</v>
      </c>
      <c r="BV794" s="3">
        <v>44416</v>
      </c>
      <c r="BW794">
        <v>2427</v>
      </c>
      <c r="BX794">
        <v>2427</v>
      </c>
      <c r="BY794" t="s">
        <v>236</v>
      </c>
      <c r="BZ794">
        <v>0</v>
      </c>
      <c r="CA794" s="2">
        <v>0</v>
      </c>
      <c r="CB794" s="2">
        <v>0</v>
      </c>
    </row>
    <row r="795" spans="1:80" x14ac:dyDescent="0.25">
      <c r="A795" t="str">
        <f t="shared" si="49"/>
        <v>11223</v>
      </c>
      <c r="B795" t="s">
        <v>449</v>
      </c>
      <c r="C795" t="s">
        <v>80</v>
      </c>
      <c r="D795" t="s">
        <v>450</v>
      </c>
      <c r="E795" t="s">
        <v>89</v>
      </c>
      <c r="F795" t="s">
        <v>82</v>
      </c>
      <c r="G795" t="s">
        <v>83</v>
      </c>
      <c r="H795" t="s">
        <v>90</v>
      </c>
      <c r="I795" t="s">
        <v>91</v>
      </c>
      <c r="J795" t="s">
        <v>136</v>
      </c>
      <c r="K795" t="s">
        <v>236</v>
      </c>
      <c r="L795" t="s">
        <v>93</v>
      </c>
      <c r="M795">
        <f t="shared" si="50"/>
        <v>11281</v>
      </c>
      <c r="N795" t="s">
        <v>468</v>
      </c>
      <c r="O795" t="str">
        <f t="shared" si="48"/>
        <v>S223M8A</v>
      </c>
      <c r="P795">
        <v>42300000</v>
      </c>
      <c r="Q795">
        <v>0</v>
      </c>
      <c r="R795">
        <f t="shared" si="51"/>
        <v>42300000</v>
      </c>
      <c r="S795" t="s">
        <v>271</v>
      </c>
      <c r="T795">
        <v>11281</v>
      </c>
      <c r="U795" s="2">
        <v>46530000</v>
      </c>
      <c r="V795" s="2">
        <v>51700000</v>
      </c>
      <c r="W795" s="2">
        <v>36615</v>
      </c>
      <c r="X795" s="2">
        <v>357724887</v>
      </c>
      <c r="Y795" s="2">
        <v>478301575</v>
      </c>
      <c r="Z795" s="2">
        <v>1007</v>
      </c>
      <c r="AA795" s="2">
        <v>10180325</v>
      </c>
      <c r="AB795" s="2">
        <v>12160450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>
        <v>0</v>
      </c>
      <c r="AQ795">
        <v>0</v>
      </c>
      <c r="AR795" s="2">
        <v>883685</v>
      </c>
      <c r="AS795" s="2">
        <v>567017</v>
      </c>
      <c r="AT795" s="2">
        <v>36026</v>
      </c>
      <c r="AU795" s="2">
        <v>352465323</v>
      </c>
      <c r="AV795" s="2">
        <v>471630275</v>
      </c>
      <c r="AW795">
        <v>312</v>
      </c>
      <c r="AX795" s="2">
        <v>3114081</v>
      </c>
      <c r="AY795" s="2">
        <v>4039200</v>
      </c>
      <c r="AZ795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>
        <v>0</v>
      </c>
      <c r="BG795" s="2">
        <v>0</v>
      </c>
      <c r="BH795" s="2">
        <v>0</v>
      </c>
      <c r="BI795">
        <v>0</v>
      </c>
      <c r="BJ795" s="2">
        <v>0</v>
      </c>
      <c r="BK795" s="2">
        <v>0</v>
      </c>
      <c r="BL795" s="2">
        <v>57790919</v>
      </c>
      <c r="BM795" s="2">
        <v>78466300</v>
      </c>
      <c r="BN795" s="2">
        <v>37303400</v>
      </c>
      <c r="BO795" s="2">
        <v>49640800</v>
      </c>
      <c r="BP795" s="2">
        <v>134681686</v>
      </c>
      <c r="BQ795" s="2">
        <v>181369200</v>
      </c>
      <c r="BR795" s="2">
        <v>112844582</v>
      </c>
      <c r="BS795" s="2">
        <v>149872025</v>
      </c>
      <c r="BT795" s="3">
        <v>44414</v>
      </c>
      <c r="BU795" s="3">
        <v>44398</v>
      </c>
      <c r="BV795" s="3">
        <v>44416</v>
      </c>
      <c r="BW795">
        <v>36026</v>
      </c>
      <c r="BX795">
        <v>36026</v>
      </c>
      <c r="BY795" t="s">
        <v>236</v>
      </c>
      <c r="BZ795">
        <v>0</v>
      </c>
      <c r="CA795" s="2">
        <v>0</v>
      </c>
      <c r="CB795" s="2">
        <v>0</v>
      </c>
    </row>
    <row r="796" spans="1:80" x14ac:dyDescent="0.25">
      <c r="A796" t="str">
        <f t="shared" si="49"/>
        <v>11223</v>
      </c>
      <c r="B796" t="s">
        <v>449</v>
      </c>
      <c r="C796" t="s">
        <v>80</v>
      </c>
      <c r="D796" t="s">
        <v>450</v>
      </c>
      <c r="E796" t="s">
        <v>89</v>
      </c>
      <c r="F796" t="s">
        <v>82</v>
      </c>
      <c r="G796" t="s">
        <v>83</v>
      </c>
      <c r="H796" t="s">
        <v>90</v>
      </c>
      <c r="I796" t="s">
        <v>91</v>
      </c>
      <c r="J796" t="s">
        <v>136</v>
      </c>
      <c r="K796" t="s">
        <v>236</v>
      </c>
      <c r="L796" t="s">
        <v>93</v>
      </c>
      <c r="M796">
        <f t="shared" si="50"/>
        <v>11282</v>
      </c>
      <c r="N796" t="s">
        <v>469</v>
      </c>
      <c r="O796" t="str">
        <f t="shared" si="48"/>
        <v>S223M8B</v>
      </c>
      <c r="P796">
        <v>82900000</v>
      </c>
      <c r="Q796">
        <v>0</v>
      </c>
      <c r="R796">
        <f t="shared" si="51"/>
        <v>82900000</v>
      </c>
      <c r="S796" t="s">
        <v>271</v>
      </c>
      <c r="T796">
        <v>11282</v>
      </c>
      <c r="U796" s="2">
        <v>91170000</v>
      </c>
      <c r="V796" s="2">
        <v>101300000</v>
      </c>
      <c r="W796" s="2">
        <v>42787</v>
      </c>
      <c r="X796" s="2">
        <v>262859492</v>
      </c>
      <c r="Y796" s="2">
        <v>349508515</v>
      </c>
      <c r="Z796" s="2">
        <v>2400</v>
      </c>
      <c r="AA796" s="2">
        <v>12718359</v>
      </c>
      <c r="AB796" s="2">
        <v>14581725</v>
      </c>
      <c r="AC796" s="2">
        <v>144</v>
      </c>
      <c r="AD796" s="2">
        <v>537730</v>
      </c>
      <c r="AE796" s="2">
        <v>660000</v>
      </c>
      <c r="AF796" s="2">
        <v>600000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>
        <v>0</v>
      </c>
      <c r="AQ796">
        <v>0</v>
      </c>
      <c r="AR796" s="2">
        <v>651836</v>
      </c>
      <c r="AS796" s="2">
        <v>592879</v>
      </c>
      <c r="AT796" s="2">
        <v>41297</v>
      </c>
      <c r="AU796" s="2">
        <v>256114809</v>
      </c>
      <c r="AV796" s="2">
        <v>341355815</v>
      </c>
      <c r="AW796" s="2">
        <v>72</v>
      </c>
      <c r="AX796" s="2">
        <v>313162</v>
      </c>
      <c r="AY796" s="2">
        <v>356400</v>
      </c>
      <c r="AZ796" s="2">
        <v>192</v>
      </c>
      <c r="BA796" s="2">
        <v>1376969</v>
      </c>
      <c r="BB796" s="2">
        <v>1790400</v>
      </c>
      <c r="BC796" s="2">
        <v>792</v>
      </c>
      <c r="BD796" s="2">
        <v>4240504</v>
      </c>
      <c r="BE796" s="2">
        <v>5726200</v>
      </c>
      <c r="BF796">
        <v>0</v>
      </c>
      <c r="BG796" s="2">
        <v>0</v>
      </c>
      <c r="BH796" s="2">
        <v>0</v>
      </c>
      <c r="BI796">
        <v>0</v>
      </c>
      <c r="BJ796" s="2">
        <v>208</v>
      </c>
      <c r="BK796" s="2">
        <v>0</v>
      </c>
      <c r="BL796" s="2">
        <v>125566538</v>
      </c>
      <c r="BM796" s="2">
        <v>161039625</v>
      </c>
      <c r="BN796" s="2">
        <v>36807329</v>
      </c>
      <c r="BO796" s="2">
        <v>50668950</v>
      </c>
      <c r="BP796" s="2">
        <v>35119967</v>
      </c>
      <c r="BQ796" s="2">
        <v>47176500</v>
      </c>
      <c r="BR796" s="2">
        <v>56258929</v>
      </c>
      <c r="BS796" s="2">
        <v>79073740</v>
      </c>
      <c r="BT796" s="3">
        <v>44414</v>
      </c>
      <c r="BU796" s="3">
        <v>44415</v>
      </c>
      <c r="BV796" s="3">
        <v>44416</v>
      </c>
      <c r="BW796">
        <v>41297</v>
      </c>
      <c r="BX796">
        <v>41297</v>
      </c>
      <c r="BY796" t="s">
        <v>236</v>
      </c>
      <c r="BZ796" s="2">
        <v>0</v>
      </c>
      <c r="CA796" s="2">
        <v>0</v>
      </c>
      <c r="CB796" s="2">
        <v>0</v>
      </c>
    </row>
    <row r="797" spans="1:80" x14ac:dyDescent="0.25">
      <c r="A797" t="str">
        <f t="shared" si="49"/>
        <v>11223</v>
      </c>
      <c r="B797" t="s">
        <v>449</v>
      </c>
      <c r="C797" t="s">
        <v>80</v>
      </c>
      <c r="D797" t="s">
        <v>450</v>
      </c>
      <c r="E797" t="s">
        <v>89</v>
      </c>
      <c r="F797" t="s">
        <v>82</v>
      </c>
      <c r="G797" t="s">
        <v>83</v>
      </c>
      <c r="H797" t="s">
        <v>90</v>
      </c>
      <c r="I797" t="s">
        <v>91</v>
      </c>
      <c r="J797" t="s">
        <v>136</v>
      </c>
      <c r="K797" t="s">
        <v>236</v>
      </c>
      <c r="L797" t="s">
        <v>93</v>
      </c>
      <c r="M797">
        <f t="shared" si="50"/>
        <v>11283</v>
      </c>
      <c r="N797" t="s">
        <v>470</v>
      </c>
      <c r="O797" t="str">
        <f t="shared" si="48"/>
        <v>S223M8C</v>
      </c>
      <c r="P797">
        <v>21300000</v>
      </c>
      <c r="Q797">
        <v>0</v>
      </c>
      <c r="R797">
        <f t="shared" si="51"/>
        <v>21300000</v>
      </c>
      <c r="S797" t="s">
        <v>271</v>
      </c>
      <c r="T797">
        <v>11283</v>
      </c>
      <c r="U797" s="2">
        <v>23436000</v>
      </c>
      <c r="V797" s="2">
        <v>25200000</v>
      </c>
      <c r="W797" s="2">
        <v>15256</v>
      </c>
      <c r="X797" s="2">
        <v>118830987</v>
      </c>
      <c r="Y797" s="2">
        <v>150243955</v>
      </c>
      <c r="Z797" s="2">
        <v>663</v>
      </c>
      <c r="AA797" s="2">
        <v>5010949</v>
      </c>
      <c r="AB797" s="2">
        <v>5731355</v>
      </c>
      <c r="AC797" s="2">
        <v>48</v>
      </c>
      <c r="AD797" s="2">
        <v>369076</v>
      </c>
      <c r="AE797" s="2">
        <v>441600</v>
      </c>
      <c r="AF797" s="2">
        <v>401455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>
        <v>6</v>
      </c>
      <c r="AN797" s="2">
        <v>207203</v>
      </c>
      <c r="AO797" s="2">
        <v>240600</v>
      </c>
      <c r="AP797">
        <v>0</v>
      </c>
      <c r="AQ797">
        <v>0</v>
      </c>
      <c r="AR797" s="2">
        <v>219939</v>
      </c>
      <c r="AS797" s="2">
        <v>382918</v>
      </c>
      <c r="AT797" s="2">
        <v>14878</v>
      </c>
      <c r="AU797" s="2">
        <v>116261372</v>
      </c>
      <c r="AV797" s="2">
        <v>147110740</v>
      </c>
      <c r="AW797" s="2">
        <v>0</v>
      </c>
      <c r="AX797" s="2">
        <v>0</v>
      </c>
      <c r="AY797" s="2">
        <v>0</v>
      </c>
      <c r="AZ797">
        <v>0</v>
      </c>
      <c r="BA797" s="2">
        <v>0</v>
      </c>
      <c r="BB797" s="2">
        <v>0</v>
      </c>
      <c r="BC797" s="2">
        <v>597</v>
      </c>
      <c r="BD797" s="2">
        <v>4691742</v>
      </c>
      <c r="BE797" s="2">
        <v>5901650</v>
      </c>
      <c r="BF797">
        <v>0</v>
      </c>
      <c r="BG797" s="2">
        <v>0</v>
      </c>
      <c r="BH797" s="2">
        <v>0</v>
      </c>
      <c r="BI797">
        <v>0</v>
      </c>
      <c r="BJ797" s="2">
        <v>0</v>
      </c>
      <c r="BK797" s="2">
        <v>0</v>
      </c>
      <c r="BL797" s="2">
        <v>72416175</v>
      </c>
      <c r="BM797" s="2">
        <v>91002315</v>
      </c>
      <c r="BN797" s="2">
        <v>17163126</v>
      </c>
      <c r="BO797" s="2">
        <v>22094650</v>
      </c>
      <c r="BP797" s="2">
        <v>1818409</v>
      </c>
      <c r="BQ797" s="2">
        <v>2320775</v>
      </c>
      <c r="BR797" s="2">
        <v>16741465</v>
      </c>
      <c r="BS797" s="2">
        <v>21255000</v>
      </c>
      <c r="BT797" s="3">
        <v>44414</v>
      </c>
      <c r="BU797" s="3">
        <v>44415</v>
      </c>
      <c r="BV797" s="3">
        <v>44416</v>
      </c>
      <c r="BW797">
        <v>14878</v>
      </c>
      <c r="BX797">
        <v>14878</v>
      </c>
      <c r="BY797" t="s">
        <v>236</v>
      </c>
      <c r="BZ797">
        <v>0</v>
      </c>
      <c r="CA797" s="2">
        <v>0</v>
      </c>
      <c r="CB797" s="2">
        <v>0</v>
      </c>
    </row>
    <row r="798" spans="1:80" x14ac:dyDescent="0.25">
      <c r="A798" t="str">
        <f t="shared" si="49"/>
        <v>11223</v>
      </c>
      <c r="B798" t="s">
        <v>449</v>
      </c>
      <c r="C798" t="s">
        <v>80</v>
      </c>
      <c r="D798" t="s">
        <v>450</v>
      </c>
      <c r="E798" t="s">
        <v>89</v>
      </c>
      <c r="F798" t="s">
        <v>82</v>
      </c>
      <c r="G798" t="s">
        <v>140</v>
      </c>
      <c r="H798" t="s">
        <v>166</v>
      </c>
      <c r="I798" t="s">
        <v>272</v>
      </c>
      <c r="J798" t="s">
        <v>136</v>
      </c>
      <c r="K798" t="s">
        <v>147</v>
      </c>
      <c r="L798" t="s">
        <v>93</v>
      </c>
      <c r="M798">
        <f t="shared" si="50"/>
        <v>11384</v>
      </c>
      <c r="N798" t="s">
        <v>471</v>
      </c>
      <c r="O798" t="str">
        <f t="shared" si="48"/>
        <v>S223M8D</v>
      </c>
      <c r="P798">
        <v>31000000</v>
      </c>
      <c r="Q798">
        <v>0</v>
      </c>
      <c r="R798">
        <f t="shared" si="51"/>
        <v>31000000</v>
      </c>
      <c r="S798" t="s">
        <v>271</v>
      </c>
      <c r="T798">
        <v>11384</v>
      </c>
      <c r="U798" s="2">
        <v>34104000</v>
      </c>
      <c r="V798" s="2">
        <v>34800000</v>
      </c>
      <c r="W798" s="2">
        <v>3955</v>
      </c>
      <c r="X798" s="2">
        <v>50578030</v>
      </c>
      <c r="Y798" s="2">
        <v>71200600</v>
      </c>
      <c r="Z798" s="2">
        <v>249</v>
      </c>
      <c r="AA798" s="2">
        <v>6827434</v>
      </c>
      <c r="AB798" s="2">
        <v>7540450</v>
      </c>
      <c r="AC798">
        <v>242</v>
      </c>
      <c r="AD798" s="2">
        <v>1254270</v>
      </c>
      <c r="AE798" s="2">
        <v>1822000</v>
      </c>
      <c r="AF798" s="2">
        <v>1656364</v>
      </c>
      <c r="AG798" s="2">
        <v>0</v>
      </c>
      <c r="AH798" s="2">
        <v>0</v>
      </c>
      <c r="AI798" s="2">
        <v>0</v>
      </c>
      <c r="AJ798">
        <v>0</v>
      </c>
      <c r="AK798" s="2">
        <v>0</v>
      </c>
      <c r="AL798" s="2">
        <v>0</v>
      </c>
      <c r="AM798">
        <v>0</v>
      </c>
      <c r="AN798" s="2">
        <v>0</v>
      </c>
      <c r="AO798" s="2">
        <v>0</v>
      </c>
      <c r="AP798">
        <v>0</v>
      </c>
      <c r="AQ798">
        <v>0</v>
      </c>
      <c r="AR798" s="2">
        <v>601933</v>
      </c>
      <c r="AS798" s="2">
        <v>-114137</v>
      </c>
      <c r="AT798" s="2">
        <v>4054</v>
      </c>
      <c r="AU798" s="2">
        <v>46312093</v>
      </c>
      <c r="AV798" s="2">
        <v>66586050</v>
      </c>
      <c r="AW798">
        <v>65</v>
      </c>
      <c r="AX798" s="2">
        <v>1822618</v>
      </c>
      <c r="AY798" s="2">
        <v>2396740</v>
      </c>
      <c r="AZ798">
        <v>7</v>
      </c>
      <c r="BA798" s="2">
        <v>405054</v>
      </c>
      <c r="BB798" s="2">
        <v>448000</v>
      </c>
      <c r="BC798">
        <v>488</v>
      </c>
      <c r="BD798" s="2">
        <v>5110776</v>
      </c>
      <c r="BE798" s="2">
        <v>6410000</v>
      </c>
      <c r="BF798">
        <v>0</v>
      </c>
      <c r="BG798" s="2">
        <v>0</v>
      </c>
      <c r="BH798" s="2">
        <v>0</v>
      </c>
      <c r="BI798">
        <v>0</v>
      </c>
      <c r="BJ798" s="2">
        <v>706</v>
      </c>
      <c r="BK798" s="2">
        <v>41000</v>
      </c>
      <c r="BL798" s="2">
        <v>33971354</v>
      </c>
      <c r="BM798" s="2">
        <v>48771100</v>
      </c>
      <c r="BN798" s="2">
        <v>6789672</v>
      </c>
      <c r="BO798" s="2">
        <v>9516300</v>
      </c>
      <c r="BP798" s="2">
        <v>926819</v>
      </c>
      <c r="BQ798" s="2">
        <v>1370300</v>
      </c>
      <c r="BR798" s="2">
        <v>4406275</v>
      </c>
      <c r="BS798" s="2">
        <v>6612950</v>
      </c>
      <c r="BT798" s="3">
        <v>44414</v>
      </c>
      <c r="BU798" s="3">
        <v>44412</v>
      </c>
      <c r="BV798" s="3">
        <v>44416</v>
      </c>
      <c r="BW798">
        <v>4054</v>
      </c>
      <c r="BX798">
        <v>4054</v>
      </c>
      <c r="BY798" t="s">
        <v>236</v>
      </c>
      <c r="BZ798">
        <v>0</v>
      </c>
      <c r="CA798">
        <v>0</v>
      </c>
      <c r="CB798">
        <v>0</v>
      </c>
    </row>
    <row r="799" spans="1:80" x14ac:dyDescent="0.25">
      <c r="A799" t="str">
        <f t="shared" si="49"/>
        <v>11226</v>
      </c>
      <c r="B799" t="s">
        <v>451</v>
      </c>
      <c r="C799" t="s">
        <v>80</v>
      </c>
      <c r="D799" t="s">
        <v>452</v>
      </c>
      <c r="E799" t="s">
        <v>89</v>
      </c>
      <c r="F799" t="s">
        <v>82</v>
      </c>
      <c r="G799" t="s">
        <v>140</v>
      </c>
      <c r="H799" t="s">
        <v>166</v>
      </c>
      <c r="I799" t="s">
        <v>272</v>
      </c>
      <c r="J799" t="s">
        <v>136</v>
      </c>
      <c r="K799" t="s">
        <v>147</v>
      </c>
      <c r="L799" t="s">
        <v>93</v>
      </c>
      <c r="M799">
        <f t="shared" si="50"/>
        <v>11161</v>
      </c>
      <c r="N799" t="s">
        <v>463</v>
      </c>
      <c r="O799" t="str">
        <f t="shared" si="48"/>
        <v>S226M6A</v>
      </c>
      <c r="P799">
        <v>11200000</v>
      </c>
      <c r="Q799">
        <v>0</v>
      </c>
      <c r="R799">
        <f t="shared" si="51"/>
        <v>11200000</v>
      </c>
      <c r="S799" t="s">
        <v>273</v>
      </c>
      <c r="T799">
        <v>11161</v>
      </c>
      <c r="U799" s="2">
        <v>12320000</v>
      </c>
      <c r="V799" s="2">
        <v>17600000</v>
      </c>
      <c r="W799" s="2">
        <v>2833</v>
      </c>
      <c r="X799" s="2">
        <v>93924363</v>
      </c>
      <c r="Y799" s="2">
        <v>170694440</v>
      </c>
      <c r="Z799" s="2">
        <v>79</v>
      </c>
      <c r="AA799" s="2">
        <v>3889147</v>
      </c>
      <c r="AB799" s="2">
        <v>6073000</v>
      </c>
      <c r="AC799">
        <v>0</v>
      </c>
      <c r="AD799">
        <v>0</v>
      </c>
      <c r="AE799">
        <v>0</v>
      </c>
      <c r="AF799">
        <v>0</v>
      </c>
      <c r="AG799">
        <v>0</v>
      </c>
      <c r="AH799" s="2">
        <v>0</v>
      </c>
      <c r="AI799" s="2">
        <v>0</v>
      </c>
      <c r="AJ799">
        <v>0</v>
      </c>
      <c r="AK799">
        <v>0</v>
      </c>
      <c r="AL799">
        <v>0</v>
      </c>
      <c r="AM799">
        <v>0</v>
      </c>
      <c r="AN799" s="2">
        <v>0</v>
      </c>
      <c r="AO799" s="2">
        <v>0</v>
      </c>
      <c r="AP799">
        <v>0</v>
      </c>
      <c r="AQ799">
        <v>0</v>
      </c>
      <c r="AR799" s="2">
        <v>1794940</v>
      </c>
      <c r="AS799" s="2">
        <v>704882</v>
      </c>
      <c r="AT799" s="2">
        <v>2769</v>
      </c>
      <c r="AU799" s="2">
        <v>91441064</v>
      </c>
      <c r="AV799" s="2">
        <v>165892540</v>
      </c>
      <c r="AW799">
        <v>0</v>
      </c>
      <c r="AX799" s="2">
        <v>0</v>
      </c>
      <c r="AY799" s="2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 s="2">
        <v>0</v>
      </c>
      <c r="BH799" s="2">
        <v>0</v>
      </c>
      <c r="BI799">
        <v>0</v>
      </c>
      <c r="BJ799" s="2">
        <v>0</v>
      </c>
      <c r="BK799" s="2">
        <v>0</v>
      </c>
      <c r="BL799" s="2">
        <v>23491563</v>
      </c>
      <c r="BM799" s="2">
        <v>44130340</v>
      </c>
      <c r="BN799" s="2">
        <v>6398739</v>
      </c>
      <c r="BO799" s="2">
        <v>12374400</v>
      </c>
      <c r="BP799" s="2">
        <v>3628995</v>
      </c>
      <c r="BQ799" s="2">
        <v>6993800</v>
      </c>
      <c r="BR799" s="2">
        <v>57687634</v>
      </c>
      <c r="BS799" s="2">
        <v>102026500</v>
      </c>
      <c r="BT799" s="3">
        <v>44414</v>
      </c>
      <c r="BU799" s="3">
        <v>44385</v>
      </c>
      <c r="BV799" s="3">
        <v>44416</v>
      </c>
      <c r="BW799">
        <v>2769</v>
      </c>
      <c r="BX799">
        <v>2769</v>
      </c>
      <c r="BY799" t="s">
        <v>147</v>
      </c>
      <c r="BZ799">
        <v>0</v>
      </c>
      <c r="CA799">
        <v>0</v>
      </c>
      <c r="CB799">
        <v>0</v>
      </c>
    </row>
    <row r="800" spans="1:80" x14ac:dyDescent="0.25">
      <c r="A800" t="str">
        <f t="shared" si="49"/>
        <v>11226</v>
      </c>
      <c r="B800" t="s">
        <v>451</v>
      </c>
      <c r="C800" t="s">
        <v>80</v>
      </c>
      <c r="D800" t="s">
        <v>452</v>
      </c>
      <c r="E800" t="s">
        <v>89</v>
      </c>
      <c r="F800" t="s">
        <v>82</v>
      </c>
      <c r="G800" t="s">
        <v>140</v>
      </c>
      <c r="H800" t="s">
        <v>166</v>
      </c>
      <c r="I800" t="s">
        <v>272</v>
      </c>
      <c r="J800" t="s">
        <v>136</v>
      </c>
      <c r="K800" t="s">
        <v>147</v>
      </c>
      <c r="L800" t="s">
        <v>93</v>
      </c>
      <c r="M800">
        <f t="shared" si="50"/>
        <v>11162</v>
      </c>
      <c r="N800" t="s">
        <v>464</v>
      </c>
      <c r="O800" t="str">
        <f t="shared" si="48"/>
        <v>S226M6B</v>
      </c>
      <c r="P800">
        <v>1500000</v>
      </c>
      <c r="Q800">
        <v>0</v>
      </c>
      <c r="R800">
        <f t="shared" si="51"/>
        <v>1500000</v>
      </c>
      <c r="S800" t="s">
        <v>273</v>
      </c>
      <c r="T800">
        <v>11162</v>
      </c>
      <c r="U800" s="2">
        <v>1680000</v>
      </c>
      <c r="V800" s="2">
        <v>2400000</v>
      </c>
      <c r="W800" s="2">
        <v>5619</v>
      </c>
      <c r="X800" s="2">
        <v>84977669</v>
      </c>
      <c r="Y800" s="2">
        <v>122624300</v>
      </c>
      <c r="Z800">
        <v>28</v>
      </c>
      <c r="AA800" s="2">
        <v>427736</v>
      </c>
      <c r="AB800" s="2">
        <v>472300</v>
      </c>
      <c r="AC800">
        <v>0</v>
      </c>
      <c r="AD800">
        <v>0</v>
      </c>
      <c r="AE800">
        <v>0</v>
      </c>
      <c r="AF800">
        <v>0</v>
      </c>
      <c r="AG800">
        <v>0</v>
      </c>
      <c r="AH800" s="2">
        <v>0</v>
      </c>
      <c r="AI800" s="2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 s="2">
        <v>1790</v>
      </c>
      <c r="AS800" s="2">
        <v>171549</v>
      </c>
      <c r="AT800" s="2">
        <v>5599</v>
      </c>
      <c r="AU800" s="2">
        <v>84758391</v>
      </c>
      <c r="AV800" s="2">
        <v>122226400</v>
      </c>
      <c r="AW800">
        <v>0</v>
      </c>
      <c r="AX800" s="2">
        <v>0</v>
      </c>
      <c r="AY800" s="2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 s="2">
        <v>0</v>
      </c>
      <c r="BH800" s="2">
        <v>0</v>
      </c>
      <c r="BI800">
        <v>0</v>
      </c>
      <c r="BJ800">
        <v>0</v>
      </c>
      <c r="BK800" s="2">
        <v>0</v>
      </c>
      <c r="BL800" s="2">
        <v>14071720</v>
      </c>
      <c r="BM800" s="2">
        <v>28095000</v>
      </c>
      <c r="BN800" s="2">
        <v>4926589</v>
      </c>
      <c r="BO800" s="2">
        <v>9010900</v>
      </c>
      <c r="BP800" s="2">
        <v>4219902</v>
      </c>
      <c r="BQ800" s="2">
        <v>6826100</v>
      </c>
      <c r="BR800" s="2">
        <v>61540180</v>
      </c>
      <c r="BS800" s="2">
        <v>78294400</v>
      </c>
      <c r="BT800" s="3">
        <v>44414</v>
      </c>
      <c r="BU800" s="3">
        <v>44373</v>
      </c>
      <c r="BV800" s="3">
        <v>44416</v>
      </c>
      <c r="BW800">
        <v>5599</v>
      </c>
      <c r="BX800">
        <v>5599</v>
      </c>
      <c r="BY800" t="s">
        <v>147</v>
      </c>
      <c r="BZ800">
        <v>0</v>
      </c>
      <c r="CA800">
        <v>0</v>
      </c>
      <c r="CB800">
        <v>0</v>
      </c>
    </row>
    <row r="801" spans="1:80" x14ac:dyDescent="0.25">
      <c r="A801" t="str">
        <f t="shared" si="49"/>
        <v>11226</v>
      </c>
      <c r="B801" t="s">
        <v>451</v>
      </c>
      <c r="C801" t="s">
        <v>80</v>
      </c>
      <c r="D801" t="s">
        <v>452</v>
      </c>
      <c r="E801" t="s">
        <v>89</v>
      </c>
      <c r="F801" t="s">
        <v>82</v>
      </c>
      <c r="G801" t="s">
        <v>140</v>
      </c>
      <c r="H801" t="s">
        <v>166</v>
      </c>
      <c r="I801" t="s">
        <v>272</v>
      </c>
      <c r="J801" t="s">
        <v>136</v>
      </c>
      <c r="K801" t="s">
        <v>147</v>
      </c>
      <c r="L801" t="s">
        <v>93</v>
      </c>
      <c r="M801">
        <f t="shared" si="50"/>
        <v>11171</v>
      </c>
      <c r="N801" t="s">
        <v>465</v>
      </c>
      <c r="O801" t="str">
        <f t="shared" si="48"/>
        <v>S226M7A</v>
      </c>
      <c r="P801">
        <v>8900000</v>
      </c>
      <c r="Q801">
        <v>0</v>
      </c>
      <c r="R801">
        <f t="shared" si="51"/>
        <v>8900000</v>
      </c>
      <c r="S801" t="s">
        <v>273</v>
      </c>
      <c r="T801">
        <v>11171</v>
      </c>
      <c r="U801" s="2">
        <v>9825000</v>
      </c>
      <c r="V801" s="2">
        <v>13100000</v>
      </c>
      <c r="W801" s="2">
        <v>3768</v>
      </c>
      <c r="X801" s="2">
        <v>115023184</v>
      </c>
      <c r="Y801" s="2">
        <v>220331700</v>
      </c>
      <c r="Z801">
        <v>31</v>
      </c>
      <c r="AA801" s="2">
        <v>1189000</v>
      </c>
      <c r="AB801" s="2">
        <v>1645800</v>
      </c>
      <c r="AC801">
        <v>0</v>
      </c>
      <c r="AD801">
        <v>0</v>
      </c>
      <c r="AE801">
        <v>0</v>
      </c>
      <c r="AF801">
        <v>0</v>
      </c>
      <c r="AG801" s="2">
        <v>0</v>
      </c>
      <c r="AH801" s="2">
        <v>0</v>
      </c>
      <c r="AI801" s="2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 s="2">
        <v>337900</v>
      </c>
      <c r="AS801" s="2">
        <v>299490</v>
      </c>
      <c r="AT801" s="2">
        <v>3752</v>
      </c>
      <c r="AU801" s="2">
        <v>114638940</v>
      </c>
      <c r="AV801" s="2">
        <v>219588800</v>
      </c>
      <c r="AW801" s="2">
        <v>0</v>
      </c>
      <c r="AX801" s="2">
        <v>0</v>
      </c>
      <c r="AY801" s="2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 s="2">
        <v>0</v>
      </c>
      <c r="BH801" s="2">
        <v>0</v>
      </c>
      <c r="BI801">
        <v>0</v>
      </c>
      <c r="BJ801">
        <v>0</v>
      </c>
      <c r="BK801" s="2">
        <v>0</v>
      </c>
      <c r="BL801" s="2">
        <v>57310401</v>
      </c>
      <c r="BM801" s="2">
        <v>108840200</v>
      </c>
      <c r="BN801" s="2">
        <v>17705180</v>
      </c>
      <c r="BO801" s="2">
        <v>35045800</v>
      </c>
      <c r="BP801" s="2">
        <v>18896681</v>
      </c>
      <c r="BQ801" s="2">
        <v>35460500</v>
      </c>
      <c r="BR801" s="2">
        <v>20726678</v>
      </c>
      <c r="BS801" s="2">
        <v>40242300</v>
      </c>
      <c r="BT801" s="3">
        <v>44414</v>
      </c>
      <c r="BU801" s="3">
        <v>44385</v>
      </c>
      <c r="BV801" s="3">
        <v>44416</v>
      </c>
      <c r="BW801">
        <v>3752</v>
      </c>
      <c r="BX801">
        <v>3752</v>
      </c>
      <c r="BY801" t="s">
        <v>147</v>
      </c>
      <c r="BZ801">
        <v>0</v>
      </c>
      <c r="CA801">
        <v>0</v>
      </c>
      <c r="CB801">
        <v>0</v>
      </c>
    </row>
    <row r="802" spans="1:80" x14ac:dyDescent="0.25">
      <c r="A802" t="str">
        <f t="shared" si="49"/>
        <v>11226</v>
      </c>
      <c r="B802" t="s">
        <v>451</v>
      </c>
      <c r="C802" t="s">
        <v>80</v>
      </c>
      <c r="D802" t="s">
        <v>452</v>
      </c>
      <c r="E802" t="s">
        <v>89</v>
      </c>
      <c r="F802" t="s">
        <v>82</v>
      </c>
      <c r="G802" t="s">
        <v>140</v>
      </c>
      <c r="H802" t="s">
        <v>166</v>
      </c>
      <c r="I802" t="s">
        <v>272</v>
      </c>
      <c r="J802" t="s">
        <v>136</v>
      </c>
      <c r="K802" t="s">
        <v>147</v>
      </c>
      <c r="L802" t="s">
        <v>93</v>
      </c>
      <c r="M802">
        <f t="shared" si="50"/>
        <v>11172</v>
      </c>
      <c r="N802" t="s">
        <v>466</v>
      </c>
      <c r="O802" t="str">
        <f t="shared" si="48"/>
        <v>S226M7B</v>
      </c>
      <c r="P802">
        <v>8700000</v>
      </c>
      <c r="Q802">
        <v>0</v>
      </c>
      <c r="R802">
        <f t="shared" si="51"/>
        <v>8700000</v>
      </c>
      <c r="S802" t="s">
        <v>273</v>
      </c>
      <c r="T802">
        <v>11172</v>
      </c>
      <c r="U802" s="2">
        <v>9548000</v>
      </c>
      <c r="V802" s="2">
        <v>12400000</v>
      </c>
      <c r="W802" s="2">
        <v>7676</v>
      </c>
      <c r="X802" s="2">
        <v>144223093</v>
      </c>
      <c r="Y802" s="2">
        <v>249085400</v>
      </c>
      <c r="Z802" s="2">
        <v>30</v>
      </c>
      <c r="AA802" s="2">
        <v>1130364</v>
      </c>
      <c r="AB802" s="2">
        <v>1529000</v>
      </c>
      <c r="AC802">
        <v>0</v>
      </c>
      <c r="AD802">
        <v>0</v>
      </c>
      <c r="AE802">
        <v>0</v>
      </c>
      <c r="AF802">
        <v>0</v>
      </c>
      <c r="AG802" s="2">
        <v>0</v>
      </c>
      <c r="AH802" s="2">
        <v>0</v>
      </c>
      <c r="AI802" s="2">
        <v>0</v>
      </c>
      <c r="AJ802">
        <v>0</v>
      </c>
      <c r="AK802">
        <v>0</v>
      </c>
      <c r="AL802">
        <v>0</v>
      </c>
      <c r="AM802">
        <v>0</v>
      </c>
      <c r="AN802" s="2">
        <v>0</v>
      </c>
      <c r="AO802" s="2">
        <v>0</v>
      </c>
      <c r="AP802">
        <v>0</v>
      </c>
      <c r="AQ802">
        <v>0</v>
      </c>
      <c r="AR802" s="2">
        <v>285600</v>
      </c>
      <c r="AS802" s="2">
        <v>296061</v>
      </c>
      <c r="AT802" s="2">
        <v>7653</v>
      </c>
      <c r="AU802" s="2">
        <v>143536118</v>
      </c>
      <c r="AV802" s="2">
        <v>247857400</v>
      </c>
      <c r="AW802" s="2">
        <v>0</v>
      </c>
      <c r="AX802" s="2">
        <v>0</v>
      </c>
      <c r="AY802" s="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 s="2">
        <v>0</v>
      </c>
      <c r="BH802" s="2">
        <v>0</v>
      </c>
      <c r="BI802">
        <v>0</v>
      </c>
      <c r="BJ802" s="2">
        <v>0</v>
      </c>
      <c r="BK802" s="2">
        <v>0</v>
      </c>
      <c r="BL802" s="2">
        <v>45964182</v>
      </c>
      <c r="BM802" s="2">
        <v>87560900</v>
      </c>
      <c r="BN802" s="2">
        <v>35972726</v>
      </c>
      <c r="BO802" s="2">
        <v>68171000</v>
      </c>
      <c r="BP802" s="2">
        <v>6324376</v>
      </c>
      <c r="BQ802" s="2">
        <v>12078500</v>
      </c>
      <c r="BR802" s="2">
        <v>55274834</v>
      </c>
      <c r="BS802" s="2">
        <v>80047000</v>
      </c>
      <c r="BT802" s="3">
        <v>44414</v>
      </c>
      <c r="BU802" s="3">
        <v>44404</v>
      </c>
      <c r="BV802" s="3">
        <v>44416</v>
      </c>
      <c r="BW802">
        <v>7653</v>
      </c>
      <c r="BX802">
        <v>7653</v>
      </c>
      <c r="BY802" t="s">
        <v>147</v>
      </c>
      <c r="BZ802">
        <v>0</v>
      </c>
      <c r="CA802">
        <v>0</v>
      </c>
      <c r="CB802">
        <v>0</v>
      </c>
    </row>
    <row r="803" spans="1:80" x14ac:dyDescent="0.25">
      <c r="A803" t="str">
        <f t="shared" si="49"/>
        <v>11226</v>
      </c>
      <c r="B803" t="s">
        <v>451</v>
      </c>
      <c r="C803" t="s">
        <v>80</v>
      </c>
      <c r="D803" t="s">
        <v>452</v>
      </c>
      <c r="E803" t="s">
        <v>89</v>
      </c>
      <c r="F803" t="s">
        <v>82</v>
      </c>
      <c r="G803" t="s">
        <v>140</v>
      </c>
      <c r="H803" t="s">
        <v>166</v>
      </c>
      <c r="I803" t="s">
        <v>272</v>
      </c>
      <c r="J803" t="s">
        <v>136</v>
      </c>
      <c r="K803" t="s">
        <v>147</v>
      </c>
      <c r="L803" t="s">
        <v>93</v>
      </c>
      <c r="M803">
        <f t="shared" si="50"/>
        <v>11173</v>
      </c>
      <c r="N803" t="s">
        <v>467</v>
      </c>
      <c r="O803" t="str">
        <f t="shared" si="48"/>
        <v>S226M7C</v>
      </c>
      <c r="P803">
        <v>8300000</v>
      </c>
      <c r="Q803">
        <v>200000</v>
      </c>
      <c r="R803">
        <f t="shared" si="51"/>
        <v>8500000</v>
      </c>
      <c r="S803" t="s">
        <v>273</v>
      </c>
      <c r="T803">
        <v>11173</v>
      </c>
      <c r="U803" s="2">
        <v>9095000</v>
      </c>
      <c r="V803" s="2">
        <v>10700000</v>
      </c>
      <c r="W803" s="2">
        <v>3362</v>
      </c>
      <c r="X803" s="2">
        <v>122064975</v>
      </c>
      <c r="Y803" s="2">
        <v>190101500</v>
      </c>
      <c r="Z803">
        <v>39</v>
      </c>
      <c r="AA803" s="2">
        <v>1274001</v>
      </c>
      <c r="AB803" s="2">
        <v>1402500</v>
      </c>
      <c r="AC803">
        <v>0</v>
      </c>
      <c r="AD803" s="2">
        <v>0</v>
      </c>
      <c r="AE803" s="2">
        <v>0</v>
      </c>
      <c r="AF803" s="2">
        <v>0</v>
      </c>
      <c r="AG803">
        <v>0</v>
      </c>
      <c r="AH803" s="2">
        <v>0</v>
      </c>
      <c r="AI803" s="2">
        <v>0</v>
      </c>
      <c r="AJ803">
        <v>0</v>
      </c>
      <c r="AK803">
        <v>0</v>
      </c>
      <c r="AL803">
        <v>0</v>
      </c>
      <c r="AM803">
        <v>0</v>
      </c>
      <c r="AN803" s="2">
        <v>0</v>
      </c>
      <c r="AO803" s="2">
        <v>0</v>
      </c>
      <c r="AP803">
        <v>0</v>
      </c>
      <c r="AQ803">
        <v>0</v>
      </c>
      <c r="AR803" s="2">
        <v>1100</v>
      </c>
      <c r="AS803" s="2">
        <v>352974</v>
      </c>
      <c r="AT803" s="2">
        <v>3329</v>
      </c>
      <c r="AU803" s="2">
        <v>121296857</v>
      </c>
      <c r="AV803" s="2">
        <v>188630500</v>
      </c>
      <c r="AW803">
        <v>0</v>
      </c>
      <c r="AX803" s="2">
        <v>0</v>
      </c>
      <c r="AY803" s="2">
        <v>0</v>
      </c>
      <c r="AZ803">
        <v>0</v>
      </c>
      <c r="BA803">
        <v>0</v>
      </c>
      <c r="BB803">
        <v>0</v>
      </c>
      <c r="BC803">
        <v>0</v>
      </c>
      <c r="BD803" s="2">
        <v>0</v>
      </c>
      <c r="BE803" s="2">
        <v>0</v>
      </c>
      <c r="BF803">
        <v>0</v>
      </c>
      <c r="BG803">
        <v>0</v>
      </c>
      <c r="BH803">
        <v>0</v>
      </c>
      <c r="BI803">
        <v>0</v>
      </c>
      <c r="BJ803" s="2">
        <v>-106860</v>
      </c>
      <c r="BK803" s="2">
        <v>150000</v>
      </c>
      <c r="BL803" s="2">
        <v>43395121</v>
      </c>
      <c r="BM803" s="2">
        <v>67310000</v>
      </c>
      <c r="BN803" s="2">
        <v>16040851</v>
      </c>
      <c r="BO803" s="2">
        <v>24388500</v>
      </c>
      <c r="BP803" s="2">
        <v>12080587</v>
      </c>
      <c r="BQ803" s="2">
        <v>18382600</v>
      </c>
      <c r="BR803" s="2">
        <v>49780298</v>
      </c>
      <c r="BS803" s="2">
        <v>78549400</v>
      </c>
      <c r="BT803" s="3">
        <v>44414</v>
      </c>
      <c r="BU803" s="3">
        <v>44414</v>
      </c>
      <c r="BV803" s="3">
        <v>44416</v>
      </c>
      <c r="BW803">
        <v>3329</v>
      </c>
      <c r="BX803">
        <v>3329</v>
      </c>
      <c r="BY803" t="s">
        <v>147</v>
      </c>
      <c r="BZ803">
        <v>0</v>
      </c>
      <c r="CA803">
        <v>0</v>
      </c>
      <c r="CB803">
        <v>0</v>
      </c>
    </row>
    <row r="804" spans="1:80" x14ac:dyDescent="0.25">
      <c r="A804" t="str">
        <f t="shared" si="49"/>
        <v>11226</v>
      </c>
      <c r="B804" t="s">
        <v>451</v>
      </c>
      <c r="C804" t="s">
        <v>80</v>
      </c>
      <c r="D804" t="s">
        <v>452</v>
      </c>
      <c r="E804" t="s">
        <v>89</v>
      </c>
      <c r="F804" t="s">
        <v>82</v>
      </c>
      <c r="G804" t="s">
        <v>140</v>
      </c>
      <c r="H804" t="s">
        <v>166</v>
      </c>
      <c r="I804" t="s">
        <v>272</v>
      </c>
      <c r="J804" t="s">
        <v>136</v>
      </c>
      <c r="K804" t="s">
        <v>147</v>
      </c>
      <c r="L804" t="s">
        <v>93</v>
      </c>
      <c r="M804">
        <f t="shared" si="50"/>
        <v>11281</v>
      </c>
      <c r="N804" t="s">
        <v>468</v>
      </c>
      <c r="O804" t="str">
        <f t="shared" si="48"/>
        <v>S226M8A</v>
      </c>
      <c r="P804">
        <v>37100000</v>
      </c>
      <c r="Q804">
        <v>0</v>
      </c>
      <c r="R804">
        <f t="shared" si="51"/>
        <v>37100000</v>
      </c>
      <c r="S804" t="s">
        <v>273</v>
      </c>
      <c r="T804">
        <v>11281</v>
      </c>
      <c r="U804" s="2">
        <v>40770000</v>
      </c>
      <c r="V804" s="2">
        <v>45300000</v>
      </c>
      <c r="W804" s="2">
        <v>38626</v>
      </c>
      <c r="X804" s="2">
        <v>343416847</v>
      </c>
      <c r="Y804" s="2">
        <v>466070000</v>
      </c>
      <c r="Z804" s="2">
        <v>546</v>
      </c>
      <c r="AA804" s="2">
        <v>6397155</v>
      </c>
      <c r="AB804" s="2">
        <v>8115650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>
        <v>0</v>
      </c>
      <c r="AK804">
        <v>0</v>
      </c>
      <c r="AL804">
        <v>0</v>
      </c>
      <c r="AM804">
        <v>0</v>
      </c>
      <c r="AN804" s="2">
        <v>0</v>
      </c>
      <c r="AO804" s="2">
        <v>0</v>
      </c>
      <c r="AP804">
        <v>0</v>
      </c>
      <c r="AQ804">
        <v>0</v>
      </c>
      <c r="AR804" s="2">
        <v>1047481</v>
      </c>
      <c r="AS804" s="2">
        <v>-122878</v>
      </c>
      <c r="AT804" s="2">
        <v>38391</v>
      </c>
      <c r="AU804" s="2">
        <v>340933841</v>
      </c>
      <c r="AV804" s="2">
        <v>462948250</v>
      </c>
      <c r="AW804" s="2">
        <v>0</v>
      </c>
      <c r="AX804" s="2">
        <v>0</v>
      </c>
      <c r="AY804" s="2">
        <v>0</v>
      </c>
      <c r="AZ804">
        <v>0</v>
      </c>
      <c r="BA804">
        <v>0</v>
      </c>
      <c r="BB804">
        <v>0</v>
      </c>
      <c r="BC804" s="2">
        <v>324</v>
      </c>
      <c r="BD804" s="2">
        <v>5280975</v>
      </c>
      <c r="BE804" s="2">
        <v>6832800</v>
      </c>
      <c r="BF804">
        <v>0</v>
      </c>
      <c r="BG804" s="2">
        <v>0</v>
      </c>
      <c r="BH804" s="2">
        <v>0</v>
      </c>
      <c r="BI804">
        <v>0</v>
      </c>
      <c r="BJ804" s="2">
        <v>0</v>
      </c>
      <c r="BK804" s="2">
        <v>0</v>
      </c>
      <c r="BL804" s="2">
        <v>94248427</v>
      </c>
      <c r="BM804" s="2">
        <v>126661900</v>
      </c>
      <c r="BN804" s="2">
        <v>109994566</v>
      </c>
      <c r="BO804" s="2">
        <v>147592300</v>
      </c>
      <c r="BP804" s="2">
        <v>25258623</v>
      </c>
      <c r="BQ804" s="2">
        <v>34012300</v>
      </c>
      <c r="BR804" s="2">
        <v>109357803</v>
      </c>
      <c r="BS804" s="2">
        <v>151784950</v>
      </c>
      <c r="BT804" s="3">
        <v>44414</v>
      </c>
      <c r="BU804" s="3">
        <v>44407</v>
      </c>
      <c r="BV804" s="3">
        <v>44416</v>
      </c>
      <c r="BW804">
        <v>38391</v>
      </c>
      <c r="BX804">
        <v>38391</v>
      </c>
      <c r="BY804" t="s">
        <v>147</v>
      </c>
      <c r="BZ804">
        <v>0</v>
      </c>
      <c r="CA804">
        <v>0</v>
      </c>
      <c r="CB804">
        <v>0</v>
      </c>
    </row>
    <row r="805" spans="1:80" x14ac:dyDescent="0.25">
      <c r="A805" t="str">
        <f t="shared" si="49"/>
        <v>11226</v>
      </c>
      <c r="B805" t="s">
        <v>451</v>
      </c>
      <c r="C805" t="s">
        <v>80</v>
      </c>
      <c r="D805" t="s">
        <v>452</v>
      </c>
      <c r="E805" t="s">
        <v>89</v>
      </c>
      <c r="F805" t="s">
        <v>82</v>
      </c>
      <c r="G805" t="s">
        <v>140</v>
      </c>
      <c r="H805" t="s">
        <v>166</v>
      </c>
      <c r="I805" t="s">
        <v>272</v>
      </c>
      <c r="J805" t="s">
        <v>136</v>
      </c>
      <c r="K805" t="s">
        <v>147</v>
      </c>
      <c r="L805" t="s">
        <v>93</v>
      </c>
      <c r="M805">
        <f t="shared" si="50"/>
        <v>11282</v>
      </c>
      <c r="N805" t="s">
        <v>469</v>
      </c>
      <c r="O805" t="str">
        <f t="shared" si="48"/>
        <v>S226M8B</v>
      </c>
      <c r="P805">
        <v>57800000</v>
      </c>
      <c r="Q805">
        <v>0</v>
      </c>
      <c r="R805">
        <f t="shared" si="51"/>
        <v>57800000</v>
      </c>
      <c r="S805" t="s">
        <v>273</v>
      </c>
      <c r="T805">
        <v>11282</v>
      </c>
      <c r="U805" s="2">
        <v>63540000</v>
      </c>
      <c r="V805" s="2">
        <v>70600000</v>
      </c>
      <c r="W805" s="2">
        <v>30460</v>
      </c>
      <c r="X805" s="2">
        <v>245354333</v>
      </c>
      <c r="Y805" s="2">
        <v>321331650</v>
      </c>
      <c r="Z805" s="2">
        <v>1157</v>
      </c>
      <c r="AA805" s="2">
        <v>6727406</v>
      </c>
      <c r="AB805" s="2">
        <v>7580550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>
        <v>0</v>
      </c>
      <c r="AK805" s="2">
        <v>0</v>
      </c>
      <c r="AL805" s="2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 s="2">
        <v>328346</v>
      </c>
      <c r="AS805" s="2">
        <v>159313</v>
      </c>
      <c r="AT805" s="2">
        <v>29704</v>
      </c>
      <c r="AU805" s="2">
        <v>242267141</v>
      </c>
      <c r="AV805" s="2">
        <v>317262250</v>
      </c>
      <c r="AW805" s="2">
        <v>0</v>
      </c>
      <c r="AX805" s="2">
        <v>0</v>
      </c>
      <c r="AY805" s="2">
        <v>0</v>
      </c>
      <c r="AZ805">
        <v>0</v>
      </c>
      <c r="BA805" s="2">
        <v>0</v>
      </c>
      <c r="BB805" s="2">
        <v>0</v>
      </c>
      <c r="BC805" s="2">
        <v>400</v>
      </c>
      <c r="BD805" s="2">
        <v>862601</v>
      </c>
      <c r="BE805" s="2">
        <v>1080000</v>
      </c>
      <c r="BF805">
        <v>0</v>
      </c>
      <c r="BG805" s="2">
        <v>0</v>
      </c>
      <c r="BH805" s="2">
        <v>0</v>
      </c>
      <c r="BI805">
        <v>0</v>
      </c>
      <c r="BJ805" s="2">
        <v>-18</v>
      </c>
      <c r="BK805" s="2">
        <v>386600</v>
      </c>
      <c r="BL805" s="2">
        <v>73927410</v>
      </c>
      <c r="BM805" s="2">
        <v>99093450</v>
      </c>
      <c r="BN805" s="2">
        <v>23966418</v>
      </c>
      <c r="BO805" s="2">
        <v>31732550</v>
      </c>
      <c r="BP805" s="2">
        <v>9847855</v>
      </c>
      <c r="BQ805" s="2">
        <v>13350250</v>
      </c>
      <c r="BR805" s="2">
        <v>134525458</v>
      </c>
      <c r="BS805" s="2">
        <v>173086000</v>
      </c>
      <c r="BT805" s="3">
        <v>44414</v>
      </c>
      <c r="BU805" s="3">
        <v>44414</v>
      </c>
      <c r="BV805" s="3">
        <v>44416</v>
      </c>
      <c r="BW805">
        <v>29704</v>
      </c>
      <c r="BX805">
        <v>29704</v>
      </c>
      <c r="BY805" t="s">
        <v>147</v>
      </c>
      <c r="BZ805">
        <v>0</v>
      </c>
      <c r="CA805" s="2">
        <v>0</v>
      </c>
      <c r="CB805" s="2">
        <v>0</v>
      </c>
    </row>
    <row r="806" spans="1:80" x14ac:dyDescent="0.25">
      <c r="A806" t="str">
        <f t="shared" si="49"/>
        <v>11226</v>
      </c>
      <c r="B806" t="s">
        <v>451</v>
      </c>
      <c r="C806" t="s">
        <v>80</v>
      </c>
      <c r="D806" t="s">
        <v>452</v>
      </c>
      <c r="E806" t="s">
        <v>89</v>
      </c>
      <c r="F806" t="s">
        <v>82</v>
      </c>
      <c r="G806" t="s">
        <v>140</v>
      </c>
      <c r="H806" t="s">
        <v>166</v>
      </c>
      <c r="I806" t="s">
        <v>272</v>
      </c>
      <c r="J806" t="s">
        <v>136</v>
      </c>
      <c r="K806" t="s">
        <v>147</v>
      </c>
      <c r="L806" t="s">
        <v>93</v>
      </c>
      <c r="M806">
        <f t="shared" si="50"/>
        <v>11283</v>
      </c>
      <c r="N806" t="s">
        <v>470</v>
      </c>
      <c r="O806" t="str">
        <f t="shared" si="48"/>
        <v>S226M8C</v>
      </c>
      <c r="P806">
        <v>26000000</v>
      </c>
      <c r="Q806">
        <v>0</v>
      </c>
      <c r="R806">
        <f t="shared" si="51"/>
        <v>26000000</v>
      </c>
      <c r="S806" t="s">
        <v>273</v>
      </c>
      <c r="T806">
        <v>11283</v>
      </c>
      <c r="U806" s="2">
        <v>28644000</v>
      </c>
      <c r="V806" s="2">
        <v>30800000</v>
      </c>
      <c r="W806" s="2">
        <v>29163</v>
      </c>
      <c r="X806" s="2">
        <v>267864072</v>
      </c>
      <c r="Y806" s="2">
        <v>257538775</v>
      </c>
      <c r="Z806" s="2">
        <v>519</v>
      </c>
      <c r="AA806" s="2">
        <v>3494441</v>
      </c>
      <c r="AB806" s="2">
        <v>3990025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>
        <v>0</v>
      </c>
      <c r="AK806">
        <v>0</v>
      </c>
      <c r="AL806">
        <v>0</v>
      </c>
      <c r="AM806">
        <v>0</v>
      </c>
      <c r="AN806" s="2">
        <v>0</v>
      </c>
      <c r="AO806" s="2">
        <v>0</v>
      </c>
      <c r="AP806">
        <v>0</v>
      </c>
      <c r="AQ806">
        <v>0</v>
      </c>
      <c r="AR806" s="2">
        <v>146134</v>
      </c>
      <c r="AS806" s="2">
        <v>-1453804</v>
      </c>
      <c r="AT806" s="2">
        <v>28801</v>
      </c>
      <c r="AU806" s="2">
        <v>265512551</v>
      </c>
      <c r="AV806" s="2">
        <v>254531275</v>
      </c>
      <c r="AW806" s="2">
        <v>0</v>
      </c>
      <c r="AX806" s="2">
        <v>0</v>
      </c>
      <c r="AY806" s="2">
        <v>0</v>
      </c>
      <c r="AZ806">
        <v>0</v>
      </c>
      <c r="BA806">
        <v>0</v>
      </c>
      <c r="BB806">
        <v>0</v>
      </c>
      <c r="BC806" s="2">
        <v>790</v>
      </c>
      <c r="BD806" s="2">
        <v>8348701</v>
      </c>
      <c r="BE806" s="2">
        <v>10650400</v>
      </c>
      <c r="BF806">
        <v>0</v>
      </c>
      <c r="BG806" s="2">
        <v>0</v>
      </c>
      <c r="BH806" s="2">
        <v>0</v>
      </c>
      <c r="BI806">
        <v>0</v>
      </c>
      <c r="BJ806" s="2">
        <v>-13286</v>
      </c>
      <c r="BK806" s="2">
        <v>802800</v>
      </c>
      <c r="BL806" s="2">
        <v>169478809</v>
      </c>
      <c r="BM806" s="2">
        <v>133817050</v>
      </c>
      <c r="BN806" s="2">
        <v>18160627</v>
      </c>
      <c r="BO806" s="2">
        <v>22367300</v>
      </c>
      <c r="BP806" s="2">
        <v>14807393</v>
      </c>
      <c r="BQ806" s="2">
        <v>18447350</v>
      </c>
      <c r="BR806" s="2">
        <v>61943421</v>
      </c>
      <c r="BS806" s="2">
        <v>78480575</v>
      </c>
      <c r="BT806" s="3">
        <v>44414</v>
      </c>
      <c r="BU806" s="3">
        <v>44414</v>
      </c>
      <c r="BV806" s="3">
        <v>44416</v>
      </c>
      <c r="BW806">
        <v>28801</v>
      </c>
      <c r="BX806">
        <v>28801</v>
      </c>
      <c r="BY806" t="s">
        <v>147</v>
      </c>
      <c r="BZ806">
        <v>0</v>
      </c>
      <c r="CA806">
        <v>0</v>
      </c>
      <c r="CB806">
        <v>0</v>
      </c>
    </row>
    <row r="807" spans="1:80" x14ac:dyDescent="0.25">
      <c r="A807" t="str">
        <f t="shared" si="49"/>
        <v>11226</v>
      </c>
      <c r="B807" t="s">
        <v>451</v>
      </c>
      <c r="C807" t="s">
        <v>80</v>
      </c>
      <c r="D807" t="s">
        <v>452</v>
      </c>
      <c r="E807" t="s">
        <v>89</v>
      </c>
      <c r="F807" t="s">
        <v>82</v>
      </c>
      <c r="G807" t="s">
        <v>83</v>
      </c>
      <c r="H807" t="s">
        <v>90</v>
      </c>
      <c r="I807" t="s">
        <v>91</v>
      </c>
      <c r="J807" t="s">
        <v>99</v>
      </c>
      <c r="K807" t="s">
        <v>236</v>
      </c>
      <c r="L807" t="s">
        <v>93</v>
      </c>
      <c r="M807">
        <f t="shared" si="50"/>
        <v>11384</v>
      </c>
      <c r="N807" t="s">
        <v>471</v>
      </c>
      <c r="O807" t="str">
        <f t="shared" si="48"/>
        <v>S226M8D</v>
      </c>
      <c r="P807">
        <v>44100000</v>
      </c>
      <c r="Q807">
        <v>0</v>
      </c>
      <c r="R807">
        <f t="shared" si="51"/>
        <v>44100000</v>
      </c>
      <c r="S807" t="s">
        <v>273</v>
      </c>
      <c r="T807">
        <v>11384</v>
      </c>
      <c r="U807" s="2">
        <v>48510000</v>
      </c>
      <c r="V807" s="2">
        <v>49500000</v>
      </c>
      <c r="W807" s="2">
        <v>3074</v>
      </c>
      <c r="X807" s="2">
        <v>33306336</v>
      </c>
      <c r="Y807" s="2">
        <v>37167675</v>
      </c>
      <c r="Z807" s="2">
        <v>100</v>
      </c>
      <c r="AA807" s="2">
        <v>3833575</v>
      </c>
      <c r="AB807" s="2">
        <v>3979850</v>
      </c>
      <c r="AC807">
        <v>10</v>
      </c>
      <c r="AD807" s="2">
        <v>73636</v>
      </c>
      <c r="AE807" s="2">
        <v>95000</v>
      </c>
      <c r="AF807" s="2">
        <v>86364</v>
      </c>
      <c r="AG807">
        <v>0</v>
      </c>
      <c r="AH807">
        <v>0</v>
      </c>
      <c r="AI807">
        <v>0</v>
      </c>
      <c r="AJ807">
        <v>0</v>
      </c>
      <c r="AK807" s="2">
        <v>0</v>
      </c>
      <c r="AL807" s="2">
        <v>0</v>
      </c>
      <c r="AM807">
        <v>0</v>
      </c>
      <c r="AN807" s="2">
        <v>0</v>
      </c>
      <c r="AO807" s="2">
        <v>0</v>
      </c>
      <c r="AP807">
        <v>0</v>
      </c>
      <c r="AQ807">
        <v>0</v>
      </c>
      <c r="AR807" s="2">
        <v>145053</v>
      </c>
      <c r="AS807" s="2">
        <v>70560</v>
      </c>
      <c r="AT807" s="2">
        <v>3013</v>
      </c>
      <c r="AU807" s="2">
        <v>30275679</v>
      </c>
      <c r="AV807" s="2">
        <v>33982025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 s="2">
        <v>50</v>
      </c>
      <c r="BD807" s="2">
        <v>368182</v>
      </c>
      <c r="BE807" s="2">
        <v>475000</v>
      </c>
      <c r="BF807">
        <v>0</v>
      </c>
      <c r="BG807" s="2">
        <v>0</v>
      </c>
      <c r="BH807" s="2">
        <v>0</v>
      </c>
      <c r="BI807">
        <v>0</v>
      </c>
      <c r="BJ807" s="2">
        <v>0</v>
      </c>
      <c r="BK807" s="2">
        <v>0</v>
      </c>
      <c r="BL807" s="2">
        <v>16484208</v>
      </c>
      <c r="BM807" s="2">
        <v>15442300</v>
      </c>
      <c r="BN807" s="2">
        <v>717500</v>
      </c>
      <c r="BO807" s="2">
        <v>807000</v>
      </c>
      <c r="BP807" s="2">
        <v>12759958</v>
      </c>
      <c r="BQ807" s="2">
        <v>17411775</v>
      </c>
      <c r="BR807" s="2">
        <v>8113</v>
      </c>
      <c r="BS807" s="2">
        <v>21450</v>
      </c>
      <c r="BT807" s="3">
        <v>44414</v>
      </c>
      <c r="BU807" s="3">
        <v>44414</v>
      </c>
      <c r="BV807" s="3">
        <v>44416</v>
      </c>
      <c r="BW807">
        <v>3013</v>
      </c>
      <c r="BX807">
        <v>3013</v>
      </c>
      <c r="BY807" t="s">
        <v>147</v>
      </c>
      <c r="BZ807">
        <v>0</v>
      </c>
      <c r="CA807">
        <v>0</v>
      </c>
      <c r="CB807">
        <v>0</v>
      </c>
    </row>
    <row r="808" spans="1:80" x14ac:dyDescent="0.25">
      <c r="A808" t="str">
        <f t="shared" si="49"/>
        <v>11227</v>
      </c>
      <c r="B808" t="s">
        <v>453</v>
      </c>
      <c r="C808" t="s">
        <v>80</v>
      </c>
      <c r="D808" t="s">
        <v>454</v>
      </c>
      <c r="E808" t="s">
        <v>89</v>
      </c>
      <c r="F808" t="s">
        <v>82</v>
      </c>
      <c r="G808" t="s">
        <v>83</v>
      </c>
      <c r="H808" t="s">
        <v>90</v>
      </c>
      <c r="I808" t="s">
        <v>91</v>
      </c>
      <c r="J808" t="s">
        <v>99</v>
      </c>
      <c r="K808" t="s">
        <v>236</v>
      </c>
      <c r="L808" t="s">
        <v>93</v>
      </c>
      <c r="M808">
        <f t="shared" si="50"/>
        <v>11161</v>
      </c>
      <c r="N808" t="s">
        <v>463</v>
      </c>
      <c r="O808" t="str">
        <f t="shared" si="48"/>
        <v>S227M6A</v>
      </c>
      <c r="P808">
        <v>9300000</v>
      </c>
      <c r="Q808">
        <v>300000</v>
      </c>
      <c r="R808">
        <f t="shared" si="51"/>
        <v>9600000</v>
      </c>
      <c r="S808" t="s">
        <v>274</v>
      </c>
      <c r="T808">
        <v>11161</v>
      </c>
      <c r="U808" s="2">
        <v>10220000</v>
      </c>
      <c r="V808" s="2">
        <v>14600000</v>
      </c>
      <c r="W808" s="2">
        <v>4184</v>
      </c>
      <c r="X808" s="2">
        <v>135173812</v>
      </c>
      <c r="Y808" s="2">
        <v>233829090</v>
      </c>
      <c r="Z808" s="2">
        <v>27</v>
      </c>
      <c r="AA808" s="2">
        <v>701364</v>
      </c>
      <c r="AB808" s="2">
        <v>1001600</v>
      </c>
      <c r="AC808">
        <v>0</v>
      </c>
      <c r="AD808">
        <v>0</v>
      </c>
      <c r="AE808">
        <v>0</v>
      </c>
      <c r="AF808">
        <v>0</v>
      </c>
      <c r="AG808" s="2">
        <v>27</v>
      </c>
      <c r="AH808" s="2">
        <v>2128721</v>
      </c>
      <c r="AI808" s="2">
        <v>4014000</v>
      </c>
      <c r="AJ808">
        <v>0</v>
      </c>
      <c r="AK808" s="2">
        <v>0</v>
      </c>
      <c r="AL808" s="2">
        <v>0</v>
      </c>
      <c r="AM808">
        <v>0</v>
      </c>
      <c r="AN808" s="2">
        <v>0</v>
      </c>
      <c r="AO808" s="2">
        <v>0</v>
      </c>
      <c r="AP808">
        <v>0</v>
      </c>
      <c r="AQ808">
        <v>0</v>
      </c>
      <c r="AR808" s="2">
        <v>230100</v>
      </c>
      <c r="AS808" s="2">
        <v>102036</v>
      </c>
      <c r="AT808" s="2">
        <v>4199</v>
      </c>
      <c r="AU808" s="2">
        <v>136995817</v>
      </c>
      <c r="AV808" s="2">
        <v>237310090</v>
      </c>
      <c r="AW808">
        <v>24</v>
      </c>
      <c r="AX808" s="2">
        <v>1171996</v>
      </c>
      <c r="AY808" s="2">
        <v>2256000</v>
      </c>
      <c r="AZ808">
        <v>0</v>
      </c>
      <c r="BA808" s="2">
        <v>0</v>
      </c>
      <c r="BB808" s="2">
        <v>0</v>
      </c>
      <c r="BC808">
        <v>0</v>
      </c>
      <c r="BD808">
        <v>0</v>
      </c>
      <c r="BE808">
        <v>0</v>
      </c>
      <c r="BF808">
        <v>0</v>
      </c>
      <c r="BG808" s="2">
        <v>0</v>
      </c>
      <c r="BH808" s="2">
        <v>0</v>
      </c>
      <c r="BI808">
        <v>0</v>
      </c>
      <c r="BJ808" s="2">
        <v>0</v>
      </c>
      <c r="BK808" s="2">
        <v>0</v>
      </c>
      <c r="BL808" s="2">
        <v>41456421</v>
      </c>
      <c r="BM808" s="2">
        <v>73786900</v>
      </c>
      <c r="BN808" s="2">
        <v>16469985</v>
      </c>
      <c r="BO808" s="2">
        <v>28791740</v>
      </c>
      <c r="BP808" s="2">
        <v>11025181</v>
      </c>
      <c r="BQ808" s="2">
        <v>19918800</v>
      </c>
      <c r="BR808" s="2">
        <v>66100506</v>
      </c>
      <c r="BS808" s="2">
        <v>111036650</v>
      </c>
      <c r="BT808" s="3">
        <v>44414</v>
      </c>
      <c r="BU808" s="3">
        <v>44410</v>
      </c>
      <c r="BV808" s="3">
        <v>44416</v>
      </c>
      <c r="BW808">
        <v>4199</v>
      </c>
      <c r="BX808">
        <v>4199</v>
      </c>
      <c r="BY808" t="s">
        <v>236</v>
      </c>
      <c r="BZ808">
        <v>0</v>
      </c>
      <c r="CA808" s="2">
        <v>0</v>
      </c>
      <c r="CB808" s="2">
        <v>0</v>
      </c>
    </row>
    <row r="809" spans="1:80" x14ac:dyDescent="0.25">
      <c r="A809" t="str">
        <f t="shared" si="49"/>
        <v>11227</v>
      </c>
      <c r="B809" t="s">
        <v>453</v>
      </c>
      <c r="C809" t="s">
        <v>80</v>
      </c>
      <c r="D809" t="s">
        <v>454</v>
      </c>
      <c r="E809" t="s">
        <v>89</v>
      </c>
      <c r="F809" t="s">
        <v>82</v>
      </c>
      <c r="G809" t="s">
        <v>83</v>
      </c>
      <c r="H809" t="s">
        <v>90</v>
      </c>
      <c r="I809" t="s">
        <v>91</v>
      </c>
      <c r="J809" t="s">
        <v>99</v>
      </c>
      <c r="K809" t="s">
        <v>236</v>
      </c>
      <c r="L809" t="s">
        <v>93</v>
      </c>
      <c r="M809">
        <f t="shared" si="50"/>
        <v>11162</v>
      </c>
      <c r="N809" t="s">
        <v>464</v>
      </c>
      <c r="O809" t="str">
        <f t="shared" si="48"/>
        <v>S227M6B</v>
      </c>
      <c r="P809">
        <v>1800000</v>
      </c>
      <c r="Q809">
        <v>100000</v>
      </c>
      <c r="R809">
        <f t="shared" si="51"/>
        <v>1900000</v>
      </c>
      <c r="S809" t="s">
        <v>274</v>
      </c>
      <c r="T809">
        <v>11162</v>
      </c>
      <c r="U809" s="2">
        <v>1960000</v>
      </c>
      <c r="V809" s="2">
        <v>2800000</v>
      </c>
      <c r="W809" s="2">
        <v>5188</v>
      </c>
      <c r="X809" s="2">
        <v>84298831</v>
      </c>
      <c r="Y809" s="2">
        <v>122368400</v>
      </c>
      <c r="Z809">
        <v>20</v>
      </c>
      <c r="AA809" s="2">
        <v>163064</v>
      </c>
      <c r="AB809" s="2">
        <v>187100</v>
      </c>
      <c r="AC809">
        <v>0</v>
      </c>
      <c r="AD809">
        <v>0</v>
      </c>
      <c r="AE809">
        <v>0</v>
      </c>
      <c r="AF809">
        <v>0</v>
      </c>
      <c r="AG809" s="2">
        <v>27</v>
      </c>
      <c r="AH809" s="2">
        <v>201337</v>
      </c>
      <c r="AI809" s="2">
        <v>432300</v>
      </c>
      <c r="AJ809">
        <v>0</v>
      </c>
      <c r="AK809" s="2">
        <v>0</v>
      </c>
      <c r="AL809" s="2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 s="2">
        <v>7730</v>
      </c>
      <c r="AS809" s="2">
        <v>19304</v>
      </c>
      <c r="AT809" s="2">
        <v>5209</v>
      </c>
      <c r="AU809" s="2">
        <v>84463095</v>
      </c>
      <c r="AV809" s="2">
        <v>122735600</v>
      </c>
      <c r="AW809">
        <v>0</v>
      </c>
      <c r="AX809" s="2">
        <v>0</v>
      </c>
      <c r="AY809" s="2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 s="2">
        <v>0</v>
      </c>
      <c r="BH809" s="2">
        <v>0</v>
      </c>
      <c r="BI809">
        <v>0</v>
      </c>
      <c r="BJ809" s="2">
        <v>0</v>
      </c>
      <c r="BK809" s="2">
        <v>0</v>
      </c>
      <c r="BL809" s="2">
        <v>21914232</v>
      </c>
      <c r="BM809" s="2">
        <v>37952300</v>
      </c>
      <c r="BN809" s="2">
        <v>10383638</v>
      </c>
      <c r="BO809" s="2">
        <v>17547500</v>
      </c>
      <c r="BP809" s="2">
        <v>4881546</v>
      </c>
      <c r="BQ809" s="2">
        <v>7633700</v>
      </c>
      <c r="BR809" s="2">
        <v>47283679</v>
      </c>
      <c r="BS809" s="2">
        <v>59602100</v>
      </c>
      <c r="BT809" s="3">
        <v>44413</v>
      </c>
      <c r="BU809" s="3">
        <v>44410</v>
      </c>
      <c r="BV809" s="3">
        <v>44416</v>
      </c>
      <c r="BW809">
        <v>5209</v>
      </c>
      <c r="BX809">
        <v>5209</v>
      </c>
      <c r="BY809" t="s">
        <v>236</v>
      </c>
      <c r="BZ809">
        <v>0</v>
      </c>
      <c r="CA809">
        <v>0</v>
      </c>
      <c r="CB809">
        <v>0</v>
      </c>
    </row>
    <row r="810" spans="1:80" x14ac:dyDescent="0.25">
      <c r="A810" t="str">
        <f t="shared" si="49"/>
        <v>11227</v>
      </c>
      <c r="B810" t="s">
        <v>453</v>
      </c>
      <c r="C810" t="s">
        <v>80</v>
      </c>
      <c r="D810" t="s">
        <v>454</v>
      </c>
      <c r="E810" t="s">
        <v>89</v>
      </c>
      <c r="F810" t="s">
        <v>82</v>
      </c>
      <c r="G810" t="s">
        <v>83</v>
      </c>
      <c r="H810" t="s">
        <v>90</v>
      </c>
      <c r="I810" t="s">
        <v>91</v>
      </c>
      <c r="J810" t="s">
        <v>99</v>
      </c>
      <c r="K810" t="s">
        <v>236</v>
      </c>
      <c r="L810" t="s">
        <v>93</v>
      </c>
      <c r="M810">
        <f t="shared" si="50"/>
        <v>11171</v>
      </c>
      <c r="N810" t="s">
        <v>465</v>
      </c>
      <c r="O810" t="str">
        <f t="shared" si="48"/>
        <v>S227M7A</v>
      </c>
      <c r="P810">
        <v>15000000</v>
      </c>
      <c r="Q810">
        <v>1100000</v>
      </c>
      <c r="R810">
        <f t="shared" si="51"/>
        <v>16100000</v>
      </c>
      <c r="S810" t="s">
        <v>274</v>
      </c>
      <c r="T810">
        <v>11171</v>
      </c>
      <c r="U810" s="2">
        <v>16500000</v>
      </c>
      <c r="V810" s="2">
        <v>22000000</v>
      </c>
      <c r="W810" s="2">
        <v>3954</v>
      </c>
      <c r="X810" s="2">
        <v>121281695</v>
      </c>
      <c r="Y810" s="2">
        <v>202139400</v>
      </c>
      <c r="Z810" s="2">
        <v>54</v>
      </c>
      <c r="AA810" s="2">
        <v>2109861</v>
      </c>
      <c r="AB810" s="2">
        <v>3101200</v>
      </c>
      <c r="AC810">
        <v>0</v>
      </c>
      <c r="AD810">
        <v>0</v>
      </c>
      <c r="AE810">
        <v>0</v>
      </c>
      <c r="AF810">
        <v>0</v>
      </c>
      <c r="AG810" s="2">
        <v>440</v>
      </c>
      <c r="AH810" s="2">
        <v>13488893</v>
      </c>
      <c r="AI810" s="2">
        <v>24522800</v>
      </c>
      <c r="AJ810">
        <v>0</v>
      </c>
      <c r="AK810" s="2">
        <v>0</v>
      </c>
      <c r="AL810" s="2">
        <v>0</v>
      </c>
      <c r="AM810">
        <v>0</v>
      </c>
      <c r="AN810" s="2">
        <v>0</v>
      </c>
      <c r="AO810" s="2">
        <v>0</v>
      </c>
      <c r="AP810">
        <v>0</v>
      </c>
      <c r="AQ810">
        <v>0</v>
      </c>
      <c r="AR810" s="2">
        <v>780350</v>
      </c>
      <c r="AS810" s="2">
        <v>442584</v>
      </c>
      <c r="AT810" s="2">
        <v>4354</v>
      </c>
      <c r="AU810" s="2">
        <v>133519840</v>
      </c>
      <c r="AV810" s="2">
        <v>224357400</v>
      </c>
      <c r="AW810" s="2">
        <v>82</v>
      </c>
      <c r="AX810" s="2">
        <v>2718088</v>
      </c>
      <c r="AY810" s="2">
        <v>4829200</v>
      </c>
      <c r="AZ810">
        <v>24</v>
      </c>
      <c r="BA810" s="2">
        <v>278147</v>
      </c>
      <c r="BB810" s="2">
        <v>532800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 s="2">
        <v>0</v>
      </c>
      <c r="BK810" s="2">
        <v>0</v>
      </c>
      <c r="BL810" s="2">
        <v>67878521</v>
      </c>
      <c r="BM810" s="2">
        <v>117806700</v>
      </c>
      <c r="BN810" s="2">
        <v>28424014</v>
      </c>
      <c r="BO810" s="2">
        <v>50115950</v>
      </c>
      <c r="BP810" s="2">
        <v>7914641</v>
      </c>
      <c r="BQ810" s="2">
        <v>12617550</v>
      </c>
      <c r="BR810" s="2">
        <v>29302664</v>
      </c>
      <c r="BS810" s="2">
        <v>43817200</v>
      </c>
      <c r="BT810" s="3">
        <v>44414</v>
      </c>
      <c r="BU810" s="3">
        <v>44410</v>
      </c>
      <c r="BV810" s="3">
        <v>44416</v>
      </c>
      <c r="BW810">
        <v>4354</v>
      </c>
      <c r="BX810">
        <v>4354</v>
      </c>
      <c r="BY810" t="s">
        <v>236</v>
      </c>
      <c r="BZ810">
        <v>0</v>
      </c>
      <c r="CA810" s="2">
        <v>0</v>
      </c>
      <c r="CB810" s="2">
        <v>0</v>
      </c>
    </row>
    <row r="811" spans="1:80" x14ac:dyDescent="0.25">
      <c r="A811" t="str">
        <f t="shared" si="49"/>
        <v>11227</v>
      </c>
      <c r="B811" t="s">
        <v>453</v>
      </c>
      <c r="C811" t="s">
        <v>80</v>
      </c>
      <c r="D811" t="s">
        <v>454</v>
      </c>
      <c r="E811" t="s">
        <v>89</v>
      </c>
      <c r="F811" t="s">
        <v>82</v>
      </c>
      <c r="G811" t="s">
        <v>83</v>
      </c>
      <c r="H811" t="s">
        <v>90</v>
      </c>
      <c r="I811" t="s">
        <v>91</v>
      </c>
      <c r="J811" t="s">
        <v>99</v>
      </c>
      <c r="K811" t="s">
        <v>236</v>
      </c>
      <c r="L811" t="s">
        <v>93</v>
      </c>
      <c r="M811">
        <f t="shared" si="50"/>
        <v>11172</v>
      </c>
      <c r="N811" t="s">
        <v>466</v>
      </c>
      <c r="O811" t="str">
        <f t="shared" si="48"/>
        <v>S227M7B</v>
      </c>
      <c r="P811">
        <v>19000000</v>
      </c>
      <c r="Q811">
        <v>0</v>
      </c>
      <c r="R811">
        <f t="shared" si="51"/>
        <v>19000000</v>
      </c>
      <c r="S811" t="s">
        <v>274</v>
      </c>
      <c r="T811">
        <v>11172</v>
      </c>
      <c r="U811" s="2">
        <v>20867000</v>
      </c>
      <c r="V811" s="2">
        <v>27100000</v>
      </c>
      <c r="W811" s="2">
        <v>4982</v>
      </c>
      <c r="X811" s="2">
        <v>107737891</v>
      </c>
      <c r="Y811" s="2">
        <v>181201900</v>
      </c>
      <c r="Z811" s="2">
        <v>65</v>
      </c>
      <c r="AA811" s="2">
        <v>1679657</v>
      </c>
      <c r="AB811" s="2">
        <v>2077900</v>
      </c>
      <c r="AC811">
        <v>0</v>
      </c>
      <c r="AD811" s="2">
        <v>0</v>
      </c>
      <c r="AE811" s="2">
        <v>0</v>
      </c>
      <c r="AF811" s="2">
        <v>0</v>
      </c>
      <c r="AG811" s="2">
        <v>371</v>
      </c>
      <c r="AH811" s="2">
        <v>9961904</v>
      </c>
      <c r="AI811" s="2">
        <v>18582000</v>
      </c>
      <c r="AJ811">
        <v>0</v>
      </c>
      <c r="AK811" s="2">
        <v>0</v>
      </c>
      <c r="AL811" s="2">
        <v>0</v>
      </c>
      <c r="AM811">
        <v>0</v>
      </c>
      <c r="AN811" s="2">
        <v>0</v>
      </c>
      <c r="AO811" s="2">
        <v>0</v>
      </c>
      <c r="AP811">
        <v>0</v>
      </c>
      <c r="AQ811">
        <v>0</v>
      </c>
      <c r="AR811" s="2">
        <v>267280</v>
      </c>
      <c r="AS811" s="2">
        <v>399025</v>
      </c>
      <c r="AT811" s="2">
        <v>5336</v>
      </c>
      <c r="AU811" s="2">
        <v>117544263</v>
      </c>
      <c r="AV811" s="2">
        <v>199786900</v>
      </c>
      <c r="AW811" s="2">
        <v>30</v>
      </c>
      <c r="AX811" s="2">
        <v>2819741</v>
      </c>
      <c r="AY811" s="2">
        <v>5334000</v>
      </c>
      <c r="AZ811">
        <v>0</v>
      </c>
      <c r="BA811" s="2">
        <v>0</v>
      </c>
      <c r="BB811" s="2">
        <v>0</v>
      </c>
      <c r="BC811">
        <v>0</v>
      </c>
      <c r="BD811" s="2">
        <v>0</v>
      </c>
      <c r="BE811" s="2">
        <v>0</v>
      </c>
      <c r="BF811">
        <v>10</v>
      </c>
      <c r="BG811" s="2">
        <v>156705</v>
      </c>
      <c r="BH811" s="2">
        <v>237000</v>
      </c>
      <c r="BI811">
        <v>0</v>
      </c>
      <c r="BJ811" s="2">
        <v>0</v>
      </c>
      <c r="BK811" s="2">
        <v>0</v>
      </c>
      <c r="BL811" s="2">
        <v>46596410</v>
      </c>
      <c r="BM811" s="2">
        <v>82718000</v>
      </c>
      <c r="BN811" s="2">
        <v>41639024</v>
      </c>
      <c r="BO811" s="2">
        <v>69608500</v>
      </c>
      <c r="BP811" s="2">
        <v>10206070</v>
      </c>
      <c r="BQ811" s="2">
        <v>18822500</v>
      </c>
      <c r="BR811" s="2">
        <v>17674729</v>
      </c>
      <c r="BS811" s="2">
        <v>25753900</v>
      </c>
      <c r="BT811" s="3">
        <v>44414</v>
      </c>
      <c r="BU811" s="3">
        <v>44412</v>
      </c>
      <c r="BV811" s="3">
        <v>44416</v>
      </c>
      <c r="BW811">
        <v>5336</v>
      </c>
      <c r="BX811">
        <v>5336</v>
      </c>
      <c r="BY811" t="s">
        <v>236</v>
      </c>
      <c r="BZ811">
        <v>47</v>
      </c>
      <c r="CA811" s="2">
        <v>1059838</v>
      </c>
      <c r="CB811" s="2">
        <v>1936000</v>
      </c>
    </row>
    <row r="812" spans="1:80" x14ac:dyDescent="0.25">
      <c r="A812" t="str">
        <f t="shared" si="49"/>
        <v>11227</v>
      </c>
      <c r="B812" t="s">
        <v>453</v>
      </c>
      <c r="C812" t="s">
        <v>80</v>
      </c>
      <c r="D812" t="s">
        <v>454</v>
      </c>
      <c r="E812" t="s">
        <v>89</v>
      </c>
      <c r="F812" t="s">
        <v>82</v>
      </c>
      <c r="G812" t="s">
        <v>83</v>
      </c>
      <c r="H812" t="s">
        <v>90</v>
      </c>
      <c r="I812" t="s">
        <v>91</v>
      </c>
      <c r="J812" t="s">
        <v>99</v>
      </c>
      <c r="K812" t="s">
        <v>236</v>
      </c>
      <c r="L812" t="s">
        <v>93</v>
      </c>
      <c r="M812">
        <f t="shared" si="50"/>
        <v>11173</v>
      </c>
      <c r="N812" t="s">
        <v>467</v>
      </c>
      <c r="O812" t="str">
        <f t="shared" si="48"/>
        <v>S227M7C</v>
      </c>
      <c r="P812">
        <v>15100000</v>
      </c>
      <c r="Q812">
        <v>0</v>
      </c>
      <c r="R812">
        <f t="shared" si="51"/>
        <v>15100000</v>
      </c>
      <c r="S812" t="s">
        <v>274</v>
      </c>
      <c r="T812">
        <v>11173</v>
      </c>
      <c r="U812" s="2">
        <v>16575000</v>
      </c>
      <c r="V812" s="2">
        <v>19500000</v>
      </c>
      <c r="W812" s="2">
        <v>4094</v>
      </c>
      <c r="X812" s="2">
        <v>167818101</v>
      </c>
      <c r="Y812" s="2">
        <v>252770100</v>
      </c>
      <c r="Z812">
        <v>36</v>
      </c>
      <c r="AA812" s="2">
        <v>1105455</v>
      </c>
      <c r="AB812" s="2">
        <v>1372100</v>
      </c>
      <c r="AC812">
        <v>0</v>
      </c>
      <c r="AD812" s="2">
        <v>0</v>
      </c>
      <c r="AE812" s="2">
        <v>0</v>
      </c>
      <c r="AF812" s="2">
        <v>0</v>
      </c>
      <c r="AG812" s="2">
        <v>64</v>
      </c>
      <c r="AH812" s="2">
        <v>5424865</v>
      </c>
      <c r="AI812" s="2">
        <v>7962500</v>
      </c>
      <c r="AJ812">
        <v>0</v>
      </c>
      <c r="AK812" s="2">
        <v>0</v>
      </c>
      <c r="AL812" s="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 s="2">
        <v>156100</v>
      </c>
      <c r="AS812" s="2">
        <v>215930</v>
      </c>
      <c r="AT812" s="2">
        <v>4143</v>
      </c>
      <c r="AU812" s="2">
        <v>172693725</v>
      </c>
      <c r="AV812" s="2">
        <v>259915000</v>
      </c>
      <c r="AW812">
        <v>30</v>
      </c>
      <c r="AX812" s="2">
        <v>1371189</v>
      </c>
      <c r="AY812" s="2">
        <v>2004500</v>
      </c>
      <c r="AZ812">
        <v>0</v>
      </c>
      <c r="BA812" s="2">
        <v>0</v>
      </c>
      <c r="BB812" s="2">
        <v>0</v>
      </c>
      <c r="BC812">
        <v>0</v>
      </c>
      <c r="BD812" s="2">
        <v>0</v>
      </c>
      <c r="BE812" s="2">
        <v>0</v>
      </c>
      <c r="BF812">
        <v>0</v>
      </c>
      <c r="BG812" s="2">
        <v>0</v>
      </c>
      <c r="BH812" s="2">
        <v>0</v>
      </c>
      <c r="BI812">
        <v>0</v>
      </c>
      <c r="BJ812" s="2">
        <v>0</v>
      </c>
      <c r="BK812" s="2">
        <v>0</v>
      </c>
      <c r="BL812" s="2">
        <v>63556604</v>
      </c>
      <c r="BM812" s="2">
        <v>96498700</v>
      </c>
      <c r="BN812" s="2">
        <v>14532349</v>
      </c>
      <c r="BO812" s="2">
        <v>21010000</v>
      </c>
      <c r="BP812" s="2">
        <v>15603845</v>
      </c>
      <c r="BQ812" s="2">
        <v>22778300</v>
      </c>
      <c r="BR812" s="2">
        <v>77915689</v>
      </c>
      <c r="BS812" s="2">
        <v>117834500</v>
      </c>
      <c r="BT812" s="3">
        <v>44414</v>
      </c>
      <c r="BU812" s="3">
        <v>44410</v>
      </c>
      <c r="BV812" s="3">
        <v>44416</v>
      </c>
      <c r="BW812">
        <v>4143</v>
      </c>
      <c r="BX812">
        <v>4143</v>
      </c>
      <c r="BY812" t="s">
        <v>236</v>
      </c>
      <c r="BZ812">
        <v>0</v>
      </c>
      <c r="CA812" s="2">
        <v>0</v>
      </c>
      <c r="CB812" s="2">
        <v>0</v>
      </c>
    </row>
    <row r="813" spans="1:80" x14ac:dyDescent="0.25">
      <c r="A813" t="str">
        <f t="shared" si="49"/>
        <v>11227</v>
      </c>
      <c r="B813" t="s">
        <v>453</v>
      </c>
      <c r="C813" t="s">
        <v>80</v>
      </c>
      <c r="D813" t="s">
        <v>454</v>
      </c>
      <c r="E813" t="s">
        <v>89</v>
      </c>
      <c r="F813" t="s">
        <v>82</v>
      </c>
      <c r="G813" t="s">
        <v>83</v>
      </c>
      <c r="H813" t="s">
        <v>90</v>
      </c>
      <c r="I813" t="s">
        <v>91</v>
      </c>
      <c r="J813" t="s">
        <v>99</v>
      </c>
      <c r="K813" t="s">
        <v>236</v>
      </c>
      <c r="L813" t="s">
        <v>93</v>
      </c>
      <c r="M813">
        <f t="shared" si="50"/>
        <v>11281</v>
      </c>
      <c r="N813" t="s">
        <v>468</v>
      </c>
      <c r="O813" t="str">
        <f t="shared" si="48"/>
        <v>S227M8A</v>
      </c>
      <c r="P813">
        <v>68700000</v>
      </c>
      <c r="Q813">
        <v>0</v>
      </c>
      <c r="R813">
        <f t="shared" si="51"/>
        <v>68700000</v>
      </c>
      <c r="S813" t="s">
        <v>274</v>
      </c>
      <c r="T813">
        <v>11281</v>
      </c>
      <c r="U813" s="2">
        <v>75600000</v>
      </c>
      <c r="V813" s="2">
        <v>84000000</v>
      </c>
      <c r="W813" s="2">
        <v>56670</v>
      </c>
      <c r="X813" s="2">
        <v>561659477</v>
      </c>
      <c r="Y813" s="2">
        <v>754685800</v>
      </c>
      <c r="Z813" s="2">
        <v>926</v>
      </c>
      <c r="AA813" s="2">
        <v>8853282</v>
      </c>
      <c r="AB813" s="2">
        <v>10512175</v>
      </c>
      <c r="AC813" s="2">
        <v>0</v>
      </c>
      <c r="AD813" s="2">
        <v>0</v>
      </c>
      <c r="AE813" s="2">
        <v>0</v>
      </c>
      <c r="AF813" s="2">
        <v>0</v>
      </c>
      <c r="AG813" s="2">
        <v>228</v>
      </c>
      <c r="AH813" s="2">
        <v>1044021</v>
      </c>
      <c r="AI813" s="2">
        <v>1669200</v>
      </c>
      <c r="AJ813" s="2">
        <v>0</v>
      </c>
      <c r="AK813" s="2">
        <v>0</v>
      </c>
      <c r="AL813" s="2">
        <v>0</v>
      </c>
      <c r="AM813">
        <v>0</v>
      </c>
      <c r="AN813" s="2">
        <v>0</v>
      </c>
      <c r="AO813" s="2">
        <v>0</v>
      </c>
      <c r="AP813">
        <v>0</v>
      </c>
      <c r="AQ813">
        <v>0</v>
      </c>
      <c r="AR813" s="2">
        <v>721619</v>
      </c>
      <c r="AS813" s="2">
        <v>925878</v>
      </c>
      <c r="AT813" s="2">
        <v>56265</v>
      </c>
      <c r="AU813" s="2">
        <v>557681657</v>
      </c>
      <c r="AV813" s="2">
        <v>749209325</v>
      </c>
      <c r="AW813" s="2">
        <v>0</v>
      </c>
      <c r="AX813" s="2">
        <v>0</v>
      </c>
      <c r="AY813" s="2">
        <v>0</v>
      </c>
      <c r="AZ813">
        <v>0</v>
      </c>
      <c r="BA813">
        <v>0</v>
      </c>
      <c r="BB813">
        <v>0</v>
      </c>
      <c r="BC813" s="2">
        <v>0</v>
      </c>
      <c r="BD813" s="2">
        <v>0</v>
      </c>
      <c r="BE813" s="2">
        <v>0</v>
      </c>
      <c r="BF813">
        <v>0</v>
      </c>
      <c r="BG813" s="2">
        <v>0</v>
      </c>
      <c r="BH813" s="2">
        <v>0</v>
      </c>
      <c r="BI813">
        <v>0</v>
      </c>
      <c r="BJ813" s="2">
        <v>-6689</v>
      </c>
      <c r="BK813" s="2">
        <v>556600</v>
      </c>
      <c r="BL813" s="2">
        <v>133805901</v>
      </c>
      <c r="BM813" s="2">
        <v>179989975</v>
      </c>
      <c r="BN813" s="2">
        <v>85029824</v>
      </c>
      <c r="BO813" s="2">
        <v>112231800</v>
      </c>
      <c r="BP813" s="2">
        <v>108269497</v>
      </c>
      <c r="BQ813" s="2">
        <v>140600450</v>
      </c>
      <c r="BR813" s="2">
        <v>226242181</v>
      </c>
      <c r="BS813" s="2">
        <v>310628400</v>
      </c>
      <c r="BT813" s="3">
        <v>44414</v>
      </c>
      <c r="BU813" s="3">
        <v>44415</v>
      </c>
      <c r="BV813" s="3">
        <v>44416</v>
      </c>
      <c r="BW813">
        <v>56265</v>
      </c>
      <c r="BX813">
        <v>56265</v>
      </c>
      <c r="BY813" t="s">
        <v>236</v>
      </c>
      <c r="BZ813">
        <v>0</v>
      </c>
      <c r="CA813">
        <v>0</v>
      </c>
      <c r="CB813">
        <v>0</v>
      </c>
    </row>
    <row r="814" spans="1:80" x14ac:dyDescent="0.25">
      <c r="A814" t="str">
        <f t="shared" si="49"/>
        <v>11227</v>
      </c>
      <c r="B814" t="s">
        <v>453</v>
      </c>
      <c r="C814" t="s">
        <v>80</v>
      </c>
      <c r="D814" t="s">
        <v>454</v>
      </c>
      <c r="E814" t="s">
        <v>89</v>
      </c>
      <c r="F814" t="s">
        <v>82</v>
      </c>
      <c r="G814" t="s">
        <v>83</v>
      </c>
      <c r="H814" t="s">
        <v>90</v>
      </c>
      <c r="I814" t="s">
        <v>91</v>
      </c>
      <c r="J814" t="s">
        <v>99</v>
      </c>
      <c r="K814" t="s">
        <v>236</v>
      </c>
      <c r="L814" t="s">
        <v>93</v>
      </c>
      <c r="M814">
        <f t="shared" si="50"/>
        <v>11282</v>
      </c>
      <c r="N814" t="s">
        <v>469</v>
      </c>
      <c r="O814" t="str">
        <f t="shared" si="48"/>
        <v>S227M8B</v>
      </c>
      <c r="P814">
        <v>101600000</v>
      </c>
      <c r="Q814">
        <v>0</v>
      </c>
      <c r="R814">
        <f t="shared" si="51"/>
        <v>101600000</v>
      </c>
      <c r="S814" t="s">
        <v>274</v>
      </c>
      <c r="T814">
        <v>11282</v>
      </c>
      <c r="U814" s="2">
        <v>111780000</v>
      </c>
      <c r="V814" s="2">
        <v>124200000</v>
      </c>
      <c r="W814" s="2">
        <v>72405</v>
      </c>
      <c r="X814" s="2">
        <v>425325504</v>
      </c>
      <c r="Y814" s="2">
        <v>563794825</v>
      </c>
      <c r="Z814" s="2">
        <v>3834</v>
      </c>
      <c r="AA814" s="2">
        <v>16074840</v>
      </c>
      <c r="AB814" s="2">
        <v>18532825</v>
      </c>
      <c r="AC814" s="2">
        <v>448</v>
      </c>
      <c r="AD814" s="2">
        <v>1038453</v>
      </c>
      <c r="AE814" s="2">
        <v>1259200</v>
      </c>
      <c r="AF814" s="2">
        <v>1144727</v>
      </c>
      <c r="AG814" s="2">
        <v>0</v>
      </c>
      <c r="AH814" s="2">
        <v>0</v>
      </c>
      <c r="AI814" s="2">
        <v>0</v>
      </c>
      <c r="AJ814" s="2">
        <v>594</v>
      </c>
      <c r="AK814" s="2">
        <v>1687483</v>
      </c>
      <c r="AL814" s="2">
        <v>2404900</v>
      </c>
      <c r="AM814" s="2">
        <v>0</v>
      </c>
      <c r="AN814" s="2">
        <v>0</v>
      </c>
      <c r="AO814" s="2">
        <v>0</v>
      </c>
      <c r="AP814">
        <v>0</v>
      </c>
      <c r="AQ814">
        <v>0</v>
      </c>
      <c r="AR814" s="2">
        <v>937971</v>
      </c>
      <c r="AS814" s="2">
        <v>693987</v>
      </c>
      <c r="AT814" s="2">
        <v>68889</v>
      </c>
      <c r="AU814" s="2">
        <v>412135922</v>
      </c>
      <c r="AV814" s="2">
        <v>546001800</v>
      </c>
      <c r="AW814" s="2">
        <v>0</v>
      </c>
      <c r="AX814" s="2">
        <v>0</v>
      </c>
      <c r="AY814" s="2">
        <v>0</v>
      </c>
      <c r="AZ814" s="2">
        <v>0</v>
      </c>
      <c r="BA814" s="2">
        <v>0</v>
      </c>
      <c r="BB814" s="2">
        <v>0</v>
      </c>
      <c r="BC814" s="2">
        <v>1538</v>
      </c>
      <c r="BD814" s="2">
        <v>5092390</v>
      </c>
      <c r="BE814" s="2">
        <v>7046000</v>
      </c>
      <c r="BF814">
        <v>0</v>
      </c>
      <c r="BG814" s="2">
        <v>0</v>
      </c>
      <c r="BH814" s="2">
        <v>0</v>
      </c>
      <c r="BI814">
        <v>0</v>
      </c>
      <c r="BJ814" s="2">
        <v>-114916</v>
      </c>
      <c r="BK814" s="2">
        <v>1348400</v>
      </c>
      <c r="BL814" s="2">
        <v>213294177</v>
      </c>
      <c r="BM814" s="2">
        <v>276051800</v>
      </c>
      <c r="BN814" s="2">
        <v>98965675</v>
      </c>
      <c r="BO814" s="2">
        <v>132966700</v>
      </c>
      <c r="BP814" s="2">
        <v>26977330</v>
      </c>
      <c r="BQ814" s="2">
        <v>37363300</v>
      </c>
      <c r="BR814" s="2">
        <v>55010002</v>
      </c>
      <c r="BS814" s="2">
        <v>75403350</v>
      </c>
      <c r="BT814" s="3">
        <v>44414</v>
      </c>
      <c r="BU814" s="3">
        <v>44415</v>
      </c>
      <c r="BV814" s="3">
        <v>44416</v>
      </c>
      <c r="BW814">
        <v>68889</v>
      </c>
      <c r="BX814">
        <v>68889</v>
      </c>
      <c r="BY814" t="s">
        <v>236</v>
      </c>
      <c r="BZ814" s="2">
        <v>0</v>
      </c>
      <c r="CA814" s="2">
        <v>0</v>
      </c>
      <c r="CB814" s="2">
        <v>0</v>
      </c>
    </row>
    <row r="815" spans="1:80" x14ac:dyDescent="0.25">
      <c r="A815" t="str">
        <f t="shared" si="49"/>
        <v>11227</v>
      </c>
      <c r="B815" t="s">
        <v>453</v>
      </c>
      <c r="C815" t="s">
        <v>80</v>
      </c>
      <c r="D815" t="s">
        <v>454</v>
      </c>
      <c r="E815" t="s">
        <v>89</v>
      </c>
      <c r="F815" t="s">
        <v>82</v>
      </c>
      <c r="G815" t="s">
        <v>83</v>
      </c>
      <c r="H815" t="s">
        <v>90</v>
      </c>
      <c r="I815" t="s">
        <v>91</v>
      </c>
      <c r="J815" t="s">
        <v>99</v>
      </c>
      <c r="K815" t="s">
        <v>236</v>
      </c>
      <c r="L815" t="s">
        <v>93</v>
      </c>
      <c r="M815">
        <f t="shared" si="50"/>
        <v>11283</v>
      </c>
      <c r="N815" t="s">
        <v>470</v>
      </c>
      <c r="O815" t="str">
        <f t="shared" si="48"/>
        <v>S227M8C</v>
      </c>
      <c r="P815">
        <v>33500000</v>
      </c>
      <c r="Q815">
        <v>0</v>
      </c>
      <c r="R815">
        <f t="shared" si="51"/>
        <v>33500000</v>
      </c>
      <c r="S815" t="s">
        <v>274</v>
      </c>
      <c r="T815">
        <v>11283</v>
      </c>
      <c r="U815" s="2">
        <v>36828000</v>
      </c>
      <c r="V815" s="2">
        <v>39600000</v>
      </c>
      <c r="W815" s="2">
        <v>32982</v>
      </c>
      <c r="X815" s="2">
        <v>229512298</v>
      </c>
      <c r="Y815" s="2">
        <v>292725345</v>
      </c>
      <c r="Z815" s="2">
        <v>1039</v>
      </c>
      <c r="AA815" s="2">
        <v>6044143</v>
      </c>
      <c r="AB815" s="2">
        <v>6805255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>
        <v>93</v>
      </c>
      <c r="AK815" s="2">
        <v>741983</v>
      </c>
      <c r="AL815" s="2">
        <v>982950</v>
      </c>
      <c r="AM815" s="2">
        <v>0</v>
      </c>
      <c r="AN815" s="2">
        <v>0</v>
      </c>
      <c r="AO815" s="2">
        <v>0</v>
      </c>
      <c r="AP815">
        <v>0</v>
      </c>
      <c r="AQ815">
        <v>0</v>
      </c>
      <c r="AR815" s="2">
        <v>157328</v>
      </c>
      <c r="AS815" s="2">
        <v>789306</v>
      </c>
      <c r="AT815" s="2">
        <v>32169</v>
      </c>
      <c r="AU815" s="2">
        <v>225069911</v>
      </c>
      <c r="AV815" s="2">
        <v>285879200</v>
      </c>
      <c r="AW815" s="2">
        <v>0</v>
      </c>
      <c r="AX815" s="2">
        <v>0</v>
      </c>
      <c r="AY815" s="2">
        <v>0</v>
      </c>
      <c r="AZ815">
        <v>0</v>
      </c>
      <c r="BA815">
        <v>0</v>
      </c>
      <c r="BB815">
        <v>0</v>
      </c>
      <c r="BC815" s="2">
        <v>273</v>
      </c>
      <c r="BD815" s="2">
        <v>1838102</v>
      </c>
      <c r="BE815" s="2">
        <v>2298700</v>
      </c>
      <c r="BF815">
        <v>0</v>
      </c>
      <c r="BG815" s="2">
        <v>0</v>
      </c>
      <c r="BH815" s="2">
        <v>0</v>
      </c>
      <c r="BI815">
        <v>0</v>
      </c>
      <c r="BJ815" s="2">
        <v>100099</v>
      </c>
      <c r="BK815" s="2">
        <v>1229400</v>
      </c>
      <c r="BL815" s="2">
        <v>92215163</v>
      </c>
      <c r="BM815" s="2">
        <v>119045570</v>
      </c>
      <c r="BN815" s="2">
        <v>70308008</v>
      </c>
      <c r="BO815" s="2">
        <v>88884380</v>
      </c>
      <c r="BP815" s="2">
        <v>22231018</v>
      </c>
      <c r="BQ815" s="2">
        <v>27066800</v>
      </c>
      <c r="BR815" s="2">
        <v>31668004</v>
      </c>
      <c r="BS815" s="2">
        <v>39539400</v>
      </c>
      <c r="BT815" s="3">
        <v>44414</v>
      </c>
      <c r="BU815" s="3">
        <v>44415</v>
      </c>
      <c r="BV815" s="3">
        <v>44416</v>
      </c>
      <c r="BW815">
        <v>32169</v>
      </c>
      <c r="BX815">
        <v>32185</v>
      </c>
      <c r="BY815" t="s">
        <v>236</v>
      </c>
      <c r="BZ815" s="2">
        <v>0</v>
      </c>
      <c r="CA815" s="2">
        <v>0</v>
      </c>
      <c r="CB815" s="2">
        <v>0</v>
      </c>
    </row>
    <row r="816" spans="1:80" x14ac:dyDescent="0.25">
      <c r="A816" t="str">
        <f t="shared" si="49"/>
        <v>11227</v>
      </c>
      <c r="B816" t="s">
        <v>453</v>
      </c>
      <c r="C816" t="s">
        <v>80</v>
      </c>
      <c r="D816" t="s">
        <v>454</v>
      </c>
      <c r="E816" t="s">
        <v>89</v>
      </c>
      <c r="F816" t="s">
        <v>155</v>
      </c>
      <c r="G816" t="s">
        <v>211</v>
      </c>
      <c r="H816" t="s">
        <v>211</v>
      </c>
      <c r="I816" t="s">
        <v>212</v>
      </c>
      <c r="J816" t="s">
        <v>86</v>
      </c>
      <c r="K816" t="s">
        <v>86</v>
      </c>
      <c r="L816" t="s">
        <v>105</v>
      </c>
      <c r="M816">
        <f t="shared" si="50"/>
        <v>11384</v>
      </c>
      <c r="N816" t="s">
        <v>471</v>
      </c>
      <c r="O816" t="str">
        <f t="shared" si="48"/>
        <v>S227M8D</v>
      </c>
      <c r="P816">
        <v>54100000</v>
      </c>
      <c r="Q816">
        <v>0</v>
      </c>
      <c r="R816">
        <f t="shared" si="51"/>
        <v>54100000</v>
      </c>
      <c r="S816" t="s">
        <v>274</v>
      </c>
      <c r="T816">
        <v>11384</v>
      </c>
      <c r="U816" s="2">
        <v>59486000</v>
      </c>
      <c r="V816" s="2">
        <v>60700000</v>
      </c>
      <c r="W816" s="2">
        <v>6728</v>
      </c>
      <c r="X816" s="2">
        <v>116265779</v>
      </c>
      <c r="Y816" s="2">
        <v>153536500</v>
      </c>
      <c r="Z816" s="2">
        <v>375</v>
      </c>
      <c r="AA816" s="2">
        <v>15792323</v>
      </c>
      <c r="AB816" s="2">
        <v>16623500</v>
      </c>
      <c r="AC816">
        <v>10</v>
      </c>
      <c r="AD816" s="2">
        <v>69545</v>
      </c>
      <c r="AE816" s="2">
        <v>90000</v>
      </c>
      <c r="AF816" s="2">
        <v>81818</v>
      </c>
      <c r="AG816" s="2">
        <v>0</v>
      </c>
      <c r="AH816" s="2">
        <v>0</v>
      </c>
      <c r="AI816" s="2">
        <v>0</v>
      </c>
      <c r="AJ816">
        <v>0</v>
      </c>
      <c r="AK816" s="2">
        <v>0</v>
      </c>
      <c r="AL816" s="2">
        <v>0</v>
      </c>
      <c r="AM816">
        <v>7</v>
      </c>
      <c r="AN816" s="2">
        <v>391552</v>
      </c>
      <c r="AO816" s="2">
        <v>412300</v>
      </c>
      <c r="AP816">
        <v>0</v>
      </c>
      <c r="AQ816">
        <v>0</v>
      </c>
      <c r="AR816" s="2">
        <v>647640</v>
      </c>
      <c r="AS816" s="2">
        <v>363259</v>
      </c>
      <c r="AT816" s="2">
        <v>6298</v>
      </c>
      <c r="AU816" s="2">
        <v>97687969</v>
      </c>
      <c r="AV816" s="2">
        <v>133867200</v>
      </c>
      <c r="AW816" s="2">
        <v>168</v>
      </c>
      <c r="AX816" s="2">
        <v>224766</v>
      </c>
      <c r="AY816" s="2">
        <v>316800</v>
      </c>
      <c r="AZ816">
        <v>0</v>
      </c>
      <c r="BA816">
        <v>0</v>
      </c>
      <c r="BB816">
        <v>0</v>
      </c>
      <c r="BC816">
        <v>430</v>
      </c>
      <c r="BD816" s="2">
        <v>14336121</v>
      </c>
      <c r="BE816" s="2">
        <v>15347000</v>
      </c>
      <c r="BF816">
        <v>105</v>
      </c>
      <c r="BG816" s="2">
        <v>3437782</v>
      </c>
      <c r="BH816" s="2">
        <v>1899400</v>
      </c>
      <c r="BI816">
        <v>0</v>
      </c>
      <c r="BJ816" s="2">
        <v>45514</v>
      </c>
      <c r="BK816" s="2">
        <v>1756600</v>
      </c>
      <c r="BL816" s="2">
        <v>65727721</v>
      </c>
      <c r="BM816" s="2">
        <v>89457450</v>
      </c>
      <c r="BN816" s="2">
        <v>18287129</v>
      </c>
      <c r="BO816" s="2">
        <v>24633000</v>
      </c>
      <c r="BP816" s="2">
        <v>346475</v>
      </c>
      <c r="BQ816" s="2">
        <v>485100</v>
      </c>
      <c r="BR816" s="2">
        <v>9227483</v>
      </c>
      <c r="BS816" s="2">
        <v>13264050</v>
      </c>
      <c r="BT816" s="3">
        <v>44414</v>
      </c>
      <c r="BU816" s="3">
        <v>44415</v>
      </c>
      <c r="BV816" s="3">
        <v>44416</v>
      </c>
      <c r="BW816">
        <v>6298</v>
      </c>
      <c r="BX816">
        <v>6298</v>
      </c>
      <c r="BY816" t="s">
        <v>236</v>
      </c>
      <c r="BZ816">
        <v>0</v>
      </c>
      <c r="CA816" s="2">
        <v>0</v>
      </c>
      <c r="CB816" s="2">
        <v>0</v>
      </c>
    </row>
    <row r="817" spans="1:80" x14ac:dyDescent="0.25">
      <c r="A817" t="str">
        <f t="shared" si="49"/>
        <v>11229</v>
      </c>
      <c r="B817" t="s">
        <v>455</v>
      </c>
      <c r="C817" t="s">
        <v>80</v>
      </c>
      <c r="D817" t="s">
        <v>275</v>
      </c>
      <c r="E817" t="s">
        <v>89</v>
      </c>
      <c r="F817" t="s">
        <v>155</v>
      </c>
      <c r="G817" t="s">
        <v>211</v>
      </c>
      <c r="H817" t="s">
        <v>211</v>
      </c>
      <c r="I817" t="s">
        <v>212</v>
      </c>
      <c r="J817" t="s">
        <v>86</v>
      </c>
      <c r="K817" t="s">
        <v>86</v>
      </c>
      <c r="L817" t="s">
        <v>105</v>
      </c>
      <c r="M817">
        <f t="shared" si="50"/>
        <v>11161</v>
      </c>
      <c r="N817" t="s">
        <v>463</v>
      </c>
      <c r="O817" t="str">
        <f t="shared" si="48"/>
        <v>S229M6A</v>
      </c>
      <c r="P817">
        <v>0</v>
      </c>
      <c r="Q817">
        <v>0</v>
      </c>
      <c r="R817">
        <f t="shared" si="51"/>
        <v>0</v>
      </c>
      <c r="S817" t="s">
        <v>275</v>
      </c>
      <c r="T817">
        <v>11161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 s="3">
        <v>43913</v>
      </c>
      <c r="BU817" s="3">
        <v>44222</v>
      </c>
      <c r="BV817" s="3">
        <v>44416</v>
      </c>
      <c r="BW817">
        <v>0</v>
      </c>
      <c r="BX817">
        <v>0</v>
      </c>
      <c r="BY817" t="s">
        <v>86</v>
      </c>
      <c r="BZ817">
        <v>0</v>
      </c>
      <c r="CA817">
        <v>0</v>
      </c>
      <c r="CB817">
        <v>0</v>
      </c>
    </row>
    <row r="818" spans="1:80" x14ac:dyDescent="0.25">
      <c r="A818" t="str">
        <f t="shared" si="49"/>
        <v>11229</v>
      </c>
      <c r="B818" t="s">
        <v>455</v>
      </c>
      <c r="C818" t="s">
        <v>80</v>
      </c>
      <c r="D818" t="s">
        <v>275</v>
      </c>
      <c r="E818" t="s">
        <v>89</v>
      </c>
      <c r="F818" t="s">
        <v>155</v>
      </c>
      <c r="G818" t="s">
        <v>211</v>
      </c>
      <c r="H818" t="s">
        <v>211</v>
      </c>
      <c r="I818" t="s">
        <v>212</v>
      </c>
      <c r="J818" t="s">
        <v>86</v>
      </c>
      <c r="K818" t="s">
        <v>86</v>
      </c>
      <c r="L818" t="s">
        <v>105</v>
      </c>
      <c r="M818">
        <f t="shared" si="50"/>
        <v>11162</v>
      </c>
      <c r="N818" t="s">
        <v>464</v>
      </c>
      <c r="O818" t="str">
        <f t="shared" si="48"/>
        <v>S229M6B</v>
      </c>
      <c r="P818">
        <v>0</v>
      </c>
      <c r="Q818">
        <v>0</v>
      </c>
      <c r="R818">
        <f t="shared" si="51"/>
        <v>0</v>
      </c>
      <c r="S818" t="s">
        <v>275</v>
      </c>
      <c r="T818">
        <v>11162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 s="3">
        <v>43906</v>
      </c>
      <c r="BU818" s="3">
        <v>43898</v>
      </c>
      <c r="BV818" s="3">
        <v>44416</v>
      </c>
      <c r="BW818">
        <v>0</v>
      </c>
      <c r="BX818">
        <v>0</v>
      </c>
      <c r="BY818" t="s">
        <v>86</v>
      </c>
      <c r="BZ818">
        <v>0</v>
      </c>
      <c r="CA818">
        <v>0</v>
      </c>
      <c r="CB818">
        <v>0</v>
      </c>
    </row>
    <row r="819" spans="1:80" x14ac:dyDescent="0.25">
      <c r="A819" t="str">
        <f t="shared" si="49"/>
        <v>11229</v>
      </c>
      <c r="B819" t="s">
        <v>455</v>
      </c>
      <c r="C819" t="s">
        <v>80</v>
      </c>
      <c r="D819" t="s">
        <v>275</v>
      </c>
      <c r="E819" t="s">
        <v>89</v>
      </c>
      <c r="F819" t="s">
        <v>155</v>
      </c>
      <c r="G819" t="s">
        <v>211</v>
      </c>
      <c r="H819" t="s">
        <v>211</v>
      </c>
      <c r="I819" t="s">
        <v>212</v>
      </c>
      <c r="J819" t="s">
        <v>86</v>
      </c>
      <c r="K819" t="s">
        <v>86</v>
      </c>
      <c r="L819" t="s">
        <v>105</v>
      </c>
      <c r="M819">
        <f t="shared" si="50"/>
        <v>11171</v>
      </c>
      <c r="N819" t="s">
        <v>465</v>
      </c>
      <c r="O819" t="str">
        <f t="shared" si="48"/>
        <v>S229M7A</v>
      </c>
      <c r="P819">
        <v>0</v>
      </c>
      <c r="Q819">
        <v>0</v>
      </c>
      <c r="R819">
        <f t="shared" si="51"/>
        <v>0</v>
      </c>
      <c r="S819" t="s">
        <v>275</v>
      </c>
      <c r="T819">
        <v>11171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 s="3">
        <v>43913</v>
      </c>
      <c r="BU819" s="3">
        <v>44222</v>
      </c>
      <c r="BV819" s="3">
        <v>44416</v>
      </c>
      <c r="BW819">
        <v>0</v>
      </c>
      <c r="BX819">
        <v>0</v>
      </c>
      <c r="BY819" t="s">
        <v>86</v>
      </c>
      <c r="BZ819">
        <v>0</v>
      </c>
      <c r="CA819">
        <v>0</v>
      </c>
      <c r="CB819">
        <v>0</v>
      </c>
    </row>
    <row r="820" spans="1:80" x14ac:dyDescent="0.25">
      <c r="A820" t="str">
        <f t="shared" si="49"/>
        <v>11229</v>
      </c>
      <c r="B820" t="s">
        <v>455</v>
      </c>
      <c r="C820" t="s">
        <v>80</v>
      </c>
      <c r="D820" t="s">
        <v>275</v>
      </c>
      <c r="E820" t="s">
        <v>89</v>
      </c>
      <c r="F820" t="s">
        <v>155</v>
      </c>
      <c r="G820" t="s">
        <v>211</v>
      </c>
      <c r="H820" t="s">
        <v>211</v>
      </c>
      <c r="I820" t="s">
        <v>212</v>
      </c>
      <c r="J820" t="s">
        <v>86</v>
      </c>
      <c r="K820" t="s">
        <v>86</v>
      </c>
      <c r="L820" t="s">
        <v>105</v>
      </c>
      <c r="M820">
        <f t="shared" si="50"/>
        <v>11172</v>
      </c>
      <c r="N820" t="s">
        <v>466</v>
      </c>
      <c r="O820" t="str">
        <f t="shared" si="48"/>
        <v>S229M7B</v>
      </c>
      <c r="P820">
        <v>0</v>
      </c>
      <c r="Q820">
        <v>0</v>
      </c>
      <c r="R820">
        <f t="shared" si="51"/>
        <v>0</v>
      </c>
      <c r="S820" t="s">
        <v>275</v>
      </c>
      <c r="T820">
        <v>11172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 s="3">
        <v>43914</v>
      </c>
      <c r="BU820" s="3">
        <v>44222</v>
      </c>
      <c r="BV820" s="3">
        <v>44416</v>
      </c>
      <c r="BW820">
        <v>0</v>
      </c>
      <c r="BX820">
        <v>0</v>
      </c>
      <c r="BY820" t="s">
        <v>86</v>
      </c>
      <c r="BZ820">
        <v>0</v>
      </c>
      <c r="CA820">
        <v>0</v>
      </c>
      <c r="CB820">
        <v>0</v>
      </c>
    </row>
    <row r="821" spans="1:80" x14ac:dyDescent="0.25">
      <c r="A821" t="str">
        <f t="shared" si="49"/>
        <v>11229</v>
      </c>
      <c r="B821" t="s">
        <v>455</v>
      </c>
      <c r="C821" t="s">
        <v>80</v>
      </c>
      <c r="D821" t="s">
        <v>275</v>
      </c>
      <c r="E821" t="s">
        <v>89</v>
      </c>
      <c r="F821" t="s">
        <v>155</v>
      </c>
      <c r="G821" t="s">
        <v>211</v>
      </c>
      <c r="H821" t="s">
        <v>211</v>
      </c>
      <c r="I821" t="s">
        <v>212</v>
      </c>
      <c r="J821" t="s">
        <v>86</v>
      </c>
      <c r="K821" t="s">
        <v>86</v>
      </c>
      <c r="L821" t="s">
        <v>105</v>
      </c>
      <c r="M821">
        <f t="shared" si="50"/>
        <v>11173</v>
      </c>
      <c r="N821" t="s">
        <v>467</v>
      </c>
      <c r="O821" t="str">
        <f t="shared" si="48"/>
        <v>S229M7C</v>
      </c>
      <c r="P821">
        <v>0</v>
      </c>
      <c r="Q821">
        <v>0</v>
      </c>
      <c r="R821">
        <f t="shared" si="51"/>
        <v>0</v>
      </c>
      <c r="S821" t="s">
        <v>275</v>
      </c>
      <c r="T821">
        <v>11173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 s="3">
        <v>43914</v>
      </c>
      <c r="BU821" s="3">
        <v>44222</v>
      </c>
      <c r="BV821" s="3">
        <v>44416</v>
      </c>
      <c r="BW821">
        <v>0</v>
      </c>
      <c r="BX821">
        <v>0</v>
      </c>
      <c r="BY821" t="s">
        <v>86</v>
      </c>
      <c r="BZ821">
        <v>0</v>
      </c>
      <c r="CA821">
        <v>0</v>
      </c>
      <c r="CB821">
        <v>0</v>
      </c>
    </row>
    <row r="822" spans="1:80" x14ac:dyDescent="0.25">
      <c r="A822" t="str">
        <f t="shared" si="49"/>
        <v>11229</v>
      </c>
      <c r="B822" t="s">
        <v>455</v>
      </c>
      <c r="C822" t="s">
        <v>80</v>
      </c>
      <c r="D822" t="s">
        <v>275</v>
      </c>
      <c r="E822" t="s">
        <v>89</v>
      </c>
      <c r="F822" t="s">
        <v>155</v>
      </c>
      <c r="G822" t="s">
        <v>211</v>
      </c>
      <c r="H822" t="s">
        <v>211</v>
      </c>
      <c r="I822" t="s">
        <v>212</v>
      </c>
      <c r="J822" t="s">
        <v>86</v>
      </c>
      <c r="K822" t="s">
        <v>86</v>
      </c>
      <c r="L822" t="s">
        <v>105</v>
      </c>
      <c r="M822">
        <f t="shared" si="50"/>
        <v>11281</v>
      </c>
      <c r="N822" t="s">
        <v>468</v>
      </c>
      <c r="O822" t="str">
        <f t="shared" si="48"/>
        <v>S229M8A</v>
      </c>
      <c r="P822">
        <v>0</v>
      </c>
      <c r="Q822">
        <v>0</v>
      </c>
      <c r="R822">
        <f t="shared" si="51"/>
        <v>0</v>
      </c>
      <c r="S822" t="s">
        <v>275</v>
      </c>
      <c r="T822">
        <v>11281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 s="3">
        <v>43914</v>
      </c>
      <c r="BU822" s="3">
        <v>43937</v>
      </c>
      <c r="BV822" s="3">
        <v>44416</v>
      </c>
      <c r="BW822">
        <v>0</v>
      </c>
      <c r="BX822">
        <v>0</v>
      </c>
      <c r="BY822" t="s">
        <v>86</v>
      </c>
      <c r="BZ822">
        <v>0</v>
      </c>
      <c r="CA822">
        <v>0</v>
      </c>
      <c r="CB822">
        <v>0</v>
      </c>
    </row>
    <row r="823" spans="1:80" x14ac:dyDescent="0.25">
      <c r="A823" t="str">
        <f t="shared" si="49"/>
        <v>11229</v>
      </c>
      <c r="B823" t="s">
        <v>455</v>
      </c>
      <c r="C823" t="s">
        <v>80</v>
      </c>
      <c r="D823" t="s">
        <v>275</v>
      </c>
      <c r="E823" t="s">
        <v>89</v>
      </c>
      <c r="F823" t="s">
        <v>155</v>
      </c>
      <c r="G823" t="s">
        <v>211</v>
      </c>
      <c r="H823" t="s">
        <v>211</v>
      </c>
      <c r="I823" t="s">
        <v>212</v>
      </c>
      <c r="J823" t="s">
        <v>86</v>
      </c>
      <c r="K823" t="s">
        <v>86</v>
      </c>
      <c r="L823" t="s">
        <v>105</v>
      </c>
      <c r="M823">
        <f t="shared" si="50"/>
        <v>11282</v>
      </c>
      <c r="N823" t="s">
        <v>469</v>
      </c>
      <c r="O823" t="str">
        <f t="shared" si="48"/>
        <v>S229M8B</v>
      </c>
      <c r="P823">
        <v>0</v>
      </c>
      <c r="Q823">
        <v>0</v>
      </c>
      <c r="R823">
        <f t="shared" si="51"/>
        <v>0</v>
      </c>
      <c r="S823" t="s">
        <v>275</v>
      </c>
      <c r="T823">
        <v>11282</v>
      </c>
      <c r="U823">
        <v>0</v>
      </c>
      <c r="V823">
        <v>0</v>
      </c>
      <c r="W823">
        <v>-72</v>
      </c>
      <c r="X823" s="2">
        <v>-471844</v>
      </c>
      <c r="Y823" s="2">
        <v>-650400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-72</v>
      </c>
      <c r="AU823" s="2">
        <v>-471844</v>
      </c>
      <c r="AV823" s="2">
        <v>-650400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 s="2">
        <v>-471844</v>
      </c>
      <c r="BS823" s="2">
        <v>-650400</v>
      </c>
      <c r="BT823" s="3">
        <v>43914</v>
      </c>
      <c r="BU823" s="3">
        <v>43948</v>
      </c>
      <c r="BV823" s="3">
        <v>44416</v>
      </c>
      <c r="BW823">
        <v>-72</v>
      </c>
      <c r="BX823">
        <v>0</v>
      </c>
      <c r="BY823" t="s">
        <v>86</v>
      </c>
      <c r="BZ823">
        <v>0</v>
      </c>
      <c r="CA823">
        <v>0</v>
      </c>
      <c r="CB823">
        <v>0</v>
      </c>
    </row>
    <row r="824" spans="1:80" x14ac:dyDescent="0.25">
      <c r="A824" t="str">
        <f t="shared" si="49"/>
        <v>11229</v>
      </c>
      <c r="B824" t="s">
        <v>455</v>
      </c>
      <c r="C824" t="s">
        <v>80</v>
      </c>
      <c r="D824" t="s">
        <v>275</v>
      </c>
      <c r="E824" t="s">
        <v>89</v>
      </c>
      <c r="F824" t="s">
        <v>155</v>
      </c>
      <c r="G824" t="s">
        <v>211</v>
      </c>
      <c r="H824" t="s">
        <v>211</v>
      </c>
      <c r="I824" t="s">
        <v>212</v>
      </c>
      <c r="J824" t="s">
        <v>86</v>
      </c>
      <c r="K824" t="s">
        <v>86</v>
      </c>
      <c r="L824" t="s">
        <v>105</v>
      </c>
      <c r="M824">
        <f t="shared" si="50"/>
        <v>11283</v>
      </c>
      <c r="N824" t="s">
        <v>470</v>
      </c>
      <c r="O824" t="str">
        <f t="shared" si="48"/>
        <v>S229M8C</v>
      </c>
      <c r="P824">
        <v>0</v>
      </c>
      <c r="Q824">
        <v>0</v>
      </c>
      <c r="R824">
        <f t="shared" si="51"/>
        <v>0</v>
      </c>
      <c r="S824" t="s">
        <v>275</v>
      </c>
      <c r="T824">
        <v>11283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 s="3">
        <v>43914</v>
      </c>
      <c r="BU824" s="3">
        <v>43937</v>
      </c>
      <c r="BV824" s="3">
        <v>44416</v>
      </c>
      <c r="BW824">
        <v>0</v>
      </c>
      <c r="BX824">
        <v>0</v>
      </c>
      <c r="BY824" t="s">
        <v>86</v>
      </c>
      <c r="BZ824">
        <v>0</v>
      </c>
      <c r="CA824">
        <v>0</v>
      </c>
      <c r="CB824">
        <v>0</v>
      </c>
    </row>
    <row r="825" spans="1:80" x14ac:dyDescent="0.25">
      <c r="A825" t="str">
        <f t="shared" si="49"/>
        <v>11229</v>
      </c>
      <c r="B825" t="s">
        <v>455</v>
      </c>
      <c r="C825" t="s">
        <v>80</v>
      </c>
      <c r="D825" t="s">
        <v>275</v>
      </c>
      <c r="E825" t="s">
        <v>89</v>
      </c>
      <c r="F825" t="s">
        <v>82</v>
      </c>
      <c r="G825" t="s">
        <v>140</v>
      </c>
      <c r="H825" t="s">
        <v>166</v>
      </c>
      <c r="I825" t="s">
        <v>269</v>
      </c>
      <c r="J825" t="s">
        <v>103</v>
      </c>
      <c r="K825" t="s">
        <v>147</v>
      </c>
      <c r="L825" t="s">
        <v>93</v>
      </c>
      <c r="M825">
        <f t="shared" si="50"/>
        <v>11384</v>
      </c>
      <c r="N825" t="s">
        <v>471</v>
      </c>
      <c r="O825" t="str">
        <f t="shared" si="48"/>
        <v>S229M8D</v>
      </c>
      <c r="P825">
        <v>0</v>
      </c>
      <c r="Q825">
        <v>0</v>
      </c>
      <c r="R825">
        <f t="shared" si="51"/>
        <v>0</v>
      </c>
      <c r="S825" t="s">
        <v>275</v>
      </c>
      <c r="T825">
        <v>11384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 s="3">
        <v>43914</v>
      </c>
      <c r="BU825" s="3">
        <v>43933</v>
      </c>
      <c r="BV825" s="3">
        <v>44416</v>
      </c>
      <c r="BW825">
        <v>0</v>
      </c>
      <c r="BX825">
        <v>0</v>
      </c>
      <c r="BY825" t="s">
        <v>86</v>
      </c>
      <c r="BZ825">
        <v>0</v>
      </c>
      <c r="CA825">
        <v>0</v>
      </c>
      <c r="CB825">
        <v>0</v>
      </c>
    </row>
    <row r="826" spans="1:80" x14ac:dyDescent="0.25">
      <c r="A826" t="str">
        <f t="shared" si="49"/>
        <v>11230</v>
      </c>
      <c r="B826" t="s">
        <v>456</v>
      </c>
      <c r="C826" t="s">
        <v>80</v>
      </c>
      <c r="D826" t="s">
        <v>457</v>
      </c>
      <c r="E826" t="s">
        <v>89</v>
      </c>
      <c r="F826" t="s">
        <v>82</v>
      </c>
      <c r="G826" t="s">
        <v>140</v>
      </c>
      <c r="H826" t="s">
        <v>166</v>
      </c>
      <c r="I826" t="s">
        <v>269</v>
      </c>
      <c r="J826" t="s">
        <v>103</v>
      </c>
      <c r="K826" t="s">
        <v>147</v>
      </c>
      <c r="L826" t="s">
        <v>93</v>
      </c>
      <c r="M826">
        <f t="shared" si="50"/>
        <v>11161</v>
      </c>
      <c r="N826" t="s">
        <v>463</v>
      </c>
      <c r="O826" t="str">
        <f t="shared" si="48"/>
        <v>S230M6A</v>
      </c>
      <c r="P826">
        <v>12400000</v>
      </c>
      <c r="Q826">
        <v>0</v>
      </c>
      <c r="R826">
        <f t="shared" si="51"/>
        <v>12400000</v>
      </c>
      <c r="S826" t="s">
        <v>276</v>
      </c>
      <c r="T826">
        <v>11161</v>
      </c>
      <c r="U826" s="2">
        <v>13650000</v>
      </c>
      <c r="V826" s="2">
        <v>19500000</v>
      </c>
      <c r="W826" s="2">
        <v>3401</v>
      </c>
      <c r="X826" s="2">
        <v>117493093</v>
      </c>
      <c r="Y826" s="2">
        <v>216791890</v>
      </c>
      <c r="Z826" s="2">
        <v>114</v>
      </c>
      <c r="AA826" s="2">
        <v>5803928</v>
      </c>
      <c r="AB826" s="2">
        <v>8050000</v>
      </c>
      <c r="AC826">
        <v>0</v>
      </c>
      <c r="AD826">
        <v>0</v>
      </c>
      <c r="AE826">
        <v>0</v>
      </c>
      <c r="AF826">
        <v>0</v>
      </c>
      <c r="AG826" s="2">
        <v>0</v>
      </c>
      <c r="AH826" s="2">
        <v>0</v>
      </c>
      <c r="AI826" s="2">
        <v>0</v>
      </c>
      <c r="AJ826">
        <v>0</v>
      </c>
      <c r="AK826" s="2">
        <v>0</v>
      </c>
      <c r="AL826" s="2">
        <v>0</v>
      </c>
      <c r="AM826">
        <v>0</v>
      </c>
      <c r="AN826" s="2">
        <v>0</v>
      </c>
      <c r="AO826" s="2">
        <v>0</v>
      </c>
      <c r="AP826">
        <v>0</v>
      </c>
      <c r="AQ826">
        <v>0</v>
      </c>
      <c r="AR826" s="2">
        <v>2223515</v>
      </c>
      <c r="AS826" s="2">
        <v>1272005</v>
      </c>
      <c r="AT826" s="2">
        <v>3334</v>
      </c>
      <c r="AU826" s="2">
        <v>114670286</v>
      </c>
      <c r="AV826" s="2">
        <v>211320290</v>
      </c>
      <c r="AW826" s="2">
        <v>461</v>
      </c>
      <c r="AX826" s="2">
        <v>16388793</v>
      </c>
      <c r="AY826" s="2">
        <v>32497100</v>
      </c>
      <c r="AZ826">
        <v>0</v>
      </c>
      <c r="BA826" s="2">
        <v>0</v>
      </c>
      <c r="BB826" s="2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 s="2">
        <v>53055</v>
      </c>
      <c r="BK826" s="2">
        <v>490900</v>
      </c>
      <c r="BL826" s="2">
        <v>37406525</v>
      </c>
      <c r="BM826" s="2">
        <v>63931090</v>
      </c>
      <c r="BN826" s="2">
        <v>29017408</v>
      </c>
      <c r="BO826" s="2">
        <v>54599300</v>
      </c>
      <c r="BP826" s="2">
        <v>7534327</v>
      </c>
      <c r="BQ826" s="2">
        <v>14026900</v>
      </c>
      <c r="BR826" s="2">
        <v>40712026</v>
      </c>
      <c r="BS826" s="2">
        <v>78763000</v>
      </c>
      <c r="BT826" s="3">
        <v>44414</v>
      </c>
      <c r="BU826" s="3">
        <v>44413</v>
      </c>
      <c r="BV826" s="3">
        <v>44416</v>
      </c>
      <c r="BW826">
        <v>3334</v>
      </c>
      <c r="BX826">
        <v>3334</v>
      </c>
      <c r="BY826" t="s">
        <v>147</v>
      </c>
      <c r="BZ826">
        <v>0</v>
      </c>
      <c r="CA826" s="2">
        <v>0</v>
      </c>
      <c r="CB826" s="2">
        <v>0</v>
      </c>
    </row>
    <row r="827" spans="1:80" x14ac:dyDescent="0.25">
      <c r="A827" t="str">
        <f t="shared" si="49"/>
        <v>11230</v>
      </c>
      <c r="B827" t="s">
        <v>456</v>
      </c>
      <c r="C827" t="s">
        <v>80</v>
      </c>
      <c r="D827" t="s">
        <v>457</v>
      </c>
      <c r="E827" t="s">
        <v>89</v>
      </c>
      <c r="F827" t="s">
        <v>82</v>
      </c>
      <c r="G827" t="s">
        <v>140</v>
      </c>
      <c r="H827" t="s">
        <v>166</v>
      </c>
      <c r="I827" t="s">
        <v>269</v>
      </c>
      <c r="J827" t="s">
        <v>103</v>
      </c>
      <c r="K827" t="s">
        <v>147</v>
      </c>
      <c r="L827" t="s">
        <v>93</v>
      </c>
      <c r="M827">
        <f t="shared" si="50"/>
        <v>11162</v>
      </c>
      <c r="N827" t="s">
        <v>464</v>
      </c>
      <c r="O827" t="str">
        <f t="shared" si="48"/>
        <v>S230M6B</v>
      </c>
      <c r="P827">
        <v>2300000</v>
      </c>
      <c r="Q827">
        <v>0</v>
      </c>
      <c r="R827">
        <f t="shared" si="51"/>
        <v>2300000</v>
      </c>
      <c r="S827" t="s">
        <v>276</v>
      </c>
      <c r="T827">
        <v>11162</v>
      </c>
      <c r="U827" s="2">
        <v>2520000</v>
      </c>
      <c r="V827" s="2">
        <v>3600000</v>
      </c>
      <c r="W827" s="2">
        <v>6337</v>
      </c>
      <c r="X827" s="2">
        <v>94588238</v>
      </c>
      <c r="Y827" s="2">
        <v>148100250</v>
      </c>
      <c r="Z827">
        <v>66</v>
      </c>
      <c r="AA827" s="2">
        <v>1294508</v>
      </c>
      <c r="AB827" s="2">
        <v>1335300</v>
      </c>
      <c r="AC827">
        <v>0</v>
      </c>
      <c r="AD827">
        <v>0</v>
      </c>
      <c r="AE827">
        <v>0</v>
      </c>
      <c r="AF827">
        <v>0</v>
      </c>
      <c r="AG827">
        <v>0</v>
      </c>
      <c r="AH827" s="2">
        <v>0</v>
      </c>
      <c r="AI827" s="2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 s="2">
        <v>38700</v>
      </c>
      <c r="AS827" s="2">
        <v>387829</v>
      </c>
      <c r="AT827" s="2">
        <v>6282</v>
      </c>
      <c r="AU827" s="2">
        <v>93761457</v>
      </c>
      <c r="AV827" s="2">
        <v>146908550</v>
      </c>
      <c r="AW827">
        <v>14</v>
      </c>
      <c r="AX827" s="2">
        <v>248722</v>
      </c>
      <c r="AY827" s="2">
        <v>295300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 s="2">
        <v>22840281</v>
      </c>
      <c r="BM827" s="2">
        <v>45784000</v>
      </c>
      <c r="BN827" s="2">
        <v>8337457</v>
      </c>
      <c r="BO827" s="2">
        <v>14005900</v>
      </c>
      <c r="BP827" s="2">
        <v>4299826</v>
      </c>
      <c r="BQ827" s="2">
        <v>5528900</v>
      </c>
      <c r="BR827" s="2">
        <v>58283893</v>
      </c>
      <c r="BS827" s="2">
        <v>81589750</v>
      </c>
      <c r="BT827" s="3">
        <v>44414</v>
      </c>
      <c r="BU827" s="3">
        <v>44414</v>
      </c>
      <c r="BV827" s="3">
        <v>44416</v>
      </c>
      <c r="BW827">
        <v>6282</v>
      </c>
      <c r="BX827">
        <v>6282</v>
      </c>
      <c r="BY827" t="s">
        <v>147</v>
      </c>
      <c r="BZ827">
        <v>0</v>
      </c>
      <c r="CA827">
        <v>0</v>
      </c>
      <c r="CB827">
        <v>0</v>
      </c>
    </row>
    <row r="828" spans="1:80" x14ac:dyDescent="0.25">
      <c r="A828" t="str">
        <f t="shared" si="49"/>
        <v>11230</v>
      </c>
      <c r="B828" t="s">
        <v>456</v>
      </c>
      <c r="C828" t="s">
        <v>80</v>
      </c>
      <c r="D828" t="s">
        <v>457</v>
      </c>
      <c r="E828" t="s">
        <v>89</v>
      </c>
      <c r="F828" t="s">
        <v>82</v>
      </c>
      <c r="G828" t="s">
        <v>140</v>
      </c>
      <c r="H828" t="s">
        <v>166</v>
      </c>
      <c r="I828" t="s">
        <v>269</v>
      </c>
      <c r="J828" t="s">
        <v>103</v>
      </c>
      <c r="K828" t="s">
        <v>147</v>
      </c>
      <c r="L828" t="s">
        <v>93</v>
      </c>
      <c r="M828">
        <f t="shared" si="50"/>
        <v>11171</v>
      </c>
      <c r="N828" t="s">
        <v>465</v>
      </c>
      <c r="O828" t="str">
        <f t="shared" si="48"/>
        <v>S230M7A</v>
      </c>
      <c r="P828">
        <v>14200000</v>
      </c>
      <c r="Q828">
        <v>0</v>
      </c>
      <c r="R828">
        <f t="shared" si="51"/>
        <v>14200000</v>
      </c>
      <c r="S828" t="s">
        <v>276</v>
      </c>
      <c r="T828">
        <v>11171</v>
      </c>
      <c r="U828" s="2">
        <v>15600000</v>
      </c>
      <c r="V828" s="2">
        <v>20800000</v>
      </c>
      <c r="W828" s="2">
        <v>4106</v>
      </c>
      <c r="X828" s="2">
        <v>122477880</v>
      </c>
      <c r="Y828" s="2">
        <v>226336300</v>
      </c>
      <c r="Z828" s="2">
        <v>105</v>
      </c>
      <c r="AA828" s="2">
        <v>5340045</v>
      </c>
      <c r="AB828" s="2">
        <v>6679900</v>
      </c>
      <c r="AC828">
        <v>0</v>
      </c>
      <c r="AD828">
        <v>0</v>
      </c>
      <c r="AE828">
        <v>0</v>
      </c>
      <c r="AF828">
        <v>0</v>
      </c>
      <c r="AG828" s="2">
        <v>0</v>
      </c>
      <c r="AH828" s="2">
        <v>0</v>
      </c>
      <c r="AI828" s="2">
        <v>0</v>
      </c>
      <c r="AJ828">
        <v>0</v>
      </c>
      <c r="AK828" s="2">
        <v>0</v>
      </c>
      <c r="AL828" s="2">
        <v>0</v>
      </c>
      <c r="AM828">
        <v>2</v>
      </c>
      <c r="AN828" s="2">
        <v>66233</v>
      </c>
      <c r="AO828" s="2">
        <v>152000</v>
      </c>
      <c r="AP828">
        <v>0</v>
      </c>
      <c r="AQ828">
        <v>0</v>
      </c>
      <c r="AR828" s="2">
        <v>1327900</v>
      </c>
      <c r="AS828" s="2">
        <v>1948094</v>
      </c>
      <c r="AT828" s="2">
        <v>4035</v>
      </c>
      <c r="AU828" s="2">
        <v>120118776</v>
      </c>
      <c r="AV828" s="2">
        <v>221637900</v>
      </c>
      <c r="AW828" s="2">
        <v>925</v>
      </c>
      <c r="AX828" s="2">
        <v>33588081</v>
      </c>
      <c r="AY828" s="2">
        <v>65652400</v>
      </c>
      <c r="AZ828">
        <v>0</v>
      </c>
      <c r="BA828" s="2">
        <v>0</v>
      </c>
      <c r="BB828" s="2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 s="2">
        <v>0</v>
      </c>
      <c r="BK828" s="2">
        <v>0</v>
      </c>
      <c r="BL828" s="2">
        <v>70555745</v>
      </c>
      <c r="BM828" s="2">
        <v>139044600</v>
      </c>
      <c r="BN828" s="2">
        <v>31471016</v>
      </c>
      <c r="BO828" s="2">
        <v>52371200</v>
      </c>
      <c r="BP828" s="2">
        <v>923052</v>
      </c>
      <c r="BQ828" s="2">
        <v>2155300</v>
      </c>
      <c r="BR828" s="2">
        <v>17168963</v>
      </c>
      <c r="BS828" s="2">
        <v>28066800</v>
      </c>
      <c r="BT828" s="3">
        <v>44414</v>
      </c>
      <c r="BU828" s="3">
        <v>44412</v>
      </c>
      <c r="BV828" s="3">
        <v>44416</v>
      </c>
      <c r="BW828">
        <v>4035</v>
      </c>
      <c r="BX828">
        <v>4035</v>
      </c>
      <c r="BY828" t="s">
        <v>147</v>
      </c>
      <c r="BZ828">
        <v>6</v>
      </c>
      <c r="CA828" s="2">
        <v>34391</v>
      </c>
      <c r="CB828" s="2">
        <v>73800</v>
      </c>
    </row>
    <row r="829" spans="1:80" x14ac:dyDescent="0.25">
      <c r="A829" t="str">
        <f t="shared" si="49"/>
        <v>11230</v>
      </c>
      <c r="B829" t="s">
        <v>456</v>
      </c>
      <c r="C829" t="s">
        <v>80</v>
      </c>
      <c r="D829" t="s">
        <v>457</v>
      </c>
      <c r="E829" t="s">
        <v>89</v>
      </c>
      <c r="F829" t="s">
        <v>82</v>
      </c>
      <c r="G829" t="s">
        <v>140</v>
      </c>
      <c r="H829" t="s">
        <v>166</v>
      </c>
      <c r="I829" t="s">
        <v>269</v>
      </c>
      <c r="J829" t="s">
        <v>103</v>
      </c>
      <c r="K829" t="s">
        <v>147</v>
      </c>
      <c r="L829" t="s">
        <v>93</v>
      </c>
      <c r="M829">
        <f t="shared" si="50"/>
        <v>11172</v>
      </c>
      <c r="N829" t="s">
        <v>466</v>
      </c>
      <c r="O829" t="str">
        <f t="shared" si="48"/>
        <v>S230M7B</v>
      </c>
      <c r="P829">
        <v>9200000</v>
      </c>
      <c r="Q829">
        <v>3200000</v>
      </c>
      <c r="R829">
        <f t="shared" si="51"/>
        <v>12400000</v>
      </c>
      <c r="S829" t="s">
        <v>276</v>
      </c>
      <c r="T829">
        <v>11172</v>
      </c>
      <c r="U829" s="2">
        <v>10087000</v>
      </c>
      <c r="V829" s="2">
        <v>13100000</v>
      </c>
      <c r="W829" s="2">
        <v>5954</v>
      </c>
      <c r="X829" s="2">
        <v>117667228</v>
      </c>
      <c r="Y829" s="2">
        <v>207631500</v>
      </c>
      <c r="Z829" s="2">
        <v>126</v>
      </c>
      <c r="AA829" s="2">
        <v>3390180</v>
      </c>
      <c r="AB829" s="2">
        <v>3759100</v>
      </c>
      <c r="AC829">
        <v>0</v>
      </c>
      <c r="AD829">
        <v>0</v>
      </c>
      <c r="AE829">
        <v>0</v>
      </c>
      <c r="AF829">
        <v>0</v>
      </c>
      <c r="AG829" s="2">
        <v>0</v>
      </c>
      <c r="AH829" s="2">
        <v>0</v>
      </c>
      <c r="AI829" s="2">
        <v>0</v>
      </c>
      <c r="AJ829">
        <v>0</v>
      </c>
      <c r="AK829" s="2">
        <v>0</v>
      </c>
      <c r="AL829" s="2">
        <v>0</v>
      </c>
      <c r="AM829">
        <v>1</v>
      </c>
      <c r="AN829" s="2">
        <v>115439</v>
      </c>
      <c r="AO829" s="2">
        <v>220000</v>
      </c>
      <c r="AP829">
        <v>0</v>
      </c>
      <c r="AQ829">
        <v>0</v>
      </c>
      <c r="AR829" s="2">
        <v>407920</v>
      </c>
      <c r="AS829" s="2">
        <v>1214725</v>
      </c>
      <c r="AT829" s="2">
        <v>5864</v>
      </c>
      <c r="AU829" s="2">
        <v>115942614</v>
      </c>
      <c r="AV829" s="2">
        <v>204697900</v>
      </c>
      <c r="AW829" s="2">
        <v>1131</v>
      </c>
      <c r="AX829" s="2">
        <v>19697590</v>
      </c>
      <c r="AY829" s="2">
        <v>36275800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 s="2">
        <v>0</v>
      </c>
      <c r="BK829" s="2">
        <v>31000</v>
      </c>
      <c r="BL829" s="2">
        <v>43422413</v>
      </c>
      <c r="BM829" s="2">
        <v>80898400</v>
      </c>
      <c r="BN829" s="2">
        <v>37332435</v>
      </c>
      <c r="BO829" s="2">
        <v>69396600</v>
      </c>
      <c r="BP829" s="2">
        <v>3343339</v>
      </c>
      <c r="BQ829" s="2">
        <v>6258900</v>
      </c>
      <c r="BR829" s="2">
        <v>31844427</v>
      </c>
      <c r="BS829" s="2">
        <v>48144000</v>
      </c>
      <c r="BT829" s="3">
        <v>44414</v>
      </c>
      <c r="BU829" s="3">
        <v>44413</v>
      </c>
      <c r="BV829" s="3">
        <v>44416</v>
      </c>
      <c r="BW829">
        <v>5864</v>
      </c>
      <c r="BX829">
        <v>5864</v>
      </c>
      <c r="BY829" t="s">
        <v>147</v>
      </c>
      <c r="BZ829">
        <v>0</v>
      </c>
      <c r="CA829" s="2">
        <v>0</v>
      </c>
      <c r="CB829" s="2">
        <v>0</v>
      </c>
    </row>
    <row r="830" spans="1:80" x14ac:dyDescent="0.25">
      <c r="A830" t="str">
        <f t="shared" si="49"/>
        <v>11230</v>
      </c>
      <c r="B830" t="s">
        <v>456</v>
      </c>
      <c r="C830" t="s">
        <v>80</v>
      </c>
      <c r="D830" t="s">
        <v>457</v>
      </c>
      <c r="E830" t="s">
        <v>89</v>
      </c>
      <c r="F830" t="s">
        <v>82</v>
      </c>
      <c r="G830" t="s">
        <v>140</v>
      </c>
      <c r="H830" t="s">
        <v>166</v>
      </c>
      <c r="I830" t="s">
        <v>269</v>
      </c>
      <c r="J830" t="s">
        <v>103</v>
      </c>
      <c r="K830" t="s">
        <v>147</v>
      </c>
      <c r="L830" t="s">
        <v>93</v>
      </c>
      <c r="M830">
        <f t="shared" si="50"/>
        <v>11173</v>
      </c>
      <c r="N830" t="s">
        <v>467</v>
      </c>
      <c r="O830" t="str">
        <f t="shared" si="48"/>
        <v>S230M7C</v>
      </c>
      <c r="P830">
        <v>10800000</v>
      </c>
      <c r="Q830">
        <v>0</v>
      </c>
      <c r="R830">
        <f t="shared" si="51"/>
        <v>10800000</v>
      </c>
      <c r="S830" t="s">
        <v>276</v>
      </c>
      <c r="T830">
        <v>11173</v>
      </c>
      <c r="U830" s="2">
        <v>11900000</v>
      </c>
      <c r="V830" s="2">
        <v>14000000</v>
      </c>
      <c r="W830" s="2">
        <v>3709</v>
      </c>
      <c r="X830" s="2">
        <v>132811343</v>
      </c>
      <c r="Y830" s="2">
        <v>202276400</v>
      </c>
      <c r="Z830">
        <v>40</v>
      </c>
      <c r="AA830" s="2">
        <v>2708205</v>
      </c>
      <c r="AB830" s="2">
        <v>3122500</v>
      </c>
      <c r="AC830">
        <v>0</v>
      </c>
      <c r="AD830">
        <v>0</v>
      </c>
      <c r="AE830">
        <v>0</v>
      </c>
      <c r="AF830">
        <v>0</v>
      </c>
      <c r="AG830">
        <v>0</v>
      </c>
      <c r="AH830" s="2">
        <v>0</v>
      </c>
      <c r="AI830" s="2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 s="2">
        <v>378750</v>
      </c>
      <c r="AS830" s="2">
        <v>545228</v>
      </c>
      <c r="AT830" s="2">
        <v>3678</v>
      </c>
      <c r="AU830" s="2">
        <v>131164795</v>
      </c>
      <c r="AV830" s="2">
        <v>199918400</v>
      </c>
      <c r="AW830" s="2">
        <v>186</v>
      </c>
      <c r="AX830" s="2">
        <v>12986590</v>
      </c>
      <c r="AY830" s="2">
        <v>19986500</v>
      </c>
      <c r="AZ830">
        <v>0</v>
      </c>
      <c r="BA830">
        <v>0</v>
      </c>
      <c r="BB830">
        <v>0</v>
      </c>
      <c r="BC830">
        <v>0</v>
      </c>
      <c r="BD830" s="2">
        <v>0</v>
      </c>
      <c r="BE830" s="2">
        <v>0</v>
      </c>
      <c r="BF830">
        <v>0</v>
      </c>
      <c r="BG830">
        <v>0</v>
      </c>
      <c r="BH830">
        <v>0</v>
      </c>
      <c r="BI830">
        <v>0</v>
      </c>
      <c r="BJ830" s="2">
        <v>0</v>
      </c>
      <c r="BK830" s="2">
        <v>0</v>
      </c>
      <c r="BL830" s="2">
        <v>9352653</v>
      </c>
      <c r="BM830" s="2">
        <v>13468300</v>
      </c>
      <c r="BN830" s="2">
        <v>37311499</v>
      </c>
      <c r="BO830" s="2">
        <v>55480000</v>
      </c>
      <c r="BP830" s="2">
        <v>486404</v>
      </c>
      <c r="BQ830" s="2">
        <v>894500</v>
      </c>
      <c r="BR830" s="2">
        <v>84014239</v>
      </c>
      <c r="BS830" s="2">
        <v>130075600</v>
      </c>
      <c r="BT830" s="3">
        <v>44414</v>
      </c>
      <c r="BU830" s="3">
        <v>44377</v>
      </c>
      <c r="BV830" s="3">
        <v>44416</v>
      </c>
      <c r="BW830">
        <v>3678</v>
      </c>
      <c r="BX830">
        <v>3678</v>
      </c>
      <c r="BY830" t="s">
        <v>147</v>
      </c>
      <c r="BZ830">
        <v>0</v>
      </c>
      <c r="CA830">
        <v>0</v>
      </c>
      <c r="CB830">
        <v>0</v>
      </c>
    </row>
    <row r="831" spans="1:80" x14ac:dyDescent="0.25">
      <c r="A831" t="str">
        <f t="shared" si="49"/>
        <v>11230</v>
      </c>
      <c r="B831" t="s">
        <v>456</v>
      </c>
      <c r="C831" t="s">
        <v>80</v>
      </c>
      <c r="D831" t="s">
        <v>457</v>
      </c>
      <c r="E831" t="s">
        <v>89</v>
      </c>
      <c r="F831" t="s">
        <v>82</v>
      </c>
      <c r="G831" t="s">
        <v>140</v>
      </c>
      <c r="H831" t="s">
        <v>166</v>
      </c>
      <c r="I831" t="s">
        <v>269</v>
      </c>
      <c r="J831" t="s">
        <v>103</v>
      </c>
      <c r="K831" t="s">
        <v>147</v>
      </c>
      <c r="L831" t="s">
        <v>93</v>
      </c>
      <c r="M831">
        <f t="shared" si="50"/>
        <v>11281</v>
      </c>
      <c r="N831" t="s">
        <v>468</v>
      </c>
      <c r="O831" t="str">
        <f t="shared" si="48"/>
        <v>S230M8A</v>
      </c>
      <c r="P831">
        <v>113700000</v>
      </c>
      <c r="Q831">
        <v>0</v>
      </c>
      <c r="R831">
        <f t="shared" si="51"/>
        <v>113700000</v>
      </c>
      <c r="S831" t="s">
        <v>276</v>
      </c>
      <c r="T831">
        <v>11281</v>
      </c>
      <c r="U831" s="2">
        <v>125100000</v>
      </c>
      <c r="V831" s="2">
        <v>139000000</v>
      </c>
      <c r="W831" s="2">
        <v>87678</v>
      </c>
      <c r="X831" s="2">
        <v>1011348941</v>
      </c>
      <c r="Y831" s="2">
        <v>1259437825</v>
      </c>
      <c r="Z831" s="2">
        <v>4682</v>
      </c>
      <c r="AA831" s="2">
        <v>45963189</v>
      </c>
      <c r="AB831" s="2">
        <v>54109266</v>
      </c>
      <c r="AC831" s="2">
        <v>12420</v>
      </c>
      <c r="AD831" s="2">
        <v>150182125</v>
      </c>
      <c r="AE831" s="2">
        <v>171161400</v>
      </c>
      <c r="AF831" s="2">
        <v>155601272</v>
      </c>
      <c r="AG831" s="2">
        <v>0</v>
      </c>
      <c r="AH831" s="2">
        <v>0</v>
      </c>
      <c r="AI831" s="2">
        <v>0</v>
      </c>
      <c r="AJ831">
        <v>0</v>
      </c>
      <c r="AK831">
        <v>0</v>
      </c>
      <c r="AL831">
        <v>0</v>
      </c>
      <c r="AM831">
        <v>260</v>
      </c>
      <c r="AN831" s="2">
        <v>4444628</v>
      </c>
      <c r="AO831" s="2">
        <v>5573900</v>
      </c>
      <c r="AP831">
        <v>0</v>
      </c>
      <c r="AQ831">
        <v>0</v>
      </c>
      <c r="AR831" s="2">
        <v>8060264</v>
      </c>
      <c r="AS831" s="2">
        <v>-18732</v>
      </c>
      <c r="AT831" s="2">
        <v>96936</v>
      </c>
      <c r="AU831" s="2">
        <v>1136104679</v>
      </c>
      <c r="AV831" s="2">
        <v>1400896994</v>
      </c>
      <c r="AW831" s="2">
        <v>1121</v>
      </c>
      <c r="AX831" s="2">
        <v>5898832</v>
      </c>
      <c r="AY831" s="2">
        <v>8324350</v>
      </c>
      <c r="AZ831" s="2">
        <v>964</v>
      </c>
      <c r="BA831" s="2">
        <v>8355209</v>
      </c>
      <c r="BB831" s="2">
        <v>10415200</v>
      </c>
      <c r="BC831" s="2">
        <v>11940</v>
      </c>
      <c r="BD831" s="2">
        <v>143290567</v>
      </c>
      <c r="BE831" s="2">
        <v>163338000</v>
      </c>
      <c r="BF831">
        <v>0</v>
      </c>
      <c r="BG831" s="2">
        <v>0</v>
      </c>
      <c r="BH831" s="2">
        <v>0</v>
      </c>
      <c r="BI831">
        <v>0</v>
      </c>
      <c r="BJ831" s="2">
        <v>-237787</v>
      </c>
      <c r="BK831" s="2">
        <v>1138650</v>
      </c>
      <c r="BL831" s="2">
        <v>834307682</v>
      </c>
      <c r="BM831" s="2">
        <v>1023201344</v>
      </c>
      <c r="BN831" s="2">
        <v>44028986</v>
      </c>
      <c r="BO831" s="2">
        <v>55878825</v>
      </c>
      <c r="BP831" s="2">
        <v>106692476</v>
      </c>
      <c r="BQ831" s="2">
        <v>132765800</v>
      </c>
      <c r="BR831" s="2">
        <v>146028804</v>
      </c>
      <c r="BS831" s="2">
        <v>183481425</v>
      </c>
      <c r="BT831" s="3">
        <v>44414</v>
      </c>
      <c r="BU831" s="3">
        <v>44412</v>
      </c>
      <c r="BV831" s="3">
        <v>44416</v>
      </c>
      <c r="BW831">
        <v>96936</v>
      </c>
      <c r="BX831">
        <v>96936</v>
      </c>
      <c r="BY831" t="s">
        <v>147</v>
      </c>
      <c r="BZ831" s="2">
        <v>1288</v>
      </c>
      <c r="CA831" s="2">
        <v>18336970</v>
      </c>
      <c r="CB831" s="2">
        <v>23360610</v>
      </c>
    </row>
    <row r="832" spans="1:80" x14ac:dyDescent="0.25">
      <c r="A832" t="str">
        <f t="shared" si="49"/>
        <v>11230</v>
      </c>
      <c r="B832" t="s">
        <v>456</v>
      </c>
      <c r="C832" t="s">
        <v>80</v>
      </c>
      <c r="D832" t="s">
        <v>457</v>
      </c>
      <c r="E832" t="s">
        <v>89</v>
      </c>
      <c r="F832" t="s">
        <v>82</v>
      </c>
      <c r="G832" t="s">
        <v>140</v>
      </c>
      <c r="H832" t="s">
        <v>166</v>
      </c>
      <c r="I832" t="s">
        <v>269</v>
      </c>
      <c r="J832" t="s">
        <v>103</v>
      </c>
      <c r="K832" t="s">
        <v>147</v>
      </c>
      <c r="L832" t="s">
        <v>93</v>
      </c>
      <c r="M832">
        <f t="shared" si="50"/>
        <v>11282</v>
      </c>
      <c r="N832" t="s">
        <v>469</v>
      </c>
      <c r="O832" t="str">
        <f t="shared" si="48"/>
        <v>S230M8B</v>
      </c>
      <c r="P832">
        <v>179900000</v>
      </c>
      <c r="Q832">
        <v>4900000</v>
      </c>
      <c r="R832">
        <f t="shared" si="51"/>
        <v>184800000</v>
      </c>
      <c r="S832" t="s">
        <v>276</v>
      </c>
      <c r="T832">
        <v>11282</v>
      </c>
      <c r="U832" s="2">
        <v>197910000</v>
      </c>
      <c r="V832" s="2">
        <v>219900000</v>
      </c>
      <c r="W832" s="2">
        <v>49439</v>
      </c>
      <c r="X832" s="2">
        <v>485368289</v>
      </c>
      <c r="Y832" s="2">
        <v>594728225</v>
      </c>
      <c r="Z832" s="2">
        <v>2943</v>
      </c>
      <c r="AA832" s="2">
        <v>20846840</v>
      </c>
      <c r="AB832" s="2">
        <v>21337000</v>
      </c>
      <c r="AC832" s="2">
        <v>3368</v>
      </c>
      <c r="AD832" s="2">
        <v>8552917</v>
      </c>
      <c r="AE832" s="2">
        <v>9690800</v>
      </c>
      <c r="AF832" s="2">
        <v>8809817</v>
      </c>
      <c r="AG832" s="2">
        <v>0</v>
      </c>
      <c r="AH832" s="2">
        <v>0</v>
      </c>
      <c r="AI832" s="2">
        <v>0</v>
      </c>
      <c r="AJ832" s="2">
        <v>370</v>
      </c>
      <c r="AK832" s="2">
        <v>2494147</v>
      </c>
      <c r="AL832" s="2">
        <v>3055650</v>
      </c>
      <c r="AM832" s="2">
        <v>10</v>
      </c>
      <c r="AN832" s="2">
        <v>64947</v>
      </c>
      <c r="AO832" s="2">
        <v>95000</v>
      </c>
      <c r="AP832">
        <v>0</v>
      </c>
      <c r="AQ832">
        <v>0</v>
      </c>
      <c r="AR832" s="2">
        <v>486160</v>
      </c>
      <c r="AS832" s="2">
        <v>-9442600</v>
      </c>
      <c r="AT832" s="2">
        <v>50069</v>
      </c>
      <c r="AU832" s="2">
        <v>476835533</v>
      </c>
      <c r="AV832" s="2">
        <v>585109525</v>
      </c>
      <c r="AW832" s="2">
        <v>8768</v>
      </c>
      <c r="AX832" s="2">
        <v>95312270</v>
      </c>
      <c r="AY832" s="2">
        <v>104236800</v>
      </c>
      <c r="AZ832">
        <v>0</v>
      </c>
      <c r="BA832" s="2">
        <v>0</v>
      </c>
      <c r="BB832" s="2">
        <v>0</v>
      </c>
      <c r="BC832" s="2">
        <v>2634</v>
      </c>
      <c r="BD832" s="2">
        <v>9242901</v>
      </c>
      <c r="BE832" s="2">
        <v>10933350</v>
      </c>
      <c r="BF832">
        <v>0</v>
      </c>
      <c r="BG832" s="2">
        <v>0</v>
      </c>
      <c r="BH832" s="2">
        <v>0</v>
      </c>
      <c r="BI832">
        <v>0</v>
      </c>
      <c r="BJ832" s="2">
        <v>0</v>
      </c>
      <c r="BK832" s="2">
        <v>0</v>
      </c>
      <c r="BL832" s="2">
        <v>181407674</v>
      </c>
      <c r="BM832" s="2">
        <v>214206650</v>
      </c>
      <c r="BN832" s="2">
        <v>142886235</v>
      </c>
      <c r="BO832" s="2">
        <v>178220550</v>
      </c>
      <c r="BP832" s="2">
        <v>65633265</v>
      </c>
      <c r="BQ832" s="2">
        <v>84377150</v>
      </c>
      <c r="BR832" s="2">
        <v>64339619</v>
      </c>
      <c r="BS832" s="2">
        <v>80524575</v>
      </c>
      <c r="BT832" s="3">
        <v>44414</v>
      </c>
      <c r="BU832" s="3">
        <v>44414</v>
      </c>
      <c r="BV832" s="3">
        <v>44416</v>
      </c>
      <c r="BW832">
        <v>50069</v>
      </c>
      <c r="BX832">
        <v>50069</v>
      </c>
      <c r="BY832" t="s">
        <v>147</v>
      </c>
      <c r="BZ832">
        <v>0</v>
      </c>
      <c r="CA832" s="2">
        <v>0</v>
      </c>
      <c r="CB832" s="2">
        <v>0</v>
      </c>
    </row>
    <row r="833" spans="1:80" x14ac:dyDescent="0.25">
      <c r="A833" t="str">
        <f t="shared" si="49"/>
        <v>11230</v>
      </c>
      <c r="B833" t="s">
        <v>456</v>
      </c>
      <c r="C833" t="s">
        <v>80</v>
      </c>
      <c r="D833" t="s">
        <v>457</v>
      </c>
      <c r="E833" t="s">
        <v>89</v>
      </c>
      <c r="F833" t="s">
        <v>82</v>
      </c>
      <c r="G833" t="s">
        <v>140</v>
      </c>
      <c r="H833" t="s">
        <v>166</v>
      </c>
      <c r="I833" t="s">
        <v>269</v>
      </c>
      <c r="J833" t="s">
        <v>103</v>
      </c>
      <c r="K833" t="s">
        <v>147</v>
      </c>
      <c r="L833" t="s">
        <v>93</v>
      </c>
      <c r="M833">
        <f t="shared" si="50"/>
        <v>11283</v>
      </c>
      <c r="N833" t="s">
        <v>470</v>
      </c>
      <c r="O833" t="str">
        <f t="shared" si="48"/>
        <v>S230M8C</v>
      </c>
      <c r="P833">
        <v>68500000</v>
      </c>
      <c r="Q833">
        <v>500000</v>
      </c>
      <c r="R833">
        <f t="shared" si="51"/>
        <v>69000000</v>
      </c>
      <c r="S833" t="s">
        <v>276</v>
      </c>
      <c r="T833">
        <v>11283</v>
      </c>
      <c r="U833" s="2">
        <v>75330000</v>
      </c>
      <c r="V833" s="2">
        <v>81000000</v>
      </c>
      <c r="W833" s="2">
        <v>42907</v>
      </c>
      <c r="X833" s="2">
        <v>347520350</v>
      </c>
      <c r="Y833" s="2">
        <v>388095206</v>
      </c>
      <c r="Z833" s="2">
        <v>1545</v>
      </c>
      <c r="AA833" s="2">
        <v>11750851</v>
      </c>
      <c r="AB833" s="2">
        <v>11614814</v>
      </c>
      <c r="AC833" s="2">
        <v>84</v>
      </c>
      <c r="AD833" s="2">
        <v>475404</v>
      </c>
      <c r="AE833" s="2">
        <v>688800</v>
      </c>
      <c r="AF833" s="2">
        <v>626181</v>
      </c>
      <c r="AG833">
        <v>0</v>
      </c>
      <c r="AH833" s="2">
        <v>0</v>
      </c>
      <c r="AI833" s="2">
        <v>0</v>
      </c>
      <c r="AJ833" s="2">
        <v>141</v>
      </c>
      <c r="AK833" s="2">
        <v>1234300</v>
      </c>
      <c r="AL833" s="2">
        <v>1456000</v>
      </c>
      <c r="AM833">
        <v>24</v>
      </c>
      <c r="AN833" s="2">
        <v>241487</v>
      </c>
      <c r="AO833" s="2">
        <v>270500</v>
      </c>
      <c r="AP833">
        <v>0</v>
      </c>
      <c r="AQ833">
        <v>0</v>
      </c>
      <c r="AR833" s="2">
        <v>-136037</v>
      </c>
      <c r="AS833" s="2">
        <v>678458</v>
      </c>
      <c r="AT833" s="2">
        <v>41687</v>
      </c>
      <c r="AU833" s="2">
        <v>338303102</v>
      </c>
      <c r="AV833" s="2">
        <v>376936502</v>
      </c>
      <c r="AW833">
        <v>92</v>
      </c>
      <c r="AX833" s="2">
        <v>2358580</v>
      </c>
      <c r="AY833" s="2">
        <v>2520800</v>
      </c>
      <c r="AZ833" s="2">
        <v>264</v>
      </c>
      <c r="BA833" s="2">
        <v>1166645</v>
      </c>
      <c r="BB833" s="2">
        <v>1420200</v>
      </c>
      <c r="BC833" s="2">
        <v>2208</v>
      </c>
      <c r="BD833" s="2">
        <v>16617341</v>
      </c>
      <c r="BE833" s="2">
        <v>21664200</v>
      </c>
      <c r="BF833">
        <v>0</v>
      </c>
      <c r="BG833" s="2">
        <v>0</v>
      </c>
      <c r="BH833" s="2">
        <v>0</v>
      </c>
      <c r="BI833">
        <v>0</v>
      </c>
      <c r="BJ833" s="2">
        <v>31113</v>
      </c>
      <c r="BK833" s="2">
        <v>1474100</v>
      </c>
      <c r="BL833" s="2">
        <v>152145893</v>
      </c>
      <c r="BM833" s="2">
        <v>166463025</v>
      </c>
      <c r="BN833" s="2">
        <v>23892018</v>
      </c>
      <c r="BO833" s="2">
        <v>28084625</v>
      </c>
      <c r="BP833" s="2">
        <v>104924021</v>
      </c>
      <c r="BQ833" s="2">
        <v>116590425</v>
      </c>
      <c r="BR833" s="2">
        <v>28898663</v>
      </c>
      <c r="BS833" s="2">
        <v>33501252</v>
      </c>
      <c r="BT833" s="3">
        <v>44414</v>
      </c>
      <c r="BU833" s="3">
        <v>44413</v>
      </c>
      <c r="BV833" s="3">
        <v>44416</v>
      </c>
      <c r="BW833">
        <v>41687</v>
      </c>
      <c r="BX833">
        <v>41687</v>
      </c>
      <c r="BY833" t="s">
        <v>147</v>
      </c>
      <c r="BZ833" s="2">
        <v>0</v>
      </c>
      <c r="CA833" s="2">
        <v>0</v>
      </c>
      <c r="CB833" s="2">
        <v>0</v>
      </c>
    </row>
    <row r="834" spans="1:80" x14ac:dyDescent="0.25">
      <c r="A834" t="str">
        <f t="shared" si="49"/>
        <v>11230</v>
      </c>
      <c r="B834" t="s">
        <v>456</v>
      </c>
      <c r="C834" t="s">
        <v>80</v>
      </c>
      <c r="D834" t="s">
        <v>457</v>
      </c>
      <c r="E834" t="s">
        <v>81</v>
      </c>
      <c r="F834" t="s">
        <v>82</v>
      </c>
      <c r="G834" t="s">
        <v>83</v>
      </c>
      <c r="H834" t="s">
        <v>115</v>
      </c>
      <c r="I834" t="s">
        <v>120</v>
      </c>
      <c r="J834" t="s">
        <v>86</v>
      </c>
      <c r="K834" t="s">
        <v>86</v>
      </c>
      <c r="L834" t="s">
        <v>86</v>
      </c>
      <c r="M834">
        <f t="shared" si="50"/>
        <v>11384</v>
      </c>
      <c r="N834" t="s">
        <v>471</v>
      </c>
      <c r="O834" t="str">
        <f t="shared" ref="O834:O897" si="52">CONCATENATE(B834,N834)</f>
        <v>S230M8D</v>
      </c>
      <c r="P834">
        <v>138200000</v>
      </c>
      <c r="Q834">
        <v>0</v>
      </c>
      <c r="R834">
        <f t="shared" si="51"/>
        <v>138200000</v>
      </c>
      <c r="S834" t="s">
        <v>276</v>
      </c>
      <c r="T834">
        <v>11384</v>
      </c>
      <c r="W834" s="4">
        <v>8185</v>
      </c>
      <c r="X834" s="4">
        <v>170269871</v>
      </c>
      <c r="Y834" s="4">
        <v>169180850</v>
      </c>
      <c r="Z834" s="4">
        <v>758</v>
      </c>
      <c r="AA834" s="4">
        <v>17941264</v>
      </c>
      <c r="AB834" s="4">
        <v>17938500</v>
      </c>
      <c r="AC834" s="4">
        <v>311</v>
      </c>
      <c r="AD834" s="4">
        <v>8290551</v>
      </c>
      <c r="AE834" s="4">
        <v>9996500</v>
      </c>
      <c r="AF834" s="4">
        <v>9087728</v>
      </c>
      <c r="AG834" s="4">
        <v>0</v>
      </c>
      <c r="AH834" s="4">
        <v>0</v>
      </c>
      <c r="AI834" s="4">
        <v>0</v>
      </c>
      <c r="AJ834">
        <v>32</v>
      </c>
      <c r="AK834" s="4">
        <v>240959</v>
      </c>
      <c r="AL834" s="4">
        <v>283500</v>
      </c>
      <c r="AM834">
        <v>57</v>
      </c>
      <c r="AN834" s="4">
        <v>831572</v>
      </c>
      <c r="AO834" s="4">
        <v>866400</v>
      </c>
      <c r="AP834">
        <v>0</v>
      </c>
      <c r="AQ834">
        <v>0</v>
      </c>
      <c r="AR834" s="4">
        <v>152510</v>
      </c>
      <c r="AS834" s="4">
        <v>848032</v>
      </c>
      <c r="AT834" s="4">
        <v>7764</v>
      </c>
      <c r="AU834" s="4">
        <v>161351291</v>
      </c>
      <c r="AV834" s="4">
        <v>160069750</v>
      </c>
      <c r="AW834" s="4">
        <v>1186</v>
      </c>
      <c r="AX834" s="4">
        <v>22463266</v>
      </c>
      <c r="AY834" s="4">
        <v>31274900</v>
      </c>
      <c r="AZ834">
        <v>0</v>
      </c>
      <c r="BA834">
        <v>0</v>
      </c>
      <c r="BB834">
        <v>0</v>
      </c>
      <c r="BC834" s="4">
        <v>838</v>
      </c>
      <c r="BD834" s="4">
        <v>22475757</v>
      </c>
      <c r="BE834" s="4">
        <v>27599000</v>
      </c>
      <c r="BF834">
        <v>75</v>
      </c>
      <c r="BG834" s="4">
        <v>1718341</v>
      </c>
      <c r="BH834" s="4">
        <v>984050</v>
      </c>
      <c r="BI834">
        <v>2</v>
      </c>
      <c r="BJ834" s="4">
        <v>617004</v>
      </c>
      <c r="BK834" s="4">
        <v>2488150</v>
      </c>
      <c r="BL834" s="4">
        <v>129866097</v>
      </c>
      <c r="BM834" s="4">
        <v>115956550</v>
      </c>
      <c r="BN834" s="4">
        <v>5251606</v>
      </c>
      <c r="BO834" s="4">
        <v>6846650</v>
      </c>
      <c r="BP834" s="4">
        <v>853386</v>
      </c>
      <c r="BQ834" s="4">
        <v>1251600</v>
      </c>
      <c r="BR834" s="4">
        <v>458795</v>
      </c>
      <c r="BS834" s="4">
        <v>907500</v>
      </c>
      <c r="BT834" s="3">
        <v>44414</v>
      </c>
      <c r="BU834" s="3">
        <v>44415</v>
      </c>
      <c r="BV834" s="3">
        <v>44416</v>
      </c>
      <c r="BW834">
        <v>7764</v>
      </c>
      <c r="BX834">
        <v>7799</v>
      </c>
      <c r="BY834" t="s">
        <v>147</v>
      </c>
      <c r="BZ834">
        <v>0</v>
      </c>
      <c r="CA834" s="2">
        <v>0</v>
      </c>
      <c r="CB834" s="2">
        <v>0</v>
      </c>
    </row>
    <row r="835" spans="1:80" x14ac:dyDescent="0.25">
      <c r="A835" t="str">
        <f t="shared" ref="A835:A850" si="53">LEFT(S835,5)</f>
        <v>11826</v>
      </c>
      <c r="B835" t="s">
        <v>458</v>
      </c>
      <c r="C835" t="s">
        <v>80</v>
      </c>
      <c r="D835" t="s">
        <v>277</v>
      </c>
      <c r="E835" t="s">
        <v>81</v>
      </c>
      <c r="F835" t="s">
        <v>82</v>
      </c>
      <c r="G835" t="s">
        <v>83</v>
      </c>
      <c r="H835" t="s">
        <v>115</v>
      </c>
      <c r="I835" t="s">
        <v>120</v>
      </c>
      <c r="J835" t="s">
        <v>86</v>
      </c>
      <c r="K835" t="s">
        <v>86</v>
      </c>
      <c r="L835" t="s">
        <v>86</v>
      </c>
      <c r="M835">
        <f t="shared" ref="M835:M850" si="54">T835</f>
        <v>11161</v>
      </c>
      <c r="N835" t="s">
        <v>463</v>
      </c>
      <c r="O835" t="str">
        <f t="shared" si="52"/>
        <v>S826M6A</v>
      </c>
      <c r="P835">
        <v>0</v>
      </c>
      <c r="Q835">
        <v>0</v>
      </c>
      <c r="R835">
        <f t="shared" ref="R835:R849" si="55">SUM(P835:Q835)</f>
        <v>0</v>
      </c>
      <c r="S835" t="s">
        <v>277</v>
      </c>
      <c r="T835">
        <v>11161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 s="3">
        <v>43919</v>
      </c>
      <c r="BU835" s="3">
        <v>43935</v>
      </c>
      <c r="BV835" s="3">
        <v>44416</v>
      </c>
      <c r="BW835">
        <v>0</v>
      </c>
      <c r="BX835">
        <v>0</v>
      </c>
      <c r="BY835" t="s">
        <v>86</v>
      </c>
      <c r="BZ835">
        <v>0</v>
      </c>
      <c r="CA835">
        <v>0</v>
      </c>
      <c r="CB835">
        <v>0</v>
      </c>
    </row>
    <row r="836" spans="1:80" x14ac:dyDescent="0.25">
      <c r="A836" t="str">
        <f t="shared" si="53"/>
        <v>11826</v>
      </c>
      <c r="B836" t="s">
        <v>458</v>
      </c>
      <c r="C836" t="s">
        <v>80</v>
      </c>
      <c r="D836" t="s">
        <v>277</v>
      </c>
      <c r="E836" t="s">
        <v>81</v>
      </c>
      <c r="F836" t="s">
        <v>82</v>
      </c>
      <c r="G836" t="s">
        <v>83</v>
      </c>
      <c r="H836" t="s">
        <v>115</v>
      </c>
      <c r="I836" t="s">
        <v>120</v>
      </c>
      <c r="J836" t="s">
        <v>86</v>
      </c>
      <c r="K836" t="s">
        <v>86</v>
      </c>
      <c r="L836" t="s">
        <v>86</v>
      </c>
      <c r="M836">
        <f t="shared" si="54"/>
        <v>11162</v>
      </c>
      <c r="N836" t="s">
        <v>464</v>
      </c>
      <c r="O836" t="str">
        <f t="shared" si="52"/>
        <v>S826M6B</v>
      </c>
      <c r="P836">
        <v>0</v>
      </c>
      <c r="Q836">
        <v>0</v>
      </c>
      <c r="R836">
        <f t="shared" si="55"/>
        <v>0</v>
      </c>
      <c r="S836" t="s">
        <v>277</v>
      </c>
      <c r="T836">
        <v>11162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 s="3">
        <v>43912</v>
      </c>
      <c r="BU836" s="3">
        <v>44064</v>
      </c>
      <c r="BV836" s="3">
        <v>44416</v>
      </c>
      <c r="BW836">
        <v>0</v>
      </c>
      <c r="BX836">
        <v>0</v>
      </c>
      <c r="BY836" t="s">
        <v>86</v>
      </c>
      <c r="BZ836">
        <v>0</v>
      </c>
      <c r="CA836">
        <v>0</v>
      </c>
      <c r="CB836">
        <v>0</v>
      </c>
    </row>
    <row r="837" spans="1:80" x14ac:dyDescent="0.25">
      <c r="A837" t="str">
        <f t="shared" si="53"/>
        <v>11826</v>
      </c>
      <c r="B837" t="s">
        <v>458</v>
      </c>
      <c r="C837" t="s">
        <v>80</v>
      </c>
      <c r="D837" t="s">
        <v>277</v>
      </c>
      <c r="E837" t="s">
        <v>81</v>
      </c>
      <c r="F837" t="s">
        <v>82</v>
      </c>
      <c r="G837" t="s">
        <v>83</v>
      </c>
      <c r="H837" t="s">
        <v>115</v>
      </c>
      <c r="I837" t="s">
        <v>120</v>
      </c>
      <c r="J837" t="s">
        <v>86</v>
      </c>
      <c r="K837" t="s">
        <v>86</v>
      </c>
      <c r="L837" t="s">
        <v>86</v>
      </c>
      <c r="M837">
        <f t="shared" si="54"/>
        <v>11171</v>
      </c>
      <c r="N837" t="s">
        <v>465</v>
      </c>
      <c r="O837" t="str">
        <f t="shared" si="52"/>
        <v>S826M7A</v>
      </c>
      <c r="P837">
        <v>0</v>
      </c>
      <c r="Q837">
        <v>0</v>
      </c>
      <c r="R837">
        <f t="shared" si="55"/>
        <v>0</v>
      </c>
      <c r="S837" t="s">
        <v>277</v>
      </c>
      <c r="T837">
        <v>11171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 s="3">
        <v>43918</v>
      </c>
      <c r="BU837" s="3">
        <v>44064</v>
      </c>
      <c r="BV837" s="3">
        <v>44416</v>
      </c>
      <c r="BW837">
        <v>0</v>
      </c>
      <c r="BX837">
        <v>0</v>
      </c>
      <c r="BY837" t="s">
        <v>86</v>
      </c>
      <c r="BZ837">
        <v>0</v>
      </c>
      <c r="CA837">
        <v>0</v>
      </c>
      <c r="CB837">
        <v>0</v>
      </c>
    </row>
    <row r="838" spans="1:80" x14ac:dyDescent="0.25">
      <c r="A838" t="str">
        <f t="shared" si="53"/>
        <v>11826</v>
      </c>
      <c r="B838" t="s">
        <v>458</v>
      </c>
      <c r="C838" t="s">
        <v>80</v>
      </c>
      <c r="D838" t="s">
        <v>277</v>
      </c>
      <c r="E838" t="s">
        <v>81</v>
      </c>
      <c r="F838" t="s">
        <v>82</v>
      </c>
      <c r="G838" t="s">
        <v>83</v>
      </c>
      <c r="H838" t="s">
        <v>115</v>
      </c>
      <c r="I838" t="s">
        <v>120</v>
      </c>
      <c r="J838" t="s">
        <v>86</v>
      </c>
      <c r="K838" t="s">
        <v>86</v>
      </c>
      <c r="L838" t="s">
        <v>86</v>
      </c>
      <c r="M838">
        <f t="shared" si="54"/>
        <v>11172</v>
      </c>
      <c r="N838" t="s">
        <v>466</v>
      </c>
      <c r="O838" t="str">
        <f t="shared" si="52"/>
        <v>S826M7B</v>
      </c>
      <c r="P838">
        <v>0</v>
      </c>
      <c r="Q838">
        <v>0</v>
      </c>
      <c r="R838">
        <f t="shared" si="55"/>
        <v>0</v>
      </c>
      <c r="S838" t="s">
        <v>277</v>
      </c>
      <c r="T838">
        <v>11172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 s="3">
        <v>43920</v>
      </c>
      <c r="BU838" s="3">
        <v>44069</v>
      </c>
      <c r="BV838" s="3">
        <v>44416</v>
      </c>
      <c r="BW838">
        <v>0</v>
      </c>
      <c r="BX838">
        <v>0</v>
      </c>
      <c r="BY838" t="s">
        <v>86</v>
      </c>
      <c r="BZ838">
        <v>0</v>
      </c>
      <c r="CA838">
        <v>0</v>
      </c>
      <c r="CB838">
        <v>0</v>
      </c>
    </row>
    <row r="839" spans="1:80" x14ac:dyDescent="0.25">
      <c r="A839" t="str">
        <f t="shared" si="53"/>
        <v>11826</v>
      </c>
      <c r="B839" t="s">
        <v>458</v>
      </c>
      <c r="C839" t="s">
        <v>80</v>
      </c>
      <c r="D839" t="s">
        <v>277</v>
      </c>
      <c r="E839" t="s">
        <v>81</v>
      </c>
      <c r="F839" t="s">
        <v>82</v>
      </c>
      <c r="G839" t="s">
        <v>83</v>
      </c>
      <c r="H839" t="s">
        <v>115</v>
      </c>
      <c r="I839" t="s">
        <v>120</v>
      </c>
      <c r="J839" t="s">
        <v>86</v>
      </c>
      <c r="K839" t="s">
        <v>86</v>
      </c>
      <c r="L839" t="s">
        <v>86</v>
      </c>
      <c r="M839">
        <f t="shared" si="54"/>
        <v>11173</v>
      </c>
      <c r="N839" t="s">
        <v>467</v>
      </c>
      <c r="O839" t="str">
        <f t="shared" si="52"/>
        <v>S826M7C</v>
      </c>
      <c r="P839">
        <v>0</v>
      </c>
      <c r="Q839">
        <v>0</v>
      </c>
      <c r="R839">
        <f t="shared" si="55"/>
        <v>0</v>
      </c>
      <c r="S839" t="s">
        <v>277</v>
      </c>
      <c r="T839">
        <v>11173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 s="3">
        <v>43920</v>
      </c>
      <c r="BU839" s="3">
        <v>43912</v>
      </c>
      <c r="BV839" s="3">
        <v>44416</v>
      </c>
      <c r="BW839">
        <v>0</v>
      </c>
      <c r="BX839">
        <v>0</v>
      </c>
      <c r="BY839" t="s">
        <v>86</v>
      </c>
      <c r="BZ839">
        <v>0</v>
      </c>
      <c r="CA839">
        <v>0</v>
      </c>
      <c r="CB839">
        <v>0</v>
      </c>
    </row>
    <row r="840" spans="1:80" x14ac:dyDescent="0.25">
      <c r="A840" t="str">
        <f t="shared" si="53"/>
        <v>11826</v>
      </c>
      <c r="B840" t="s">
        <v>458</v>
      </c>
      <c r="C840" t="s">
        <v>80</v>
      </c>
      <c r="D840" t="s">
        <v>277</v>
      </c>
      <c r="E840" t="s">
        <v>81</v>
      </c>
      <c r="F840" t="s">
        <v>82</v>
      </c>
      <c r="G840" t="s">
        <v>83</v>
      </c>
      <c r="H840" t="s">
        <v>115</v>
      </c>
      <c r="I840" t="s">
        <v>120</v>
      </c>
      <c r="J840" t="s">
        <v>86</v>
      </c>
      <c r="K840" t="s">
        <v>86</v>
      </c>
      <c r="L840" t="s">
        <v>86</v>
      </c>
      <c r="M840">
        <f t="shared" si="54"/>
        <v>11281</v>
      </c>
      <c r="N840" t="s">
        <v>468</v>
      </c>
      <c r="O840" t="str">
        <f t="shared" si="52"/>
        <v>S826M8A</v>
      </c>
      <c r="P840">
        <v>0</v>
      </c>
      <c r="Q840">
        <v>0</v>
      </c>
      <c r="R840">
        <f t="shared" si="55"/>
        <v>0</v>
      </c>
      <c r="S840" t="s">
        <v>277</v>
      </c>
      <c r="T840">
        <v>11281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 s="3">
        <v>43920</v>
      </c>
      <c r="BU840" s="3">
        <v>44046</v>
      </c>
      <c r="BV840" s="3">
        <v>44416</v>
      </c>
      <c r="BW840">
        <v>0</v>
      </c>
      <c r="BX840">
        <v>0</v>
      </c>
      <c r="BY840" t="s">
        <v>86</v>
      </c>
      <c r="BZ840">
        <v>0</v>
      </c>
      <c r="CA840">
        <v>0</v>
      </c>
      <c r="CB840">
        <v>0</v>
      </c>
    </row>
    <row r="841" spans="1:80" x14ac:dyDescent="0.25">
      <c r="A841" t="str">
        <f t="shared" si="53"/>
        <v>11826</v>
      </c>
      <c r="B841" t="s">
        <v>458</v>
      </c>
      <c r="C841" t="s">
        <v>80</v>
      </c>
      <c r="D841" t="s">
        <v>277</v>
      </c>
      <c r="E841" t="s">
        <v>81</v>
      </c>
      <c r="F841" t="s">
        <v>82</v>
      </c>
      <c r="G841" t="s">
        <v>83</v>
      </c>
      <c r="H841" t="s">
        <v>115</v>
      </c>
      <c r="I841" t="s">
        <v>120</v>
      </c>
      <c r="J841" t="s">
        <v>86</v>
      </c>
      <c r="K841" t="s">
        <v>86</v>
      </c>
      <c r="L841" t="s">
        <v>86</v>
      </c>
      <c r="M841">
        <f t="shared" si="54"/>
        <v>11282</v>
      </c>
      <c r="N841" t="s">
        <v>469</v>
      </c>
      <c r="O841" t="str">
        <f t="shared" si="52"/>
        <v>S826M8B</v>
      </c>
      <c r="P841">
        <v>0</v>
      </c>
      <c r="Q841">
        <v>0</v>
      </c>
      <c r="R841">
        <f t="shared" si="55"/>
        <v>0</v>
      </c>
      <c r="S841" t="s">
        <v>277</v>
      </c>
      <c r="T841">
        <v>11282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 s="3">
        <v>43920</v>
      </c>
      <c r="BU841" s="3">
        <v>44046</v>
      </c>
      <c r="BV841" s="3">
        <v>44416</v>
      </c>
      <c r="BW841">
        <v>0</v>
      </c>
      <c r="BX841">
        <v>0</v>
      </c>
      <c r="BY841" t="s">
        <v>86</v>
      </c>
      <c r="BZ841">
        <v>0</v>
      </c>
      <c r="CA841">
        <v>0</v>
      </c>
      <c r="CB841">
        <v>0</v>
      </c>
    </row>
    <row r="842" spans="1:80" x14ac:dyDescent="0.25">
      <c r="A842" t="str">
        <f t="shared" si="53"/>
        <v>11826</v>
      </c>
      <c r="B842" t="s">
        <v>458</v>
      </c>
      <c r="C842" t="s">
        <v>80</v>
      </c>
      <c r="D842" t="s">
        <v>277</v>
      </c>
      <c r="E842" t="s">
        <v>81</v>
      </c>
      <c r="F842" t="s">
        <v>82</v>
      </c>
      <c r="G842" t="s">
        <v>83</v>
      </c>
      <c r="H842" t="s">
        <v>115</v>
      </c>
      <c r="I842" t="s">
        <v>120</v>
      </c>
      <c r="J842" t="s">
        <v>86</v>
      </c>
      <c r="K842" t="s">
        <v>86</v>
      </c>
      <c r="L842" t="s">
        <v>86</v>
      </c>
      <c r="M842">
        <f t="shared" si="54"/>
        <v>11283</v>
      </c>
      <c r="N842" t="s">
        <v>470</v>
      </c>
      <c r="O842" t="str">
        <f t="shared" si="52"/>
        <v>S826M8C</v>
      </c>
      <c r="P842">
        <v>0</v>
      </c>
      <c r="Q842">
        <v>0</v>
      </c>
      <c r="R842">
        <f t="shared" si="55"/>
        <v>0</v>
      </c>
      <c r="S842" t="s">
        <v>277</v>
      </c>
      <c r="T842">
        <v>11283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 s="3">
        <v>43920</v>
      </c>
      <c r="BU842" s="3">
        <v>43946</v>
      </c>
      <c r="BV842" s="3">
        <v>44416</v>
      </c>
      <c r="BW842">
        <v>0</v>
      </c>
      <c r="BX842">
        <v>0</v>
      </c>
      <c r="BY842" t="s">
        <v>86</v>
      </c>
      <c r="BZ842">
        <v>0</v>
      </c>
      <c r="CA842">
        <v>0</v>
      </c>
      <c r="CB842">
        <v>0</v>
      </c>
    </row>
    <row r="843" spans="1:80" x14ac:dyDescent="0.25">
      <c r="A843" t="str">
        <f t="shared" si="53"/>
        <v>11826</v>
      </c>
      <c r="B843" t="s">
        <v>458</v>
      </c>
      <c r="C843" t="s">
        <v>80</v>
      </c>
      <c r="D843" t="s">
        <v>277</v>
      </c>
      <c r="E843" t="s">
        <v>86</v>
      </c>
      <c r="F843" t="s">
        <v>86</v>
      </c>
      <c r="G843" t="s">
        <v>86</v>
      </c>
      <c r="H843" t="s">
        <v>86</v>
      </c>
      <c r="I843" t="s">
        <v>86</v>
      </c>
      <c r="J843" t="s">
        <v>86</v>
      </c>
      <c r="K843" t="s">
        <v>86</v>
      </c>
      <c r="L843" t="s">
        <v>86</v>
      </c>
      <c r="M843">
        <f t="shared" si="54"/>
        <v>11384</v>
      </c>
      <c r="N843" t="s">
        <v>471</v>
      </c>
      <c r="O843" t="str">
        <f t="shared" si="52"/>
        <v>S826M8D</v>
      </c>
      <c r="P843">
        <v>0</v>
      </c>
      <c r="Q843">
        <v>0</v>
      </c>
      <c r="R843">
        <f t="shared" si="55"/>
        <v>0</v>
      </c>
      <c r="S843" t="s">
        <v>277</v>
      </c>
      <c r="T843">
        <v>11384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 s="3">
        <v>43920</v>
      </c>
      <c r="BU843" s="3">
        <v>43938</v>
      </c>
      <c r="BV843" s="3">
        <v>44416</v>
      </c>
      <c r="BW843">
        <v>0</v>
      </c>
      <c r="BX843">
        <v>0</v>
      </c>
      <c r="BY843" t="s">
        <v>86</v>
      </c>
      <c r="BZ843">
        <v>0</v>
      </c>
      <c r="CA843">
        <v>0</v>
      </c>
      <c r="CB843">
        <v>0</v>
      </c>
    </row>
    <row r="844" spans="1:80" x14ac:dyDescent="0.25">
      <c r="A844" t="str">
        <f t="shared" si="53"/>
        <v>11995</v>
      </c>
      <c r="B844" t="s">
        <v>459</v>
      </c>
      <c r="C844" t="s">
        <v>80</v>
      </c>
      <c r="D844" t="s">
        <v>278</v>
      </c>
      <c r="E844" t="s">
        <v>86</v>
      </c>
      <c r="F844" t="s">
        <v>86</v>
      </c>
      <c r="G844" t="s">
        <v>86</v>
      </c>
      <c r="H844" t="s">
        <v>86</v>
      </c>
      <c r="I844" t="s">
        <v>86</v>
      </c>
      <c r="J844" t="s">
        <v>86</v>
      </c>
      <c r="K844" t="s">
        <v>86</v>
      </c>
      <c r="L844" t="s">
        <v>86</v>
      </c>
      <c r="M844">
        <f t="shared" si="54"/>
        <v>11281</v>
      </c>
      <c r="N844" t="s">
        <v>468</v>
      </c>
      <c r="O844" t="str">
        <f t="shared" si="52"/>
        <v>S995M8A</v>
      </c>
      <c r="P844">
        <v>0</v>
      </c>
      <c r="Q844">
        <v>0</v>
      </c>
      <c r="R844">
        <f t="shared" si="55"/>
        <v>0</v>
      </c>
      <c r="S844" t="s">
        <v>278</v>
      </c>
      <c r="T844">
        <v>11281</v>
      </c>
      <c r="W844">
        <v>-156</v>
      </c>
      <c r="X844" s="4">
        <v>-1630200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-156</v>
      </c>
      <c r="AU844" s="4">
        <v>-1630200</v>
      </c>
      <c r="AV844">
        <v>0</v>
      </c>
      <c r="AW844">
        <v>0</v>
      </c>
      <c r="AX844">
        <v>0</v>
      </c>
      <c r="AY844">
        <v>0</v>
      </c>
      <c r="AZ844">
        <v>0</v>
      </c>
      <c r="BA844" s="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 s="4">
        <v>0</v>
      </c>
      <c r="BQ844">
        <v>0</v>
      </c>
      <c r="BR844" s="4">
        <v>-1630200</v>
      </c>
      <c r="BS844">
        <v>0</v>
      </c>
      <c r="BT844" s="3">
        <v>44288</v>
      </c>
      <c r="BU844" s="3">
        <v>44166</v>
      </c>
      <c r="BV844" s="3">
        <v>44416</v>
      </c>
      <c r="BW844">
        <v>-156</v>
      </c>
      <c r="BX844">
        <v>-156</v>
      </c>
      <c r="BY844" t="s">
        <v>86</v>
      </c>
      <c r="BZ844">
        <v>0</v>
      </c>
      <c r="CA844">
        <v>0</v>
      </c>
      <c r="CB844">
        <v>0</v>
      </c>
    </row>
    <row r="845" spans="1:80" x14ac:dyDescent="0.25">
      <c r="A845" t="str">
        <f t="shared" si="53"/>
        <v>11996</v>
      </c>
      <c r="B845" t="s">
        <v>460</v>
      </c>
      <c r="C845" t="s">
        <v>80</v>
      </c>
      <c r="D845" t="s">
        <v>279</v>
      </c>
      <c r="E845" t="s">
        <v>86</v>
      </c>
      <c r="F845" t="s">
        <v>86</v>
      </c>
      <c r="G845" t="s">
        <v>86</v>
      </c>
      <c r="H845" t="s">
        <v>86</v>
      </c>
      <c r="I845" t="s">
        <v>86</v>
      </c>
      <c r="J845" t="s">
        <v>86</v>
      </c>
      <c r="K845" t="s">
        <v>86</v>
      </c>
      <c r="L845" t="s">
        <v>86</v>
      </c>
      <c r="M845">
        <f t="shared" si="54"/>
        <v>11173</v>
      </c>
      <c r="N845" t="s">
        <v>467</v>
      </c>
      <c r="O845" t="str">
        <f t="shared" si="52"/>
        <v>S996M7C</v>
      </c>
      <c r="P845">
        <v>0</v>
      </c>
      <c r="Q845">
        <v>0</v>
      </c>
      <c r="R845">
        <f t="shared" si="55"/>
        <v>0</v>
      </c>
      <c r="S845" t="s">
        <v>279</v>
      </c>
      <c r="T845">
        <v>11173</v>
      </c>
      <c r="W845">
        <v>11</v>
      </c>
      <c r="X845" s="4">
        <v>2440010</v>
      </c>
      <c r="Y845" s="4">
        <v>3336000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11</v>
      </c>
      <c r="AU845" s="4">
        <v>2440010</v>
      </c>
      <c r="AV845" s="4">
        <v>3336000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 s="4">
        <v>2440010</v>
      </c>
      <c r="BS845" s="4">
        <v>3336000</v>
      </c>
      <c r="BT845" s="3">
        <v>44313</v>
      </c>
      <c r="BU845" s="3">
        <v>44011</v>
      </c>
      <c r="BV845" s="3">
        <v>44416</v>
      </c>
      <c r="BW845">
        <v>11</v>
      </c>
      <c r="BX845">
        <v>11</v>
      </c>
      <c r="BY845" t="s">
        <v>86</v>
      </c>
      <c r="BZ845">
        <v>0</v>
      </c>
      <c r="CA845">
        <v>0</v>
      </c>
      <c r="CB845">
        <v>0</v>
      </c>
    </row>
    <row r="846" spans="1:80" x14ac:dyDescent="0.25">
      <c r="A846" t="str">
        <f t="shared" si="53"/>
        <v>11996</v>
      </c>
      <c r="B846" t="s">
        <v>460</v>
      </c>
      <c r="C846" t="s">
        <v>80</v>
      </c>
      <c r="D846" t="s">
        <v>279</v>
      </c>
      <c r="E846" t="s">
        <v>86</v>
      </c>
      <c r="F846" t="s">
        <v>86</v>
      </c>
      <c r="G846" t="s">
        <v>86</v>
      </c>
      <c r="H846" t="s">
        <v>86</v>
      </c>
      <c r="I846" t="s">
        <v>86</v>
      </c>
      <c r="J846" t="s">
        <v>86</v>
      </c>
      <c r="K846" t="s">
        <v>86</v>
      </c>
      <c r="L846" t="s">
        <v>86</v>
      </c>
      <c r="M846">
        <f t="shared" si="54"/>
        <v>11281</v>
      </c>
      <c r="N846" t="s">
        <v>468</v>
      </c>
      <c r="O846" t="str">
        <f t="shared" si="52"/>
        <v>S996M8A</v>
      </c>
      <c r="P846">
        <v>0</v>
      </c>
      <c r="Q846">
        <v>0</v>
      </c>
      <c r="R846">
        <f t="shared" si="55"/>
        <v>0</v>
      </c>
      <c r="S846" t="s">
        <v>279</v>
      </c>
      <c r="T846">
        <v>11281</v>
      </c>
      <c r="W846" s="4">
        <v>639</v>
      </c>
      <c r="X846" s="4">
        <v>6070500</v>
      </c>
      <c r="Y846" s="4">
        <v>10971900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 s="4">
        <v>0</v>
      </c>
      <c r="AN846" s="4">
        <v>0</v>
      </c>
      <c r="AO846" s="4">
        <v>0</v>
      </c>
      <c r="AP846">
        <v>0</v>
      </c>
      <c r="AQ846">
        <v>0</v>
      </c>
      <c r="AR846">
        <v>0</v>
      </c>
      <c r="AS846">
        <v>0</v>
      </c>
      <c r="AT846" s="4">
        <v>639</v>
      </c>
      <c r="AU846" s="4">
        <v>6070500</v>
      </c>
      <c r="AV846" s="4">
        <v>10971900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 s="4">
        <v>0</v>
      </c>
      <c r="BM846" s="4">
        <v>0</v>
      </c>
      <c r="BN846" s="4">
        <v>0</v>
      </c>
      <c r="BO846" s="4">
        <v>0</v>
      </c>
      <c r="BP846" s="4">
        <v>0</v>
      </c>
      <c r="BQ846" s="4">
        <v>0</v>
      </c>
      <c r="BR846" s="4">
        <v>6070500</v>
      </c>
      <c r="BS846" s="4">
        <v>10971900</v>
      </c>
      <c r="BT846" s="3">
        <v>44316</v>
      </c>
      <c r="BU846" s="3">
        <v>44246</v>
      </c>
      <c r="BV846" s="3">
        <v>44416</v>
      </c>
      <c r="BW846">
        <v>639</v>
      </c>
      <c r="BX846">
        <v>639</v>
      </c>
      <c r="BY846" t="s">
        <v>86</v>
      </c>
      <c r="BZ846">
        <v>0</v>
      </c>
      <c r="CA846">
        <v>0</v>
      </c>
      <c r="CB846">
        <v>0</v>
      </c>
    </row>
    <row r="847" spans="1:80" x14ac:dyDescent="0.25">
      <c r="A847" t="str">
        <f t="shared" si="53"/>
        <v>11996</v>
      </c>
      <c r="B847" t="s">
        <v>460</v>
      </c>
      <c r="C847" t="s">
        <v>80</v>
      </c>
      <c r="D847" t="s">
        <v>279</v>
      </c>
      <c r="E847" t="s">
        <v>86</v>
      </c>
      <c r="F847" t="s">
        <v>86</v>
      </c>
      <c r="G847" t="s">
        <v>86</v>
      </c>
      <c r="H847" t="s">
        <v>86</v>
      </c>
      <c r="I847" t="s">
        <v>86</v>
      </c>
      <c r="J847" t="s">
        <v>86</v>
      </c>
      <c r="K847" t="s">
        <v>86</v>
      </c>
      <c r="L847" t="s">
        <v>86</v>
      </c>
      <c r="M847">
        <f t="shared" si="54"/>
        <v>11282</v>
      </c>
      <c r="N847" t="s">
        <v>469</v>
      </c>
      <c r="O847" t="str">
        <f t="shared" si="52"/>
        <v>S996M8B</v>
      </c>
      <c r="P847">
        <v>0</v>
      </c>
      <c r="Q847">
        <v>0</v>
      </c>
      <c r="R847">
        <f t="shared" si="55"/>
        <v>0</v>
      </c>
      <c r="S847" t="s">
        <v>279</v>
      </c>
      <c r="T847">
        <v>11282</v>
      </c>
      <c r="W847" s="4">
        <v>3025</v>
      </c>
      <c r="X847" s="4">
        <v>20057482</v>
      </c>
      <c r="Y847" s="4">
        <v>23540900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 s="4">
        <v>3025</v>
      </c>
      <c r="AU847" s="4">
        <v>20057482</v>
      </c>
      <c r="AV847" s="4">
        <v>23540900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 s="4">
        <v>20057482</v>
      </c>
      <c r="BS847" s="4">
        <v>23540900</v>
      </c>
      <c r="BT847" s="3">
        <v>44313</v>
      </c>
      <c r="BU847" s="3">
        <v>43980</v>
      </c>
      <c r="BV847" s="3">
        <v>44416</v>
      </c>
      <c r="BW847">
        <v>3025</v>
      </c>
      <c r="BX847">
        <v>3025</v>
      </c>
      <c r="BY847" t="s">
        <v>86</v>
      </c>
      <c r="BZ847">
        <v>0</v>
      </c>
      <c r="CA847">
        <v>0</v>
      </c>
      <c r="CB847">
        <v>0</v>
      </c>
    </row>
    <row r="848" spans="1:80" x14ac:dyDescent="0.25">
      <c r="A848" t="str">
        <f t="shared" si="53"/>
        <v>11996</v>
      </c>
      <c r="B848" t="s">
        <v>460</v>
      </c>
      <c r="C848" t="s">
        <v>80</v>
      </c>
      <c r="D848" t="s">
        <v>279</v>
      </c>
      <c r="E848" t="s">
        <v>86</v>
      </c>
      <c r="F848" t="s">
        <v>86</v>
      </c>
      <c r="G848" t="s">
        <v>86</v>
      </c>
      <c r="H848" t="s">
        <v>86</v>
      </c>
      <c r="I848" t="s">
        <v>86</v>
      </c>
      <c r="J848" t="s">
        <v>86</v>
      </c>
      <c r="K848" t="s">
        <v>86</v>
      </c>
      <c r="L848" t="s">
        <v>86</v>
      </c>
      <c r="M848">
        <f t="shared" si="54"/>
        <v>11283</v>
      </c>
      <c r="N848" t="s">
        <v>470</v>
      </c>
      <c r="O848" t="str">
        <f t="shared" si="52"/>
        <v>S996M8C</v>
      </c>
      <c r="P848">
        <v>0</v>
      </c>
      <c r="Q848">
        <v>0</v>
      </c>
      <c r="R848">
        <f t="shared" si="55"/>
        <v>0</v>
      </c>
      <c r="S848" t="s">
        <v>279</v>
      </c>
      <c r="T848">
        <v>11283</v>
      </c>
      <c r="W848" s="4">
        <v>1000</v>
      </c>
      <c r="X848" s="4">
        <v>4036570</v>
      </c>
      <c r="Y848" s="4">
        <v>5479500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 s="4">
        <v>0</v>
      </c>
      <c r="AO848" s="4">
        <v>0</v>
      </c>
      <c r="AP848">
        <v>0</v>
      </c>
      <c r="AQ848">
        <v>0</v>
      </c>
      <c r="AR848">
        <v>0</v>
      </c>
      <c r="AS848">
        <v>0</v>
      </c>
      <c r="AT848" s="4">
        <v>1000</v>
      </c>
      <c r="AU848" s="4">
        <v>4036570</v>
      </c>
      <c r="AV848" s="4">
        <v>5479500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 s="4">
        <v>4036570</v>
      </c>
      <c r="BS848" s="4">
        <v>5479500</v>
      </c>
      <c r="BT848" s="3">
        <v>44316</v>
      </c>
      <c r="BU848" s="3">
        <v>43980</v>
      </c>
      <c r="BV848" s="3">
        <v>44416</v>
      </c>
      <c r="BW848">
        <v>1000</v>
      </c>
      <c r="BX848">
        <v>1000</v>
      </c>
      <c r="BY848" t="s">
        <v>86</v>
      </c>
      <c r="BZ848">
        <v>0</v>
      </c>
      <c r="CA848">
        <v>0</v>
      </c>
      <c r="CB848">
        <v>0</v>
      </c>
    </row>
    <row r="849" spans="1:80" x14ac:dyDescent="0.25">
      <c r="A849" t="str">
        <f t="shared" si="53"/>
        <v>11997</v>
      </c>
      <c r="B849" t="s">
        <v>461</v>
      </c>
      <c r="C849" t="s">
        <v>80</v>
      </c>
      <c r="D849" t="s">
        <v>280</v>
      </c>
      <c r="E849" t="s">
        <v>86</v>
      </c>
      <c r="F849" t="s">
        <v>86</v>
      </c>
      <c r="G849" t="s">
        <v>86</v>
      </c>
      <c r="H849" t="s">
        <v>86</v>
      </c>
      <c r="I849" t="s">
        <v>86</v>
      </c>
      <c r="J849" t="s">
        <v>86</v>
      </c>
      <c r="K849" t="s">
        <v>86</v>
      </c>
      <c r="L849" t="s">
        <v>86</v>
      </c>
      <c r="M849">
        <f t="shared" si="54"/>
        <v>11281</v>
      </c>
      <c r="N849" t="s">
        <v>468</v>
      </c>
      <c r="O849" t="str">
        <f t="shared" si="52"/>
        <v>S997M8A</v>
      </c>
      <c r="P849">
        <v>0</v>
      </c>
      <c r="Q849">
        <v>0</v>
      </c>
      <c r="R849">
        <f t="shared" si="55"/>
        <v>0</v>
      </c>
      <c r="S849" t="s">
        <v>280</v>
      </c>
      <c r="T849">
        <v>11281</v>
      </c>
      <c r="W849">
        <v>-182</v>
      </c>
      <c r="X849" s="4">
        <v>-1901900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-182</v>
      </c>
      <c r="AU849" s="4">
        <v>-1901900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 s="4">
        <v>0</v>
      </c>
      <c r="BQ849">
        <v>0</v>
      </c>
      <c r="BR849" s="4">
        <v>-1901900</v>
      </c>
      <c r="BS849">
        <v>0</v>
      </c>
      <c r="BT849" s="3">
        <v>44348</v>
      </c>
      <c r="BU849" s="3">
        <v>44166</v>
      </c>
      <c r="BV849" s="3">
        <v>44416</v>
      </c>
      <c r="BW849">
        <v>-182</v>
      </c>
      <c r="BX849">
        <v>-182</v>
      </c>
      <c r="BY849" t="s">
        <v>86</v>
      </c>
      <c r="BZ849">
        <v>0</v>
      </c>
      <c r="CA849">
        <v>0</v>
      </c>
      <c r="CB849">
        <v>0</v>
      </c>
    </row>
    <row r="850" spans="1:80" x14ac:dyDescent="0.25">
      <c r="A850" t="str">
        <f t="shared" si="53"/>
        <v>11998</v>
      </c>
      <c r="B850" t="s">
        <v>462</v>
      </c>
      <c r="D850" t="s">
        <v>281</v>
      </c>
      <c r="M850">
        <f t="shared" si="54"/>
        <v>11281</v>
      </c>
      <c r="N850" t="s">
        <v>468</v>
      </c>
      <c r="O850" t="str">
        <f t="shared" si="52"/>
        <v>S998M8A</v>
      </c>
      <c r="P850">
        <v>0</v>
      </c>
      <c r="Q850">
        <v>0</v>
      </c>
      <c r="R850">
        <v>0</v>
      </c>
      <c r="S850" t="s">
        <v>281</v>
      </c>
      <c r="T850">
        <v>11281</v>
      </c>
      <c r="W850">
        <v>-175</v>
      </c>
      <c r="X850" s="4">
        <v>-1828750</v>
      </c>
      <c r="Y850">
        <v>0</v>
      </c>
      <c r="Z850">
        <v>0</v>
      </c>
      <c r="AA850" s="4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 s="4">
        <v>0</v>
      </c>
      <c r="AS850" s="4">
        <v>0</v>
      </c>
      <c r="AT850">
        <v>-175</v>
      </c>
      <c r="AU850" s="4">
        <v>-1828750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 s="4">
        <v>0</v>
      </c>
      <c r="BQ850">
        <v>0</v>
      </c>
      <c r="BR850" s="4">
        <v>-1828750</v>
      </c>
      <c r="BS850">
        <v>0</v>
      </c>
      <c r="BT850" s="3">
        <v>44378</v>
      </c>
      <c r="BU850" s="3">
        <v>44166</v>
      </c>
      <c r="BV850" s="3">
        <v>44416</v>
      </c>
      <c r="BW850">
        <v>-175</v>
      </c>
      <c r="BX850">
        <v>-175</v>
      </c>
      <c r="BY850" t="s">
        <v>86</v>
      </c>
      <c r="BZ850">
        <v>0</v>
      </c>
      <c r="CA850">
        <v>0</v>
      </c>
      <c r="CB850">
        <v>0</v>
      </c>
    </row>
  </sheetData>
  <autoFilter ref="A1:CB850">
    <sortState ref="A2:CM850">
      <sortCondition ref="S1:S85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2021-08-08T03:48:59Z</dcterms:created>
  <dcterms:modified xsi:type="dcterms:W3CDTF">2021-08-08T03:53:12Z</dcterms:modified>
</cp:coreProperties>
</file>