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31" i="1" s="1"/>
  <c r="I20" i="1"/>
  <c r="I19" i="1"/>
  <c r="I18" i="1"/>
  <c r="I17" i="1"/>
  <c r="I16" i="1"/>
  <c r="I15" i="1"/>
  <c r="G15" i="1"/>
  <c r="I14" i="1"/>
  <c r="G14" i="1"/>
  <c r="I13" i="1"/>
  <c r="G13" i="1"/>
  <c r="I12" i="1"/>
  <c r="I21" i="1" s="1"/>
  <c r="G12" i="1"/>
  <c r="I32" i="1" l="1"/>
</calcChain>
</file>

<file path=xl/sharedStrings.xml><?xml version="1.0" encoding="utf-8"?>
<sst xmlns="http://schemas.openxmlformats.org/spreadsheetml/2006/main" count="46" uniqueCount="35">
  <si>
    <t>SALES PROMO PASAR MURAH Y 2016</t>
  </si>
  <si>
    <t>PASAR MURAH</t>
  </si>
  <si>
    <t xml:space="preserve"> Y 2016</t>
  </si>
  <si>
    <t>PT. RAMAYANA LESTARI SENTOSA TBK</t>
  </si>
  <si>
    <t xml:space="preserve">SALES PROMO </t>
  </si>
  <si>
    <t>Department</t>
  </si>
  <si>
    <t>FRESH PRODUCT</t>
  </si>
  <si>
    <t>Brand</t>
  </si>
  <si>
    <t>(Multiple Items)</t>
  </si>
  <si>
    <t>Period</t>
  </si>
  <si>
    <t>05/01/2017 s/d 17/01/2017</t>
  </si>
  <si>
    <t>Promo</t>
  </si>
  <si>
    <t>Store</t>
  </si>
  <si>
    <t>(All)</t>
  </si>
  <si>
    <t xml:space="preserve"> </t>
  </si>
  <si>
    <t>SKU No</t>
  </si>
  <si>
    <t>Product</t>
  </si>
  <si>
    <t>Region</t>
  </si>
  <si>
    <t xml:space="preserve"> Qty</t>
  </si>
  <si>
    <t>Value</t>
  </si>
  <si>
    <t xml:space="preserve"> Discount</t>
  </si>
  <si>
    <t>WALL'S EXTRA CREAMY VANCHOCOCHIP 700 ML</t>
  </si>
  <si>
    <t>BALI</t>
  </si>
  <si>
    <t>JABOTABEK</t>
  </si>
  <si>
    <t>JAWA BARAT</t>
  </si>
  <si>
    <t>JAWA TENGAH</t>
  </si>
  <si>
    <t>JAWA TIMUR</t>
  </si>
  <si>
    <t>KALIMANTAN</t>
  </si>
  <si>
    <t>PAPUA</t>
  </si>
  <si>
    <t>SULAWESI</t>
  </si>
  <si>
    <t>SUMATERA</t>
  </si>
  <si>
    <t>386962 Total</t>
  </si>
  <si>
    <t>WALL'S EXTRA CREAMY NEOPOLITANA 700 ML</t>
  </si>
  <si>
    <t>386964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</si>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</sst>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5" fillId="0" borderId="0" xfId="0" applyFont="1"/>
    <xf numFmtId="3" fontId="3" fillId="0" borderId="0" xfId="0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3" fontId="2" fillId="0" borderId="2" xfId="0" applyNumberFormat="1" applyFont="1" applyBorder="1"/>
    <xf numFmtId="3" fontId="2" fillId="2" borderId="3" xfId="0" applyNumberFormat="1" applyFont="1" applyFill="1" applyBorder="1"/>
    <xf numFmtId="0" fontId="0" fillId="2" borderId="0" xfId="0" applyFill="1"/>
    <xf numFmtId="0" fontId="0" fillId="2" borderId="1" xfId="0" applyFill="1" applyBorder="1"/>
    <xf numFmtId="3" fontId="2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16.85546875" customWidth="1"/>
    <col min="2" max="2" width="61" customWidth="1"/>
    <col min="3" max="3" width="15.85546875" style="2" customWidth="1"/>
    <col min="4" max="4" width="7.85546875" customWidth="1"/>
    <col min="5" max="5" width="14.85546875" customWidth="1"/>
    <col min="6" max="6" width="13" hidden="1" customWidth="1"/>
    <col min="7" max="7" width="6.28515625" hidden="1" customWidth="1"/>
    <col min="8" max="8" width="8.28515625" hidden="1" customWidth="1"/>
    <col min="9" max="9" width="13.42578125" bestFit="1" customWidth="1"/>
    <col min="10" max="10" width="11.42578125" style="6" bestFit="1" customWidth="1"/>
  </cols>
  <sheetData>
    <row r="1" spans="1:11" ht="21" x14ac:dyDescent="0.35">
      <c r="A1" s="1" t="s">
        <v>0</v>
      </c>
      <c r="D1" s="3" t="s">
        <v>1</v>
      </c>
      <c r="E1" s="3" t="s">
        <v>2</v>
      </c>
      <c r="F1" s="4"/>
      <c r="G1" s="5"/>
      <c r="H1" s="5"/>
      <c r="I1" s="6"/>
      <c r="J1" s="7">
        <v>157268</v>
      </c>
      <c r="K1">
        <v>2800</v>
      </c>
    </row>
    <row r="2" spans="1:11" ht="15.75" x14ac:dyDescent="0.25">
      <c r="A2" s="8" t="s">
        <v>3</v>
      </c>
      <c r="C2" s="9" t="s">
        <v>4</v>
      </c>
      <c r="F2" s="4"/>
      <c r="H2" s="5"/>
      <c r="I2" s="6"/>
      <c r="J2" s="7">
        <v>218258</v>
      </c>
      <c r="K2">
        <v>2673</v>
      </c>
    </row>
    <row r="3" spans="1:11" x14ac:dyDescent="0.25">
      <c r="F3" s="4"/>
      <c r="G3" s="5"/>
      <c r="H3" s="5"/>
      <c r="I3" s="6"/>
      <c r="J3" s="7">
        <v>252951</v>
      </c>
      <c r="K3">
        <v>2799</v>
      </c>
    </row>
    <row r="4" spans="1:11" x14ac:dyDescent="0.25">
      <c r="F4" s="4"/>
      <c r="G4" s="5"/>
      <c r="H4" s="5"/>
      <c r="I4" s="6"/>
    </row>
    <row r="5" spans="1:11" x14ac:dyDescent="0.25">
      <c r="A5" s="14" t="s">
        <v>5</v>
      </c>
      <c r="B5" s="14" t="s">
        <v>6</v>
      </c>
      <c r="F5" s="4"/>
      <c r="G5" s="5"/>
      <c r="H5" s="5"/>
      <c r="I5" s="6"/>
    </row>
    <row r="6" spans="1:11" x14ac:dyDescent="0.25">
      <c r="A6" s="14" t="s">
        <v>7</v>
      </c>
      <c r="B6" s="14" t="s">
        <v>8</v>
      </c>
      <c r="F6" s="4"/>
      <c r="G6" s="5"/>
      <c r="H6" s="5"/>
      <c r="I6" s="6"/>
    </row>
    <row r="7" spans="1:11" x14ac:dyDescent="0.25">
      <c r="A7" s="14" t="s">
        <v>9</v>
      </c>
      <c r="B7" s="14" t="s">
        <v>10</v>
      </c>
      <c r="F7" s="4"/>
      <c r="G7" s="5"/>
      <c r="H7" s="5"/>
      <c r="I7" s="6"/>
    </row>
    <row r="8" spans="1:11" x14ac:dyDescent="0.25">
      <c r="A8" s="14" t="s">
        <v>11</v>
      </c>
      <c r="B8" s="14" t="s">
        <v>1</v>
      </c>
      <c r="F8" s="4"/>
      <c r="G8" s="5"/>
      <c r="H8" s="5"/>
      <c r="I8" s="6"/>
    </row>
    <row r="9" spans="1:11" x14ac:dyDescent="0.25">
      <c r="A9" s="15" t="s">
        <v>12</v>
      </c>
      <c r="B9" s="15" t="s">
        <v>13</v>
      </c>
      <c r="D9" t="s">
        <v>14</v>
      </c>
      <c r="G9" s="6"/>
      <c r="H9" s="6"/>
      <c r="I9" s="6"/>
    </row>
    <row r="10" spans="1:11" x14ac:dyDescent="0.25">
      <c r="H10" s="6"/>
    </row>
    <row r="11" spans="1:11" x14ac:dyDescent="0.25">
      <c r="A11" s="10" t="s">
        <v>15</v>
      </c>
      <c r="B11" s="10" t="s">
        <v>16</v>
      </c>
      <c r="C11" s="10" t="s">
        <v>17</v>
      </c>
      <c r="D11" s="16" t="s">
        <v>18</v>
      </c>
      <c r="E11" s="10" t="s">
        <v>19</v>
      </c>
      <c r="F11" s="10" t="s">
        <v>20</v>
      </c>
      <c r="I11" s="10" t="s">
        <v>20</v>
      </c>
    </row>
    <row r="12" spans="1:11" x14ac:dyDescent="0.25">
      <c r="A12" s="17">
        <v>386962</v>
      </c>
      <c r="B12" s="17" t="s">
        <v>21</v>
      </c>
      <c r="C12" s="11" t="s">
        <v>22</v>
      </c>
      <c r="D12" s="2">
        <v>19</v>
      </c>
      <c r="E12" s="2">
        <v>608000</v>
      </c>
      <c r="F12" s="2">
        <v>104500</v>
      </c>
      <c r="G12" s="2">
        <f>ROUNDDOWN(D12/2,0)</f>
        <v>9</v>
      </c>
      <c r="H12" s="2"/>
      <c r="I12" s="2">
        <f>ROUND($K$1*D12,0)</f>
        <v>53200</v>
      </c>
    </row>
    <row r="13" spans="1:11" x14ac:dyDescent="0.25">
      <c r="A13" s="4"/>
      <c r="B13" s="4"/>
      <c r="C13" s="11" t="s">
        <v>23</v>
      </c>
      <c r="D13" s="2">
        <v>107</v>
      </c>
      <c r="E13" s="2">
        <v>3424000</v>
      </c>
      <c r="F13" s="2">
        <v>588500</v>
      </c>
      <c r="G13" s="2">
        <f t="shared" ref="G13:G15" si="0">ROUNDDOWN(D13/2,0)</f>
        <v>53</v>
      </c>
      <c r="H13" s="2"/>
      <c r="I13" s="2">
        <f t="shared" ref="I13:I30" si="1">ROUND($K$1*D13,0)</f>
        <v>299600</v>
      </c>
    </row>
    <row r="14" spans="1:11" x14ac:dyDescent="0.25">
      <c r="A14" s="4"/>
      <c r="B14" s="4"/>
      <c r="C14" s="11" t="s">
        <v>24</v>
      </c>
      <c r="D14" s="2">
        <v>17</v>
      </c>
      <c r="E14" s="2">
        <v>544350</v>
      </c>
      <c r="F14" s="2">
        <v>93850</v>
      </c>
      <c r="G14" s="2">
        <f t="shared" si="0"/>
        <v>8</v>
      </c>
      <c r="H14" s="2"/>
      <c r="I14" s="2">
        <f t="shared" si="1"/>
        <v>47600</v>
      </c>
    </row>
    <row r="15" spans="1:11" x14ac:dyDescent="0.25">
      <c r="A15" s="4"/>
      <c r="B15" s="4"/>
      <c r="C15" s="11" t="s">
        <v>25</v>
      </c>
      <c r="D15" s="2">
        <v>7</v>
      </c>
      <c r="E15" s="2">
        <v>224000</v>
      </c>
      <c r="F15" s="2">
        <v>38500</v>
      </c>
      <c r="G15" s="2">
        <f t="shared" si="0"/>
        <v>3</v>
      </c>
      <c r="I15" s="2">
        <f t="shared" si="1"/>
        <v>19600</v>
      </c>
    </row>
    <row r="16" spans="1:11" x14ac:dyDescent="0.25">
      <c r="A16" s="4"/>
      <c r="B16" s="4"/>
      <c r="C16" s="11" t="s">
        <v>26</v>
      </c>
      <c r="D16" s="2">
        <v>41</v>
      </c>
      <c r="E16" s="2">
        <v>1294000</v>
      </c>
      <c r="F16" s="2">
        <v>207500</v>
      </c>
      <c r="I16" s="2">
        <f t="shared" si="1"/>
        <v>114800</v>
      </c>
    </row>
    <row r="17" spans="1:10" x14ac:dyDescent="0.25">
      <c r="A17" s="4"/>
      <c r="B17" s="4"/>
      <c r="C17" s="11" t="s">
        <v>27</v>
      </c>
      <c r="D17" s="2">
        <v>22</v>
      </c>
      <c r="E17" s="2">
        <v>805600</v>
      </c>
      <c r="F17" s="2">
        <v>147800</v>
      </c>
      <c r="I17" s="2">
        <f t="shared" si="1"/>
        <v>61600</v>
      </c>
      <c r="J17"/>
    </row>
    <row r="18" spans="1:10" x14ac:dyDescent="0.25">
      <c r="A18" s="4"/>
      <c r="B18" s="4"/>
      <c r="C18" s="11" t="s">
        <v>28</v>
      </c>
      <c r="D18" s="2">
        <v>4</v>
      </c>
      <c r="E18" s="2">
        <v>146200</v>
      </c>
      <c r="F18" s="2">
        <v>0</v>
      </c>
      <c r="I18" s="2">
        <f t="shared" si="1"/>
        <v>11200</v>
      </c>
      <c r="J18"/>
    </row>
    <row r="19" spans="1:10" x14ac:dyDescent="0.25">
      <c r="A19" s="4"/>
      <c r="B19" s="4"/>
      <c r="C19" s="11" t="s">
        <v>29</v>
      </c>
      <c r="D19" s="2">
        <v>41</v>
      </c>
      <c r="E19" s="2">
        <v>2000450</v>
      </c>
      <c r="F19" s="2">
        <v>774550</v>
      </c>
      <c r="I19" s="2">
        <f t="shared" si="1"/>
        <v>114800</v>
      </c>
      <c r="J19"/>
    </row>
    <row r="20" spans="1:10" x14ac:dyDescent="0.25">
      <c r="A20" s="18"/>
      <c r="B20" s="4"/>
      <c r="C20" s="11" t="s">
        <v>30</v>
      </c>
      <c r="D20" s="2">
        <v>106</v>
      </c>
      <c r="E20" s="2">
        <v>3561300</v>
      </c>
      <c r="F20" s="2">
        <v>525894</v>
      </c>
      <c r="I20" s="2">
        <f t="shared" si="1"/>
        <v>296800</v>
      </c>
      <c r="J20"/>
    </row>
    <row r="21" spans="1:10" x14ac:dyDescent="0.25">
      <c r="A21" s="19" t="s">
        <v>31</v>
      </c>
      <c r="B21" s="20"/>
      <c r="C21" s="20"/>
      <c r="D21" s="12">
        <v>364</v>
      </c>
      <c r="E21" s="12">
        <v>12607900</v>
      </c>
      <c r="F21" s="12">
        <v>2481094</v>
      </c>
      <c r="I21" s="12">
        <f>SUM(I12:I20)</f>
        <v>1019200</v>
      </c>
      <c r="J21"/>
    </row>
    <row r="22" spans="1:10" x14ac:dyDescent="0.25">
      <c r="A22" s="17">
        <v>386964</v>
      </c>
      <c r="B22" s="17" t="s">
        <v>32</v>
      </c>
      <c r="C22" s="11" t="s">
        <v>22</v>
      </c>
      <c r="D22" s="2">
        <v>27</v>
      </c>
      <c r="E22" s="2">
        <v>864000</v>
      </c>
      <c r="F22" s="2">
        <v>148500</v>
      </c>
      <c r="I22" s="2">
        <f t="shared" si="1"/>
        <v>75600</v>
      </c>
    </row>
    <row r="23" spans="1:10" x14ac:dyDescent="0.25">
      <c r="A23" s="4"/>
      <c r="B23" s="4"/>
      <c r="C23" s="11" t="s">
        <v>23</v>
      </c>
      <c r="D23" s="2">
        <v>327</v>
      </c>
      <c r="E23" s="2">
        <v>10464000</v>
      </c>
      <c r="F23" s="2">
        <v>1798500</v>
      </c>
      <c r="I23" s="2">
        <f t="shared" si="1"/>
        <v>915600</v>
      </c>
    </row>
    <row r="24" spans="1:10" x14ac:dyDescent="0.25">
      <c r="A24" s="4"/>
      <c r="B24" s="4"/>
      <c r="C24" s="11" t="s">
        <v>24</v>
      </c>
      <c r="D24" s="2">
        <v>40</v>
      </c>
      <c r="E24" s="2">
        <v>1286300</v>
      </c>
      <c r="F24" s="2">
        <v>226300</v>
      </c>
      <c r="I24" s="2">
        <f t="shared" si="1"/>
        <v>112000</v>
      </c>
    </row>
    <row r="25" spans="1:10" x14ac:dyDescent="0.25">
      <c r="A25" s="4"/>
      <c r="B25" s="4"/>
      <c r="C25" s="11" t="s">
        <v>25</v>
      </c>
      <c r="D25" s="2">
        <v>14</v>
      </c>
      <c r="E25" s="2">
        <v>448000</v>
      </c>
      <c r="F25" s="2">
        <v>77000</v>
      </c>
      <c r="I25" s="2">
        <f t="shared" si="1"/>
        <v>39200</v>
      </c>
    </row>
    <row r="26" spans="1:10" x14ac:dyDescent="0.25">
      <c r="A26" s="4"/>
      <c r="B26" s="4"/>
      <c r="C26" s="11" t="s">
        <v>26</v>
      </c>
      <c r="D26" s="2">
        <v>54</v>
      </c>
      <c r="E26" s="2">
        <v>1704000</v>
      </c>
      <c r="F26" s="2">
        <v>273000</v>
      </c>
      <c r="I26" s="2">
        <f t="shared" si="1"/>
        <v>151200</v>
      </c>
    </row>
    <row r="27" spans="1:10" x14ac:dyDescent="0.25">
      <c r="A27" s="4"/>
      <c r="B27" s="4"/>
      <c r="C27" s="11" t="s">
        <v>27</v>
      </c>
      <c r="D27" s="2">
        <v>43</v>
      </c>
      <c r="E27" s="2">
        <v>1569850</v>
      </c>
      <c r="F27" s="2">
        <v>284150</v>
      </c>
      <c r="I27" s="2">
        <f t="shared" si="1"/>
        <v>120400</v>
      </c>
    </row>
    <row r="28" spans="1:10" x14ac:dyDescent="0.25">
      <c r="A28" s="4"/>
      <c r="B28" s="4"/>
      <c r="C28" s="11" t="s">
        <v>28</v>
      </c>
      <c r="D28" s="2">
        <v>13</v>
      </c>
      <c r="E28" s="2">
        <v>538800</v>
      </c>
      <c r="F28" s="2">
        <v>0</v>
      </c>
      <c r="I28" s="2">
        <f t="shared" si="1"/>
        <v>36400</v>
      </c>
    </row>
    <row r="29" spans="1:10" x14ac:dyDescent="0.25">
      <c r="A29" s="4"/>
      <c r="B29" s="4"/>
      <c r="C29" s="11" t="s">
        <v>29</v>
      </c>
      <c r="D29" s="2">
        <v>54</v>
      </c>
      <c r="E29" s="2">
        <v>2439600</v>
      </c>
      <c r="F29" s="2">
        <v>825000</v>
      </c>
      <c r="I29" s="2">
        <f t="shared" si="1"/>
        <v>151200</v>
      </c>
    </row>
    <row r="30" spans="1:10" x14ac:dyDescent="0.25">
      <c r="A30" s="18"/>
      <c r="B30" s="4"/>
      <c r="C30" s="11" t="s">
        <v>30</v>
      </c>
      <c r="D30" s="2">
        <v>161</v>
      </c>
      <c r="E30" s="2">
        <v>5474200</v>
      </c>
      <c r="F30" s="2">
        <v>808697</v>
      </c>
      <c r="I30" s="2">
        <f t="shared" si="1"/>
        <v>450800</v>
      </c>
    </row>
    <row r="31" spans="1:10" x14ac:dyDescent="0.25">
      <c r="A31" s="19" t="s">
        <v>33</v>
      </c>
      <c r="B31" s="20"/>
      <c r="C31" s="20"/>
      <c r="D31" s="12">
        <v>733</v>
      </c>
      <c r="E31" s="12">
        <v>24788750</v>
      </c>
      <c r="F31" s="12">
        <v>4441147</v>
      </c>
      <c r="I31" s="12">
        <f>SUM(I22:I30)</f>
        <v>2052400</v>
      </c>
    </row>
    <row r="32" spans="1:10" x14ac:dyDescent="0.25">
      <c r="A32" s="21" t="s">
        <v>34</v>
      </c>
      <c r="B32" s="22"/>
      <c r="C32" s="22"/>
      <c r="D32" s="13">
        <v>1097</v>
      </c>
      <c r="E32" s="13">
        <v>37396650</v>
      </c>
      <c r="F32" s="13">
        <v>6922241</v>
      </c>
      <c r="I32" s="13">
        <f>SUM(I31,I21)</f>
        <v>3071600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2017-06-17T07:02:07Z</dcterms:created>
  <dcterms:modified xsi:type="dcterms:W3CDTF">2017-06-17T07:03:02Z</dcterms:modified>
</cp:coreProperties>
</file>