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ate1904="1" backupFile="1" defaultThemeVersion="166925"/>
  <mc:AlternateContent xmlns:mc="http://schemas.openxmlformats.org/markup-compatibility/2006">
    <mc:Choice Requires="x15">
      <x15ac:absPath xmlns:x15ac="http://schemas.microsoft.com/office/spreadsheetml/2010/11/ac" url="/Users/toruhitomi/Dropbox/Nobitoru/inst/extdata/"/>
    </mc:Choice>
  </mc:AlternateContent>
  <xr:revisionPtr revIDLastSave="0" documentId="13_ncr:40009_{67C15F43-C102-5D4F-87A4-8CE5D4972C99}" xr6:coauthVersionLast="47" xr6:coauthVersionMax="47" xr10:uidLastSave="{00000000-0000-0000-0000-000000000000}"/>
  <bookViews>
    <workbookView xWindow="0" yWindow="460" windowWidth="28800" windowHeight="17540"/>
  </bookViews>
  <sheets>
    <sheet name="百名山" sheetId="1" r:id="rId1"/>
  </sheets>
  <calcPr calcId="0"/>
</workbook>
</file>

<file path=xl/calcChain.xml><?xml version="1.0" encoding="utf-8"?>
<calcChain xmlns="http://schemas.openxmlformats.org/spreadsheetml/2006/main">
  <c r="Q8" i="1" l="1"/>
  <c r="Q9" i="1"/>
  <c r="Q34" i="1"/>
  <c r="Q41" i="1"/>
</calcChain>
</file>

<file path=xl/sharedStrings.xml><?xml version="1.0" encoding="utf-8"?>
<sst xmlns="http://schemas.openxmlformats.org/spreadsheetml/2006/main" count="842" uniqueCount="463">
  <si>
    <t>No</t>
  </si>
  <si>
    <t>山名</t>
  </si>
  <si>
    <t>よみかた</t>
  </si>
  <si>
    <t>百名山_x000D_登頂_x000D_ノート_x000D_適期</t>
  </si>
  <si>
    <t>雪山_x000D_難易度</t>
  </si>
  <si>
    <t>雪山_x000D_時期</t>
  </si>
  <si>
    <t>雪山_x000D_宿泊</t>
  </si>
  <si>
    <t>スキー_x000D_レベル</t>
  </si>
  <si>
    <t>スキー_x000D_時期</t>
  </si>
  <si>
    <t>スキー_x000D_宿泊</t>
  </si>
  <si>
    <t>地図_x000D_登頂_x000D_時間</t>
  </si>
  <si>
    <t>地図_x000D_登頂_x000D_標高差</t>
  </si>
  <si>
    <t>空撮_x000D_百名山_x000D_登頂_x000D_時間</t>
  </si>
  <si>
    <t>空撮_x000D_百名山_x000D_登頂_x000D_標高差</t>
  </si>
  <si>
    <t>アルペン_x000D_ガイド</t>
  </si>
  <si>
    <t>山と_x000D_高原_x000D_地図_x000D_~97</t>
  </si>
  <si>
    <t>97年_x000D_山開き</t>
  </si>
  <si>
    <t>備考</t>
  </si>
  <si>
    <t>利尻岳</t>
  </si>
  <si>
    <t>7~9中</t>
  </si>
  <si>
    <t>中</t>
  </si>
  <si>
    <t>12,3~5</t>
  </si>
  <si>
    <t>テント</t>
  </si>
  <si>
    <t>上</t>
  </si>
  <si>
    <t>4~5</t>
  </si>
  <si>
    <t>×</t>
  </si>
  <si>
    <t>羅臼岳</t>
  </si>
  <si>
    <t>3~4</t>
  </si>
  <si>
    <t>斜里岳</t>
  </si>
  <si>
    <t>阿寒岳</t>
  </si>
  <si>
    <t>雌雄二つある</t>
  </si>
  <si>
    <t>大雪山</t>
  </si>
  <si>
    <t>トムラウシ</t>
  </si>
  <si>
    <t>十勝岳</t>
  </si>
  <si>
    <t>12~5</t>
  </si>
  <si>
    <t>日帰り</t>
  </si>
  <si>
    <t>幌尻岳</t>
  </si>
  <si>
    <t>ぽろしり</t>
  </si>
  <si>
    <t>後方羊蹄山</t>
  </si>
  <si>
    <t>しりべし</t>
  </si>
  <si>
    <t>3~5</t>
  </si>
  <si>
    <t>岩木山</t>
  </si>
  <si>
    <t>6中~9</t>
  </si>
  <si>
    <t>初</t>
  </si>
  <si>
    <t>リフトで９合目</t>
  </si>
  <si>
    <t>八甲田山</t>
  </si>
  <si>
    <t>初中</t>
  </si>
  <si>
    <t>1~5</t>
  </si>
  <si>
    <t>八幡平</t>
  </si>
  <si>
    <t>1~4</t>
  </si>
  <si>
    <t>岩手山</t>
  </si>
  <si>
    <t>中上</t>
  </si>
  <si>
    <t>早池峰</t>
  </si>
  <si>
    <t>はやちね</t>
  </si>
  <si>
    <t>鳥海山</t>
  </si>
  <si>
    <t>冬豪雪</t>
  </si>
  <si>
    <t>月山</t>
  </si>
  <si>
    <t>4~6</t>
  </si>
  <si>
    <t>朝日岳</t>
  </si>
  <si>
    <t>無人小屋</t>
  </si>
  <si>
    <t>小屋</t>
  </si>
  <si>
    <t>蔵王山</t>
  </si>
  <si>
    <t>12~4</t>
  </si>
  <si>
    <t>飯豊山</t>
  </si>
  <si>
    <t>いいで</t>
  </si>
  <si>
    <t>7~9</t>
  </si>
  <si>
    <t>11~12,3~5</t>
  </si>
  <si>
    <t>吾妻山</t>
  </si>
  <si>
    <t>6中~10</t>
  </si>
  <si>
    <t>1~3</t>
  </si>
  <si>
    <t>安達太良山</t>
  </si>
  <si>
    <t>あだたら</t>
  </si>
  <si>
    <t>6~10</t>
  </si>
  <si>
    <t>12~1,3~5</t>
  </si>
  <si>
    <t>磐梯山</t>
  </si>
  <si>
    <t>会津駒ヶ岳</t>
  </si>
  <si>
    <t>那須岳</t>
  </si>
  <si>
    <t>12~1,3</t>
  </si>
  <si>
    <t>5,21</t>
  </si>
  <si>
    <t>ロープウェイ４月から</t>
  </si>
  <si>
    <t>魚沼駒ヶ岳</t>
  </si>
  <si>
    <t>別名：越後駒ヶ岳</t>
  </si>
  <si>
    <t>平ヶ岳</t>
  </si>
  <si>
    <t>7~10</t>
  </si>
  <si>
    <t>巻機山</t>
  </si>
  <si>
    <t>まきはた</t>
  </si>
  <si>
    <t>29,30</t>
  </si>
  <si>
    <t>燧岳</t>
  </si>
  <si>
    <t>ひうち</t>
  </si>
  <si>
    <t>12,4~5</t>
  </si>
  <si>
    <t>至仏山</t>
  </si>
  <si>
    <t>しぶつ</t>
  </si>
  <si>
    <t>谷川岳</t>
  </si>
  <si>
    <t>雨飾山</t>
  </si>
  <si>
    <t>あまかざり</t>
  </si>
  <si>
    <t>2~4</t>
  </si>
  <si>
    <t>2,12</t>
  </si>
  <si>
    <t>苗場山</t>
  </si>
  <si>
    <t>13,28</t>
  </si>
  <si>
    <t>妙高山</t>
  </si>
  <si>
    <t>火打山</t>
  </si>
  <si>
    <t>高妻山</t>
  </si>
  <si>
    <t>たかづま</t>
  </si>
  <si>
    <t>男体山</t>
  </si>
  <si>
    <t>奥白根山</t>
  </si>
  <si>
    <t>12,3~4</t>
  </si>
  <si>
    <t>別名：日光白根山</t>
  </si>
  <si>
    <t>皇海山</t>
  </si>
  <si>
    <t>すかい</t>
  </si>
  <si>
    <t>武尊山</t>
  </si>
  <si>
    <t>ほたか</t>
  </si>
  <si>
    <t>赤城山</t>
  </si>
  <si>
    <t>草津白根山</t>
  </si>
  <si>
    <t>四阿山</t>
  </si>
  <si>
    <t>あずまや</t>
  </si>
  <si>
    <t>6~11</t>
  </si>
  <si>
    <t>2~3</t>
  </si>
  <si>
    <t>浅間山</t>
  </si>
  <si>
    <t>~~~</t>
  </si>
  <si>
    <t>筑波山</t>
  </si>
  <si>
    <t>4~1</t>
  </si>
  <si>
    <t>白馬岳</t>
  </si>
  <si>
    <t>五竜岳</t>
  </si>
  <si>
    <t>13,14</t>
  </si>
  <si>
    <t>鹿島槍岳</t>
  </si>
  <si>
    <t>剣岳</t>
  </si>
  <si>
    <t>11,5</t>
  </si>
  <si>
    <t>立山</t>
  </si>
  <si>
    <t>薬師岳</t>
  </si>
  <si>
    <t>13,15</t>
  </si>
  <si>
    <t>黒部五郎岳</t>
  </si>
  <si>
    <t>4,5</t>
  </si>
  <si>
    <t>黒岳</t>
  </si>
  <si>
    <t>3,4</t>
  </si>
  <si>
    <t>鷲羽岳</t>
  </si>
  <si>
    <t>3,4,5</t>
  </si>
  <si>
    <t>槍ヶ岳</t>
  </si>
  <si>
    <t>11,4~5</t>
  </si>
  <si>
    <t>穂高岳</t>
  </si>
  <si>
    <t>常念岳</t>
  </si>
  <si>
    <t>笠ヶ岳</t>
  </si>
  <si>
    <t>焼岳</t>
  </si>
  <si>
    <t>5,6</t>
  </si>
  <si>
    <t>乗鞍岳</t>
  </si>
  <si>
    <t>霧ヶ峰</t>
  </si>
  <si>
    <t>5~10</t>
  </si>
  <si>
    <t>蓼科山</t>
  </si>
  <si>
    <t>八ヶ岳</t>
  </si>
  <si>
    <t>11,21</t>
  </si>
  <si>
    <t>両神山</t>
  </si>
  <si>
    <t>4~12</t>
  </si>
  <si>
    <t>15,26</t>
  </si>
  <si>
    <t>雲取山</t>
  </si>
  <si>
    <t>5~11中</t>
  </si>
  <si>
    <t>入門</t>
  </si>
  <si>
    <t>23,24,26</t>
  </si>
  <si>
    <t>甲武信岳</t>
  </si>
  <si>
    <t>こぶし</t>
  </si>
  <si>
    <t>12~1,4</t>
  </si>
  <si>
    <t>金峰山</t>
  </si>
  <si>
    <t>瑞牆山</t>
  </si>
  <si>
    <t>大菩薩岳</t>
  </si>
  <si>
    <t>6,21</t>
  </si>
  <si>
    <t>別名：大菩薩嶺</t>
  </si>
  <si>
    <t>丹沢山</t>
  </si>
  <si>
    <t>富士山</t>
  </si>
  <si>
    <t>12,3~6</t>
  </si>
  <si>
    <t>7,21</t>
  </si>
  <si>
    <t>天城山</t>
  </si>
  <si>
    <t>4~11</t>
  </si>
  <si>
    <t>木曽駒ヶ岳</t>
  </si>
  <si>
    <t>7~10中</t>
  </si>
  <si>
    <t>空木岳</t>
  </si>
  <si>
    <t>恵那山</t>
  </si>
  <si>
    <t>16,17</t>
  </si>
  <si>
    <t>甲斐駒ヶ岳</t>
  </si>
  <si>
    <t>12~1,4~5</t>
  </si>
  <si>
    <t>9,10</t>
  </si>
  <si>
    <t>仙丈岳</t>
  </si>
  <si>
    <t>3</t>
  </si>
  <si>
    <t>鳳凰山</t>
  </si>
  <si>
    <t>6~10中</t>
  </si>
  <si>
    <t>北岳</t>
  </si>
  <si>
    <t>間ノ岳</t>
  </si>
  <si>
    <t>塩見岳</t>
  </si>
  <si>
    <t>10,11</t>
  </si>
  <si>
    <t>悪沢岳</t>
  </si>
  <si>
    <t>赤石岳</t>
  </si>
  <si>
    <t>聖岳</t>
  </si>
  <si>
    <t>光岳</t>
  </si>
  <si>
    <t>白山</t>
  </si>
  <si>
    <t>5</t>
  </si>
  <si>
    <t>荒島岳</t>
  </si>
  <si>
    <t>-</t>
  </si>
  <si>
    <t>伊吹山</t>
  </si>
  <si>
    <t>大台ヶ原山</t>
  </si>
  <si>
    <t>大峰山</t>
  </si>
  <si>
    <t>大山</t>
  </si>
  <si>
    <t>12~1,3~4</t>
  </si>
  <si>
    <t>剣山</t>
  </si>
  <si>
    <t>6~11中</t>
  </si>
  <si>
    <t>石槌山</t>
  </si>
  <si>
    <t>九重山</t>
  </si>
  <si>
    <t>祖母山</t>
  </si>
  <si>
    <t>阿蘇山</t>
  </si>
  <si>
    <t>霧島山</t>
  </si>
  <si>
    <t>開聞岳</t>
  </si>
  <si>
    <t>宮之浦岳</t>
  </si>
  <si>
    <t>冬は大雪</t>
  </si>
  <si>
    <t>Altitude</t>
    <phoneticPr fontId="2"/>
  </si>
  <si>
    <t>Name</t>
    <phoneticPr fontId="2"/>
  </si>
  <si>
    <t>Prefecture</t>
    <phoneticPr fontId="2"/>
  </si>
  <si>
    <t>Mt. Poroshiri</t>
  </si>
  <si>
    <t>Mt. Iwaki</t>
  </si>
  <si>
    <t>Mt. Hayachine</t>
  </si>
  <si>
    <t>Mt. Zao</t>
  </si>
  <si>
    <t>Mt. Bandai</t>
  </si>
  <si>
    <t>Mt. Nasu</t>
  </si>
  <si>
    <t>Mt. Hiragatake</t>
  </si>
  <si>
    <t>Mt. Makihata</t>
  </si>
  <si>
    <t>Mt. Shibutsu</t>
  </si>
  <si>
    <t>Mt. Tanigawa</t>
  </si>
  <si>
    <t>Mt. Amakazari</t>
  </si>
  <si>
    <t>Mt. Naeba</t>
  </si>
  <si>
    <t>Mt. Myoko</t>
  </si>
  <si>
    <t>Mt. Hiuchi</t>
  </si>
  <si>
    <t>Mt. Takatsuma</t>
  </si>
  <si>
    <t>Mt. Nantai</t>
  </si>
  <si>
    <t>Mt. Oku-Shirane</t>
  </si>
  <si>
    <t>Mt. Sukai</t>
  </si>
  <si>
    <t>Mt. Hotaka</t>
  </si>
  <si>
    <t>Mt. Kusatsu-Shirane</t>
  </si>
  <si>
    <t>Mt. Azumaya</t>
  </si>
  <si>
    <t>Mt. Shirouma</t>
  </si>
  <si>
    <t>Mt. Tsurugi</t>
  </si>
  <si>
    <t>Tateyama</t>
  </si>
  <si>
    <t>Mt. Kurobegoro</t>
  </si>
  <si>
    <t>Mt. Washiba</t>
  </si>
  <si>
    <t>Mt. Yake</t>
  </si>
  <si>
    <t>Mt. Norikura</t>
  </si>
  <si>
    <t>Utsukushigahara</t>
  </si>
  <si>
    <t>Mt. Kumotori</t>
  </si>
  <si>
    <t>Mt. Kinpu</t>
  </si>
  <si>
    <t>Mt. Mizugaki</t>
  </si>
  <si>
    <t>Mt. Tanzawa</t>
  </si>
  <si>
    <t>Mt. Kisokoma</t>
  </si>
  <si>
    <t>Mt. Utsugi</t>
  </si>
  <si>
    <t>Mt. Ena</t>
  </si>
  <si>
    <t>Kaikoma-dake</t>
  </si>
  <si>
    <t>Mt. Senjo</t>
  </si>
  <si>
    <t>Mt. Kitadake</t>
  </si>
  <si>
    <t>Mt. Aino</t>
  </si>
  <si>
    <t>Mt. Shiomi</t>
  </si>
  <si>
    <t>Mt. Warusawa</t>
  </si>
  <si>
    <t>Mt. Akaishi</t>
  </si>
  <si>
    <t>Mt. Hijiri</t>
  </si>
  <si>
    <t>Mt. Tekari</t>
  </si>
  <si>
    <t>Hakusan</t>
  </si>
  <si>
    <t>Mt. Arashima</t>
  </si>
  <si>
    <t>Mt. Omine</t>
  </si>
  <si>
    <t>Mt. Ishizuchi</t>
  </si>
  <si>
    <t>Kujuzan</t>
  </si>
  <si>
    <t>Mt. Sobo</t>
  </si>
  <si>
    <t>Mt. Kirishima</t>
  </si>
  <si>
    <t>Kaimondake</t>
  </si>
  <si>
    <t>Mt. Miyanoura</t>
  </si>
  <si>
    <t>Hokkaido</t>
    <phoneticPr fontId="2"/>
  </si>
  <si>
    <t>Aomori</t>
    <phoneticPr fontId="2"/>
  </si>
  <si>
    <t>Iwate</t>
    <phoneticPr fontId="2"/>
  </si>
  <si>
    <t>Iwate/Akita</t>
    <phoneticPr fontId="2"/>
  </si>
  <si>
    <t>Akita/Yamagata</t>
    <phoneticPr fontId="2"/>
  </si>
  <si>
    <t>Yamagata</t>
    <phoneticPr fontId="2"/>
  </si>
  <si>
    <t>Miyagi/Yamagata</t>
    <phoneticPr fontId="2"/>
  </si>
  <si>
    <t>Niigata</t>
    <phoneticPr fontId="2"/>
  </si>
  <si>
    <t>Yamagata/Fukushima</t>
    <phoneticPr fontId="2"/>
  </si>
  <si>
    <t>Fukushima</t>
    <phoneticPr fontId="2"/>
  </si>
  <si>
    <t>Tochigi</t>
    <phoneticPr fontId="2"/>
  </si>
  <si>
    <t>Gunma</t>
    <phoneticPr fontId="2"/>
  </si>
  <si>
    <t>Niigata/Nagano</t>
    <phoneticPr fontId="2"/>
  </si>
  <si>
    <t>Tochigi/Gunma</t>
    <phoneticPr fontId="2"/>
  </si>
  <si>
    <t>Gunma/Nagano</t>
    <phoneticPr fontId="2"/>
  </si>
  <si>
    <t>Ibaraki</t>
    <phoneticPr fontId="2"/>
  </si>
  <si>
    <t>Mt. Shari</t>
    <phoneticPr fontId="2"/>
  </si>
  <si>
    <t>Mt. Rausu</t>
    <phoneticPr fontId="2"/>
  </si>
  <si>
    <t>Mt. Rishiri</t>
    <phoneticPr fontId="2"/>
  </si>
  <si>
    <t>Mt. Tokachi</t>
    <phoneticPr fontId="2"/>
  </si>
  <si>
    <t>Mt. Iwate</t>
    <phoneticPr fontId="2"/>
  </si>
  <si>
    <t>Mt. Iide</t>
  </si>
  <si>
    <t>Mt. Adatara</t>
  </si>
  <si>
    <t>Mt. Asama</t>
  </si>
  <si>
    <t>Mt. Tsukuba</t>
  </si>
  <si>
    <t>Mt. Fuji</t>
  </si>
  <si>
    <t>Mt. Amagi</t>
  </si>
  <si>
    <t>Mt. Ibuki</t>
  </si>
  <si>
    <t>Mt. Odaigahara</t>
  </si>
  <si>
    <t>Mt. Aso</t>
  </si>
  <si>
    <t>Mt. Gassan</t>
    <phoneticPr fontId="2"/>
  </si>
  <si>
    <t>Mt. Asahi</t>
    <phoneticPr fontId="2"/>
  </si>
  <si>
    <t>Hakkoda Mountains</t>
    <phoneticPr fontId="2"/>
  </si>
  <si>
    <t>Daisetsuzan Volcanic Group</t>
    <phoneticPr fontId="2"/>
  </si>
  <si>
    <t>Akan Volcanic Complex</t>
    <phoneticPr fontId="2"/>
  </si>
  <si>
    <t>Mt. Tomuraushi</t>
    <phoneticPr fontId="2"/>
  </si>
  <si>
    <t>Mt. Hachimantai</t>
    <phoneticPr fontId="2"/>
  </si>
  <si>
    <t>Mt. Chokai</t>
    <phoneticPr fontId="2"/>
  </si>
  <si>
    <t>Mt. Yotei</t>
    <phoneticPr fontId="2"/>
  </si>
  <si>
    <t>Mt. Azuma</t>
    <phoneticPr fontId="2"/>
  </si>
  <si>
    <t>Mt. Aizu-Komagatake</t>
    <phoneticPr fontId="2"/>
  </si>
  <si>
    <t>Mt. Uonuma-Komagatake</t>
    <phoneticPr fontId="2"/>
  </si>
  <si>
    <t>Mt. Akagi</t>
    <phoneticPr fontId="2"/>
  </si>
  <si>
    <t>Mt. Goryu</t>
    <phoneticPr fontId="2"/>
  </si>
  <si>
    <t>Mt. Yakushi</t>
    <phoneticPr fontId="2"/>
  </si>
  <si>
    <t>Mt. Kurodake</t>
    <phoneticPr fontId="2"/>
  </si>
  <si>
    <t>Mt. Hotakadake</t>
    <phoneticPr fontId="2"/>
  </si>
  <si>
    <t>rishiri-dake</t>
    <phoneticPr fontId="2"/>
  </si>
  <si>
    <t>rausu-dake</t>
    <phoneticPr fontId="2"/>
  </si>
  <si>
    <t>shari-dake</t>
    <phoneticPr fontId="2"/>
  </si>
  <si>
    <t>akan-dake</t>
    <phoneticPr fontId="2"/>
  </si>
  <si>
    <t>daisetsu-zan</t>
    <phoneticPr fontId="2"/>
  </si>
  <si>
    <t>tomuraushi</t>
    <phoneticPr fontId="2"/>
  </si>
  <si>
    <t>tokachi-dake</t>
    <phoneticPr fontId="2"/>
  </si>
  <si>
    <t>poroshiri-dake</t>
    <phoneticPr fontId="2"/>
  </si>
  <si>
    <t>shiribeshi-yama</t>
    <phoneticPr fontId="2"/>
  </si>
  <si>
    <t>iwaki-san</t>
    <phoneticPr fontId="2"/>
  </si>
  <si>
    <t>hakkouda-san</t>
    <phoneticPr fontId="2"/>
  </si>
  <si>
    <t>hachimantai</t>
    <phoneticPr fontId="2"/>
  </si>
  <si>
    <t>iwate-san</t>
    <phoneticPr fontId="2"/>
  </si>
  <si>
    <t>hayachine</t>
    <phoneticPr fontId="2"/>
  </si>
  <si>
    <t>choukai-san</t>
    <phoneticPr fontId="2"/>
  </si>
  <si>
    <t>gassan</t>
    <phoneticPr fontId="2"/>
  </si>
  <si>
    <t>asahi-dake</t>
    <phoneticPr fontId="2"/>
  </si>
  <si>
    <t>zaou-san</t>
    <phoneticPr fontId="2"/>
  </si>
  <si>
    <t>Yamagata/Niigata</t>
    <phoneticPr fontId="2"/>
  </si>
  <si>
    <t>iide-san</t>
    <phoneticPr fontId="2"/>
  </si>
  <si>
    <t>azuma-san</t>
    <phoneticPr fontId="2"/>
  </si>
  <si>
    <t>Yamagata/Fukushima/Niigata</t>
    <phoneticPr fontId="2"/>
  </si>
  <si>
    <t>adatara-yama</t>
    <phoneticPr fontId="2"/>
  </si>
  <si>
    <t>bandai-san</t>
    <phoneticPr fontId="2"/>
  </si>
  <si>
    <t>aizu-komaga-take</t>
    <phoneticPr fontId="2"/>
  </si>
  <si>
    <t>nasu-dake</t>
    <phoneticPr fontId="2"/>
  </si>
  <si>
    <t>Fukushima/Tochigi</t>
    <phoneticPr fontId="2"/>
  </si>
  <si>
    <t>uonuma-komaga-take</t>
    <phoneticPr fontId="2"/>
  </si>
  <si>
    <t>Hiraga-take</t>
    <phoneticPr fontId="2"/>
  </si>
  <si>
    <t>Niigata/Gunma</t>
    <phoneticPr fontId="2"/>
  </si>
  <si>
    <t>hiuchi-dake</t>
    <phoneticPr fontId="2"/>
  </si>
  <si>
    <t>makihata-yama</t>
    <phoneticPr fontId="2"/>
  </si>
  <si>
    <t>Mt. Hiuchidake</t>
    <phoneticPr fontId="2"/>
  </si>
  <si>
    <t>shibutsu-san</t>
    <phoneticPr fontId="2"/>
  </si>
  <si>
    <t>tanigawa-dake</t>
    <phoneticPr fontId="2"/>
  </si>
  <si>
    <t>amakazari-yama</t>
    <phoneticPr fontId="2"/>
  </si>
  <si>
    <t>naeba-san</t>
    <phoneticPr fontId="2"/>
  </si>
  <si>
    <t>myoukou-san</t>
    <phoneticPr fontId="2"/>
  </si>
  <si>
    <t>hiuchi-yama</t>
    <phoneticPr fontId="2"/>
  </si>
  <si>
    <t>takatsuma-yama</t>
    <phoneticPr fontId="2"/>
  </si>
  <si>
    <t>nantai-san</t>
    <phoneticPr fontId="2"/>
  </si>
  <si>
    <t>sukai-san</t>
    <phoneticPr fontId="2"/>
  </si>
  <si>
    <t>hotaka-yama</t>
    <phoneticPr fontId="2"/>
  </si>
  <si>
    <t>akagi-yama</t>
    <phoneticPr fontId="2"/>
  </si>
  <si>
    <t>kusatsu-shirane-san</t>
    <phoneticPr fontId="2"/>
  </si>
  <si>
    <t>oku-shirane-san</t>
    <phoneticPr fontId="2"/>
  </si>
  <si>
    <t>azumaya-san</t>
    <phoneticPr fontId="2"/>
  </si>
  <si>
    <t>asama-yama</t>
    <phoneticPr fontId="2"/>
  </si>
  <si>
    <t>tsukuba-san</t>
    <phoneticPr fontId="2"/>
  </si>
  <si>
    <t>shirouma-dake</t>
    <phoneticPr fontId="2"/>
  </si>
  <si>
    <t>Nagano/Toyama</t>
    <phoneticPr fontId="2"/>
  </si>
  <si>
    <t>goryu-dake</t>
    <phoneticPr fontId="2"/>
  </si>
  <si>
    <t>kashimayari-dake</t>
    <phoneticPr fontId="2"/>
  </si>
  <si>
    <t>Mt. Kashima-Yaridake</t>
    <phoneticPr fontId="2"/>
  </si>
  <si>
    <t>tsurugi-dake</t>
    <phoneticPr fontId="2"/>
  </si>
  <si>
    <t>Toyama</t>
    <phoneticPr fontId="2"/>
  </si>
  <si>
    <t>tateyama</t>
    <phoneticPr fontId="2"/>
  </si>
  <si>
    <t>yakushi-dake</t>
    <phoneticPr fontId="2"/>
  </si>
  <si>
    <t>kurobegorou-dake</t>
    <phoneticPr fontId="2"/>
  </si>
  <si>
    <t>Toyama/Gifu</t>
    <phoneticPr fontId="2"/>
  </si>
  <si>
    <t>kuro-dake</t>
    <phoneticPr fontId="2"/>
  </si>
  <si>
    <t>washiba-dake</t>
    <phoneticPr fontId="2"/>
  </si>
  <si>
    <t>yariga-take</t>
    <phoneticPr fontId="2"/>
  </si>
  <si>
    <t>Nagano/Gifu</t>
    <phoneticPr fontId="2"/>
  </si>
  <si>
    <t>hotaka-dake</t>
    <phoneticPr fontId="2"/>
  </si>
  <si>
    <t>jounen-dake</t>
    <phoneticPr fontId="2"/>
  </si>
  <si>
    <t>Nagano</t>
    <phoneticPr fontId="2"/>
  </si>
  <si>
    <t>kasaga-dake</t>
    <phoneticPr fontId="2"/>
  </si>
  <si>
    <t>Mt. Kasagadake</t>
    <phoneticPr fontId="2"/>
  </si>
  <si>
    <t>Mt. Jonendake</t>
    <phoneticPr fontId="2"/>
  </si>
  <si>
    <t>Mt. Yarigatake</t>
    <phoneticPr fontId="2"/>
  </si>
  <si>
    <t>Gifu</t>
    <phoneticPr fontId="2"/>
  </si>
  <si>
    <t>yake-dake</t>
    <phoneticPr fontId="2"/>
  </si>
  <si>
    <t>norikura-dake</t>
    <phoneticPr fontId="2"/>
  </si>
  <si>
    <t>ontake-san</t>
    <phoneticPr fontId="2"/>
  </si>
  <si>
    <t>御嶽山</t>
    <rPh sb="2" eb="3">
      <t>ヤマ</t>
    </rPh>
    <phoneticPr fontId="2"/>
  </si>
  <si>
    <t>Mt. Ontake</t>
    <phoneticPr fontId="2"/>
  </si>
  <si>
    <t>utsukushigahara</t>
    <phoneticPr fontId="2"/>
  </si>
  <si>
    <t>kirigamine</t>
    <phoneticPr fontId="2"/>
  </si>
  <si>
    <t>tateshina-yama</t>
    <phoneticPr fontId="2"/>
  </si>
  <si>
    <t>Mt. Tateshina</t>
    <phoneticPr fontId="2"/>
  </si>
  <si>
    <t>Mt. Kirigamine</t>
    <phoneticPr fontId="2"/>
  </si>
  <si>
    <t>yatsuga-take</t>
    <phoneticPr fontId="2"/>
  </si>
  <si>
    <t>Nagano/Yamanashi</t>
    <phoneticPr fontId="2"/>
  </si>
  <si>
    <t>ryoukami-san</t>
    <phoneticPr fontId="2"/>
  </si>
  <si>
    <t>Saitama</t>
    <phoneticPr fontId="2"/>
  </si>
  <si>
    <t>kumotori-yama</t>
    <phoneticPr fontId="2"/>
  </si>
  <si>
    <t>Mt. Ryokami</t>
    <phoneticPr fontId="2"/>
  </si>
  <si>
    <t>Southern Yatsugatake Volcanic Group</t>
    <phoneticPr fontId="2"/>
  </si>
  <si>
    <t>Saitama/Tokyo/Yamanashi</t>
    <phoneticPr fontId="2"/>
  </si>
  <si>
    <t>kobushi-dake</t>
    <phoneticPr fontId="2"/>
  </si>
  <si>
    <t>Mt. Kobushidake</t>
    <phoneticPr fontId="2"/>
  </si>
  <si>
    <t>Saitama/Nagano/Yamanashi</t>
    <phoneticPr fontId="2"/>
  </si>
  <si>
    <t>mizugaki-yama</t>
    <phoneticPr fontId="2"/>
  </si>
  <si>
    <t>kinpu-san/kinpou-zan</t>
    <phoneticPr fontId="2"/>
  </si>
  <si>
    <t>Yamanashi</t>
    <phoneticPr fontId="2"/>
  </si>
  <si>
    <t>Mt. Daibosatsudake</t>
    <phoneticPr fontId="2"/>
  </si>
  <si>
    <t>daibosatsu-dake/daibosatsu-rei</t>
    <phoneticPr fontId="2"/>
  </si>
  <si>
    <t>tanzawa-san</t>
    <phoneticPr fontId="2"/>
  </si>
  <si>
    <t>Kanagawa</t>
    <phoneticPr fontId="2"/>
  </si>
  <si>
    <t>fuji-san</t>
    <phoneticPr fontId="2"/>
  </si>
  <si>
    <t>Yamanashi/Shizuoka</t>
    <phoneticPr fontId="2"/>
  </si>
  <si>
    <t>amagi-san</t>
    <phoneticPr fontId="2"/>
  </si>
  <si>
    <t>Shizuoka</t>
    <phoneticPr fontId="2"/>
  </si>
  <si>
    <t>kiso-komaga-take</t>
    <phoneticPr fontId="2"/>
  </si>
  <si>
    <t>utsugi-dake</t>
    <phoneticPr fontId="2"/>
  </si>
  <si>
    <t>ena-san</t>
    <phoneticPr fontId="2"/>
  </si>
  <si>
    <t>kai-komaga-take</t>
    <phoneticPr fontId="2"/>
  </si>
  <si>
    <t>Yamanashi/Nagano</t>
    <phoneticPr fontId="2"/>
  </si>
  <si>
    <t>senjou-dake</t>
    <phoneticPr fontId="2"/>
  </si>
  <si>
    <t>houou-zan</t>
    <phoneticPr fontId="2"/>
  </si>
  <si>
    <t>kita-dake</t>
    <phoneticPr fontId="2"/>
  </si>
  <si>
    <t>aino-dake</t>
    <phoneticPr fontId="2"/>
  </si>
  <si>
    <t>shiomi-dake</t>
    <phoneticPr fontId="2"/>
  </si>
  <si>
    <t>warusawa-dake</t>
    <phoneticPr fontId="2"/>
  </si>
  <si>
    <t>akaishi-dake</t>
    <phoneticPr fontId="2"/>
  </si>
  <si>
    <t>Nagano/Shizuoka</t>
    <phoneticPr fontId="2"/>
  </si>
  <si>
    <t>hijiri-dake</t>
    <phoneticPr fontId="2"/>
  </si>
  <si>
    <t>tekari-dake</t>
    <phoneticPr fontId="2"/>
  </si>
  <si>
    <t>haku-san</t>
    <phoneticPr fontId="2"/>
  </si>
  <si>
    <t>Gifu/Ishikawa</t>
    <phoneticPr fontId="2"/>
  </si>
  <si>
    <t>arashima-dake</t>
    <phoneticPr fontId="2"/>
  </si>
  <si>
    <t>Fukui</t>
    <phoneticPr fontId="2"/>
  </si>
  <si>
    <t>ibuki-yama</t>
    <phoneticPr fontId="2"/>
  </si>
  <si>
    <t>Gifu/Shiga</t>
    <phoneticPr fontId="2"/>
  </si>
  <si>
    <t>oodaigahara-yamam</t>
    <phoneticPr fontId="2"/>
  </si>
  <si>
    <t>Mie/Nara</t>
    <phoneticPr fontId="2"/>
  </si>
  <si>
    <t>oomine-san</t>
    <phoneticPr fontId="2"/>
  </si>
  <si>
    <t>Nara</t>
    <phoneticPr fontId="2"/>
  </si>
  <si>
    <t>daisen</t>
    <phoneticPr fontId="2"/>
  </si>
  <si>
    <t>Mt. Daisen</t>
    <phoneticPr fontId="2"/>
  </si>
  <si>
    <t>Tottori</t>
    <phoneticPr fontId="2"/>
  </si>
  <si>
    <t>tsurugi-san</t>
    <phoneticPr fontId="2"/>
  </si>
  <si>
    <t>Tokushima</t>
    <phoneticPr fontId="2"/>
  </si>
  <si>
    <t>ishizuchi-san</t>
    <phoneticPr fontId="2"/>
  </si>
  <si>
    <t>Ehime</t>
    <phoneticPr fontId="2"/>
  </si>
  <si>
    <t>kujuu-san</t>
    <phoneticPr fontId="2"/>
  </si>
  <si>
    <t>Oita</t>
    <phoneticPr fontId="2"/>
  </si>
  <si>
    <t>sobo-san</t>
    <phoneticPr fontId="2"/>
  </si>
  <si>
    <t>Oita/Miyazaki</t>
    <phoneticPr fontId="2"/>
  </si>
  <si>
    <t>aso-san</t>
    <phoneticPr fontId="2"/>
  </si>
  <si>
    <t>Kumamoto</t>
    <phoneticPr fontId="2"/>
  </si>
  <si>
    <t>kirishima-yama</t>
    <phoneticPr fontId="2"/>
  </si>
  <si>
    <t>Miyazaki/Kagoshima</t>
    <phoneticPr fontId="2"/>
  </si>
  <si>
    <t>kaimon-dake</t>
    <phoneticPr fontId="2"/>
  </si>
  <si>
    <t>Kagoshima</t>
    <phoneticPr fontId="2"/>
  </si>
  <si>
    <t>miyanoura-dake</t>
    <phoneticPr fontId="2"/>
  </si>
  <si>
    <t>Mt. Hōō</t>
    <phoneticPr fontId="2"/>
  </si>
  <si>
    <t>美ヶ原</t>
    <rPh sb="0" eb="1">
      <t>ウツクセィ</t>
    </rPh>
    <phoneticPr fontId="2"/>
  </si>
  <si>
    <t>Pronunciation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</si>
</sst>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m/d"/>
  </numFmts>
  <fonts count="6">
    <font>
      <sz val="12"/>
      <name val="Osaka－等幅"/>
      <charset val="128"/>
    </font>
    <font>
      <sz val="12"/>
      <name val="Osaka"/>
      <family val="2"/>
      <charset val="128"/>
    </font>
    <font>
      <sz val="6"/>
      <name val="Osaka－等幅"/>
      <charset val="128"/>
    </font>
    <font>
      <sz val="12"/>
      <name val="Meiryo UI"/>
      <family val="2"/>
      <charset val="128"/>
    </font>
    <font>
      <sz val="12"/>
      <color indexed="14"/>
      <name val="Meiryo UI"/>
      <family val="2"/>
      <charset val="128"/>
    </font>
    <font>
      <sz val="12"/>
      <color indexed="5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186" fontId="3" fillId="0" borderId="0" xfId="0" applyNumberFormat="1" applyFont="1" applyFill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86" fontId="3" fillId="0" borderId="3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49" fontId="3" fillId="0" borderId="6" xfId="0" applyNumberFormat="1" applyFont="1" applyFill="1" applyBorder="1" applyAlignment="1">
      <alignment vertical="top"/>
    </xf>
    <xf numFmtId="0" fontId="3" fillId="0" borderId="6" xfId="0" applyNumberFormat="1" applyFont="1" applyFill="1" applyBorder="1" applyAlignment="1">
      <alignment horizontal="center" vertical="top"/>
    </xf>
    <xf numFmtId="49" fontId="3" fillId="0" borderId="6" xfId="0" applyNumberFormat="1" applyFont="1" applyFill="1" applyBorder="1" applyAlignment="1">
      <alignment horizontal="center" vertical="top"/>
    </xf>
    <xf numFmtId="49" fontId="3" fillId="0" borderId="6" xfId="0" quotePrefix="1" applyNumberFormat="1" applyFont="1" applyFill="1" applyBorder="1" applyAlignment="1">
      <alignment horizontal="center" vertical="top"/>
    </xf>
    <xf numFmtId="20" fontId="3" fillId="0" borderId="6" xfId="0" applyNumberFormat="1" applyFont="1" applyFill="1" applyBorder="1" applyAlignment="1">
      <alignment vertical="top"/>
    </xf>
    <xf numFmtId="0" fontId="3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186" fontId="3" fillId="0" borderId="7" xfId="0" applyNumberFormat="1" applyFont="1" applyFill="1" applyBorder="1" applyAlignment="1">
      <alignment horizontal="center" vertical="top"/>
    </xf>
    <xf numFmtId="0" fontId="3" fillId="0" borderId="8" xfId="0" applyFont="1" applyFill="1" applyBorder="1" applyAlignment="1">
      <alignment vertical="top"/>
    </xf>
    <xf numFmtId="49" fontId="3" fillId="0" borderId="6" xfId="0" quotePrefix="1" applyNumberFormat="1" applyFont="1" applyFill="1" applyBorder="1" applyAlignment="1">
      <alignment vertical="top"/>
    </xf>
    <xf numFmtId="56" fontId="3" fillId="0" borderId="6" xfId="0" applyNumberFormat="1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20" fontId="3" fillId="0" borderId="6" xfId="0" applyNumberFormat="1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186" fontId="3" fillId="0" borderId="7" xfId="0" applyNumberFormat="1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right" vertical="top" wrapText="1"/>
    </xf>
    <xf numFmtId="0" fontId="3" fillId="0" borderId="9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49" fontId="3" fillId="0" borderId="10" xfId="0" applyNumberFormat="1" applyFont="1" applyFill="1" applyBorder="1" applyAlignment="1">
      <alignment vertical="top"/>
    </xf>
    <xf numFmtId="0" fontId="3" fillId="0" borderId="10" xfId="0" applyNumberFormat="1" applyFont="1" applyFill="1" applyBorder="1" applyAlignment="1">
      <alignment horizontal="center" vertical="top"/>
    </xf>
    <xf numFmtId="49" fontId="3" fillId="0" borderId="10" xfId="0" applyNumberFormat="1" applyFont="1" applyFill="1" applyBorder="1" applyAlignment="1">
      <alignment horizontal="center" vertical="top"/>
    </xf>
    <xf numFmtId="20" fontId="3" fillId="0" borderId="10" xfId="0" applyNumberFormat="1" applyFont="1" applyFill="1" applyBorder="1" applyAlignment="1">
      <alignment vertical="top"/>
    </xf>
    <xf numFmtId="0" fontId="3" fillId="0" borderId="10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186" fontId="3" fillId="0" borderId="11" xfId="0" applyNumberFormat="1" applyFont="1" applyFill="1" applyBorder="1" applyAlignment="1">
      <alignment horizontal="center" vertical="top"/>
    </xf>
    <xf numFmtId="0" fontId="3" fillId="0" borderId="12" xfId="0" applyFont="1" applyFill="1" applyBorder="1" applyAlignment="1">
      <alignment vertical="top"/>
    </xf>
  </cellXfs>
  <cellStyles count="2">
    <cellStyle name="Normal" xfId="0" builtinId="0"/>
    <cellStyle name="標準_YAMDAT.CSV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02"/>
  <sheetViews>
    <sheetView tabSelected="1" workbookViewId="0">
      <selection activeCell="E2" sqref="E2"/>
    </sheetView>
  </sheetViews>
  <sheetFormatPr baseColWidth="10" defaultRowHeight="18"/>
  <cols>
    <col min="1" max="1" width="3.33203125" style="1" customWidth="1"/>
    <col min="2" max="2" width="5.5" style="1" customWidth="1"/>
    <col min="3" max="3" width="12" style="1" bestFit="1" customWidth="1"/>
    <col min="4" max="4" width="9.5" style="1" bestFit="1" customWidth="1"/>
    <col min="5" max="5" width="34.6640625" style="1" bestFit="1" customWidth="1"/>
    <col min="6" max="6" width="41.6640625" style="1" bestFit="1" customWidth="1"/>
    <col min="7" max="7" width="9.5" style="1" bestFit="1" customWidth="1"/>
    <col min="8" max="8" width="19.6640625" style="1" bestFit="1" customWidth="1"/>
    <col min="9" max="9" width="9.33203125" style="2" bestFit="1" customWidth="1"/>
    <col min="10" max="10" width="6.6640625" style="3" bestFit="1" customWidth="1"/>
    <col min="11" max="11" width="13" style="4" bestFit="1" customWidth="1"/>
    <col min="12" max="12" width="10" style="3" bestFit="1" customWidth="1"/>
    <col min="13" max="13" width="6.83203125" style="3" bestFit="1" customWidth="1"/>
    <col min="14" max="14" width="7.1640625" style="4" customWidth="1"/>
    <col min="15" max="15" width="10" style="3" bestFit="1" customWidth="1"/>
    <col min="16" max="17" width="6.6640625" style="1" bestFit="1" customWidth="1"/>
    <col min="18" max="19" width="8" style="1" bestFit="1" customWidth="1"/>
    <col min="20" max="20" width="9" style="5" bestFit="1" customWidth="1"/>
    <col min="21" max="21" width="10.33203125" style="5" bestFit="1" customWidth="1"/>
    <col min="22" max="22" width="7.1640625" style="6" customWidth="1"/>
    <col min="23" max="23" width="21.1640625" style="1" customWidth="1"/>
    <col min="24" max="16384" width="10.83203125" style="1"/>
  </cols>
  <sheetData>
    <row r="1" spans="2:23" ht="19" thickBot="1"/>
    <row r="2" spans="2:23" s="5" customFormat="1" ht="77" thickBot="1">
      <c r="B2" s="7" t="s">
        <v>0</v>
      </c>
      <c r="C2" s="8" t="s">
        <v>1</v>
      </c>
      <c r="D2" s="8" t="s">
        <v>2</v>
      </c>
      <c r="E2" s="8" t="s">
        <v>462</v>
      </c>
      <c r="F2" s="8" t="s">
        <v>210</v>
      </c>
      <c r="G2" s="8" t="s">
        <v>209</v>
      </c>
      <c r="H2" s="8" t="s">
        <v>211</v>
      </c>
      <c r="I2" s="9" t="s">
        <v>3</v>
      </c>
      <c r="J2" s="10" t="s">
        <v>4</v>
      </c>
      <c r="K2" s="9" t="s">
        <v>5</v>
      </c>
      <c r="L2" s="10" t="s">
        <v>6</v>
      </c>
      <c r="M2" s="10" t="s">
        <v>7</v>
      </c>
      <c r="N2" s="9" t="s">
        <v>8</v>
      </c>
      <c r="O2" s="10" t="s">
        <v>9</v>
      </c>
      <c r="P2" s="11" t="s">
        <v>10</v>
      </c>
      <c r="Q2" s="11" t="s">
        <v>11</v>
      </c>
      <c r="R2" s="11" t="s">
        <v>12</v>
      </c>
      <c r="S2" s="11" t="s">
        <v>13</v>
      </c>
      <c r="T2" s="11" t="s">
        <v>14</v>
      </c>
      <c r="U2" s="12" t="s">
        <v>15</v>
      </c>
      <c r="V2" s="13" t="s">
        <v>16</v>
      </c>
      <c r="W2" s="14" t="s">
        <v>17</v>
      </c>
    </row>
    <row r="3" spans="2:23" ht="19" thickTop="1">
      <c r="B3" s="15">
        <v>1</v>
      </c>
      <c r="C3" s="16" t="s">
        <v>18</v>
      </c>
      <c r="D3" s="16"/>
      <c r="E3" s="16" t="s">
        <v>313</v>
      </c>
      <c r="F3" s="16" t="s">
        <v>284</v>
      </c>
      <c r="G3" s="16">
        <v>1721</v>
      </c>
      <c r="H3" s="16" t="s">
        <v>266</v>
      </c>
      <c r="I3" s="17" t="s">
        <v>19</v>
      </c>
      <c r="J3" s="18" t="s">
        <v>20</v>
      </c>
      <c r="K3" s="19" t="s">
        <v>21</v>
      </c>
      <c r="L3" s="18" t="s">
        <v>22</v>
      </c>
      <c r="M3" s="18" t="s">
        <v>23</v>
      </c>
      <c r="N3" s="20" t="s">
        <v>24</v>
      </c>
      <c r="O3" s="18" t="s">
        <v>22</v>
      </c>
      <c r="P3" s="16"/>
      <c r="Q3" s="16"/>
      <c r="R3" s="21">
        <v>0.22222222222222221</v>
      </c>
      <c r="S3" s="16">
        <v>1720</v>
      </c>
      <c r="T3" s="22">
        <v>1</v>
      </c>
      <c r="U3" s="23" t="s">
        <v>25</v>
      </c>
      <c r="V3" s="24"/>
      <c r="W3" s="25"/>
    </row>
    <row r="4" spans="2:23">
      <c r="B4" s="15">
        <v>2</v>
      </c>
      <c r="C4" s="16" t="s">
        <v>26</v>
      </c>
      <c r="D4" s="16"/>
      <c r="E4" s="16" t="s">
        <v>314</v>
      </c>
      <c r="F4" s="16" t="s">
        <v>283</v>
      </c>
      <c r="G4" s="16">
        <v>1660</v>
      </c>
      <c r="H4" s="16" t="s">
        <v>266</v>
      </c>
      <c r="I4" s="17" t="s">
        <v>19</v>
      </c>
      <c r="J4" s="18"/>
      <c r="K4" s="19"/>
      <c r="L4" s="18"/>
      <c r="M4" s="18" t="s">
        <v>23</v>
      </c>
      <c r="N4" s="19" t="s">
        <v>27</v>
      </c>
      <c r="O4" s="18" t="s">
        <v>22</v>
      </c>
      <c r="P4" s="21">
        <v>0.15972222222222224</v>
      </c>
      <c r="Q4" s="16">
        <v>1430</v>
      </c>
      <c r="R4" s="21">
        <v>0.15972222222222224</v>
      </c>
      <c r="S4" s="16">
        <v>1430</v>
      </c>
      <c r="T4" s="22">
        <v>1</v>
      </c>
      <c r="U4" s="23" t="s">
        <v>25</v>
      </c>
      <c r="V4" s="24">
        <v>34151</v>
      </c>
      <c r="W4" s="25"/>
    </row>
    <row r="5" spans="2:23">
      <c r="B5" s="15">
        <v>3</v>
      </c>
      <c r="C5" s="16" t="s">
        <v>28</v>
      </c>
      <c r="D5" s="16"/>
      <c r="E5" s="16" t="s">
        <v>315</v>
      </c>
      <c r="F5" s="16" t="s">
        <v>282</v>
      </c>
      <c r="G5" s="16">
        <v>1545</v>
      </c>
      <c r="H5" s="16" t="s">
        <v>266</v>
      </c>
      <c r="I5" s="17" t="s">
        <v>19</v>
      </c>
      <c r="J5" s="18"/>
      <c r="K5" s="19"/>
      <c r="L5" s="18"/>
      <c r="M5" s="18"/>
      <c r="N5" s="19"/>
      <c r="O5" s="18"/>
      <c r="P5" s="21">
        <v>0.10416666666666667</v>
      </c>
      <c r="Q5" s="16">
        <v>880</v>
      </c>
      <c r="R5" s="21">
        <v>0.10416666666666667</v>
      </c>
      <c r="S5" s="16">
        <v>880</v>
      </c>
      <c r="T5" s="22">
        <v>1</v>
      </c>
      <c r="U5" s="23" t="s">
        <v>25</v>
      </c>
      <c r="V5" s="24">
        <v>34144</v>
      </c>
      <c r="W5" s="25"/>
    </row>
    <row r="6" spans="2:23">
      <c r="B6" s="15">
        <v>4</v>
      </c>
      <c r="C6" s="16" t="s">
        <v>29</v>
      </c>
      <c r="D6" s="16"/>
      <c r="E6" s="16" t="s">
        <v>316</v>
      </c>
      <c r="F6" s="16" t="s">
        <v>300</v>
      </c>
      <c r="G6" s="16">
        <v>1370</v>
      </c>
      <c r="H6" s="16" t="s">
        <v>266</v>
      </c>
      <c r="I6" s="17" t="s">
        <v>19</v>
      </c>
      <c r="J6" s="18"/>
      <c r="K6" s="19"/>
      <c r="L6" s="18"/>
      <c r="M6" s="18"/>
      <c r="N6" s="19"/>
      <c r="O6" s="18"/>
      <c r="P6" s="21">
        <v>0.1388888888888889</v>
      </c>
      <c r="Q6" s="16">
        <v>920</v>
      </c>
      <c r="R6" s="21">
        <v>0.1388888888888889</v>
      </c>
      <c r="S6" s="16">
        <v>920</v>
      </c>
      <c r="T6" s="22">
        <v>1</v>
      </c>
      <c r="U6" s="23" t="s">
        <v>25</v>
      </c>
      <c r="V6" s="24"/>
      <c r="W6" s="25" t="s">
        <v>30</v>
      </c>
    </row>
    <row r="7" spans="2:23">
      <c r="B7" s="15">
        <v>5</v>
      </c>
      <c r="C7" s="16" t="s">
        <v>31</v>
      </c>
      <c r="D7" s="16"/>
      <c r="E7" s="16" t="s">
        <v>317</v>
      </c>
      <c r="F7" s="16" t="s">
        <v>299</v>
      </c>
      <c r="G7" s="16">
        <v>2290</v>
      </c>
      <c r="H7" s="16" t="s">
        <v>266</v>
      </c>
      <c r="I7" s="17" t="s">
        <v>19</v>
      </c>
      <c r="J7" s="18"/>
      <c r="K7" s="19"/>
      <c r="L7" s="18"/>
      <c r="M7" s="18" t="s">
        <v>20</v>
      </c>
      <c r="N7" s="19" t="s">
        <v>24</v>
      </c>
      <c r="O7" s="18" t="s">
        <v>22</v>
      </c>
      <c r="P7" s="16"/>
      <c r="Q7" s="16"/>
      <c r="R7" s="21">
        <v>9.0277777777777776E-2</v>
      </c>
      <c r="S7" s="16">
        <v>680</v>
      </c>
      <c r="T7" s="22">
        <v>1</v>
      </c>
      <c r="U7" s="23">
        <v>42</v>
      </c>
      <c r="V7" s="24"/>
      <c r="W7" s="25"/>
    </row>
    <row r="8" spans="2:23">
      <c r="B8" s="15">
        <v>6</v>
      </c>
      <c r="C8" s="16" t="s">
        <v>32</v>
      </c>
      <c r="D8" s="16"/>
      <c r="E8" s="16" t="s">
        <v>318</v>
      </c>
      <c r="F8" s="16" t="s">
        <v>301</v>
      </c>
      <c r="G8" s="16">
        <v>2141</v>
      </c>
      <c r="H8" s="16" t="s">
        <v>266</v>
      </c>
      <c r="I8" s="17" t="s">
        <v>19</v>
      </c>
      <c r="J8" s="18"/>
      <c r="K8" s="19"/>
      <c r="L8" s="18"/>
      <c r="M8" s="18"/>
      <c r="N8" s="19"/>
      <c r="O8" s="18"/>
      <c r="P8" s="21">
        <v>0.33333333333333331</v>
      </c>
      <c r="Q8" s="16">
        <f>2141-950</f>
        <v>1191</v>
      </c>
      <c r="R8" s="21">
        <v>0.28125</v>
      </c>
      <c r="S8" s="16">
        <v>1490</v>
      </c>
      <c r="T8" s="22">
        <v>1</v>
      </c>
      <c r="U8" s="23">
        <v>42</v>
      </c>
      <c r="V8" s="24"/>
      <c r="W8" s="25"/>
    </row>
    <row r="9" spans="2:23">
      <c r="B9" s="15">
        <v>7</v>
      </c>
      <c r="C9" s="16" t="s">
        <v>33</v>
      </c>
      <c r="D9" s="16"/>
      <c r="E9" s="16" t="s">
        <v>319</v>
      </c>
      <c r="F9" s="16" t="s">
        <v>285</v>
      </c>
      <c r="G9" s="16">
        <v>2077</v>
      </c>
      <c r="H9" s="16" t="s">
        <v>266</v>
      </c>
      <c r="I9" s="17" t="s">
        <v>19</v>
      </c>
      <c r="J9" s="18"/>
      <c r="K9" s="19"/>
      <c r="L9" s="18"/>
      <c r="M9" s="18" t="s">
        <v>23</v>
      </c>
      <c r="N9" s="19" t="s">
        <v>34</v>
      </c>
      <c r="O9" s="18" t="s">
        <v>35</v>
      </c>
      <c r="P9" s="21">
        <v>0.14583333333333334</v>
      </c>
      <c r="Q9" s="16">
        <f>2077-905</f>
        <v>1172</v>
      </c>
      <c r="R9" s="21">
        <v>0.14583333333333334</v>
      </c>
      <c r="S9" s="16">
        <v>1160</v>
      </c>
      <c r="T9" s="22">
        <v>1</v>
      </c>
      <c r="U9" s="23">
        <v>42</v>
      </c>
      <c r="V9" s="24">
        <v>34130</v>
      </c>
      <c r="W9" s="25"/>
    </row>
    <row r="10" spans="2:23">
      <c r="B10" s="15">
        <v>8</v>
      </c>
      <c r="C10" s="16" t="s">
        <v>36</v>
      </c>
      <c r="D10" s="16" t="s">
        <v>37</v>
      </c>
      <c r="E10" s="16" t="s">
        <v>320</v>
      </c>
      <c r="F10" s="16" t="s">
        <v>212</v>
      </c>
      <c r="G10" s="16">
        <v>2052</v>
      </c>
      <c r="H10" s="16" t="s">
        <v>266</v>
      </c>
      <c r="I10" s="17" t="s">
        <v>19</v>
      </c>
      <c r="J10" s="18"/>
      <c r="K10" s="19"/>
      <c r="L10" s="18"/>
      <c r="M10" s="18"/>
      <c r="N10" s="19"/>
      <c r="O10" s="18"/>
      <c r="P10" s="21">
        <v>0.29166666666666669</v>
      </c>
      <c r="Q10" s="16">
        <v>1650</v>
      </c>
      <c r="R10" s="21">
        <v>0.29166666666666669</v>
      </c>
      <c r="S10" s="16">
        <v>1650</v>
      </c>
      <c r="T10" s="22">
        <v>1</v>
      </c>
      <c r="U10" s="23" t="s">
        <v>25</v>
      </c>
      <c r="V10" s="24">
        <v>34137</v>
      </c>
      <c r="W10" s="25"/>
    </row>
    <row r="11" spans="2:23">
      <c r="B11" s="15">
        <v>9</v>
      </c>
      <c r="C11" s="16" t="s">
        <v>38</v>
      </c>
      <c r="D11" s="16" t="s">
        <v>39</v>
      </c>
      <c r="E11" s="16" t="s">
        <v>321</v>
      </c>
      <c r="F11" s="16" t="s">
        <v>304</v>
      </c>
      <c r="G11" s="16">
        <v>1898</v>
      </c>
      <c r="H11" s="16" t="s">
        <v>266</v>
      </c>
      <c r="I11" s="17" t="s">
        <v>19</v>
      </c>
      <c r="J11" s="18"/>
      <c r="K11" s="19"/>
      <c r="L11" s="18"/>
      <c r="M11" s="18" t="s">
        <v>20</v>
      </c>
      <c r="N11" s="19" t="s">
        <v>40</v>
      </c>
      <c r="O11" s="18" t="s">
        <v>35</v>
      </c>
      <c r="P11" s="21">
        <v>0.17361111111111113</v>
      </c>
      <c r="Q11" s="16">
        <v>1500</v>
      </c>
      <c r="R11" s="21">
        <v>0.20138888888888887</v>
      </c>
      <c r="S11" s="16">
        <v>1670</v>
      </c>
      <c r="T11" s="22">
        <v>1</v>
      </c>
      <c r="U11" s="23">
        <v>41</v>
      </c>
      <c r="V11" s="24">
        <v>34068</v>
      </c>
      <c r="W11" s="25"/>
    </row>
    <row r="12" spans="2:23">
      <c r="B12" s="15">
        <v>10</v>
      </c>
      <c r="C12" s="16" t="s">
        <v>41</v>
      </c>
      <c r="D12" s="16"/>
      <c r="E12" s="16" t="s">
        <v>322</v>
      </c>
      <c r="F12" s="16" t="s">
        <v>213</v>
      </c>
      <c r="G12" s="16">
        <v>1625</v>
      </c>
      <c r="H12" s="16" t="s">
        <v>267</v>
      </c>
      <c r="I12" s="17" t="s">
        <v>42</v>
      </c>
      <c r="J12" s="18"/>
      <c r="K12" s="19"/>
      <c r="L12" s="18"/>
      <c r="M12" s="18" t="s">
        <v>43</v>
      </c>
      <c r="N12" s="19"/>
      <c r="O12" s="18" t="s">
        <v>35</v>
      </c>
      <c r="P12" s="21">
        <v>4.8611111111111112E-2</v>
      </c>
      <c r="Q12" s="16">
        <v>390</v>
      </c>
      <c r="R12" s="21">
        <v>4.8611111111111112E-2</v>
      </c>
      <c r="S12" s="16">
        <v>390</v>
      </c>
      <c r="T12" s="22">
        <v>2</v>
      </c>
      <c r="U12" s="23" t="s">
        <v>25</v>
      </c>
      <c r="V12" s="24"/>
      <c r="W12" s="25" t="s">
        <v>44</v>
      </c>
    </row>
    <row r="13" spans="2:23">
      <c r="B13" s="15">
        <v>11</v>
      </c>
      <c r="C13" s="16" t="s">
        <v>45</v>
      </c>
      <c r="D13" s="16"/>
      <c r="E13" s="16" t="s">
        <v>323</v>
      </c>
      <c r="F13" s="16" t="s">
        <v>298</v>
      </c>
      <c r="G13" s="16">
        <v>1584</v>
      </c>
      <c r="H13" s="16" t="s">
        <v>267</v>
      </c>
      <c r="I13" s="17" t="s">
        <v>42</v>
      </c>
      <c r="J13" s="18"/>
      <c r="K13" s="19"/>
      <c r="L13" s="18"/>
      <c r="M13" s="18" t="s">
        <v>46</v>
      </c>
      <c r="N13" s="19" t="s">
        <v>47</v>
      </c>
      <c r="O13" s="18" t="s">
        <v>35</v>
      </c>
      <c r="P13" s="21">
        <v>9.0277777777777776E-2</v>
      </c>
      <c r="Q13" s="16">
        <v>650</v>
      </c>
      <c r="R13" s="21">
        <v>9.0277777777777776E-2</v>
      </c>
      <c r="S13" s="16">
        <v>650</v>
      </c>
      <c r="T13" s="22">
        <v>2</v>
      </c>
      <c r="U13" s="23">
        <v>40</v>
      </c>
      <c r="V13" s="24"/>
      <c r="W13" s="25"/>
    </row>
    <row r="14" spans="2:23">
      <c r="B14" s="15">
        <v>12</v>
      </c>
      <c r="C14" s="16" t="s">
        <v>48</v>
      </c>
      <c r="D14" s="16"/>
      <c r="E14" s="16" t="s">
        <v>324</v>
      </c>
      <c r="F14" s="16" t="s">
        <v>302</v>
      </c>
      <c r="G14" s="16">
        <v>1613</v>
      </c>
      <c r="H14" s="16" t="s">
        <v>269</v>
      </c>
      <c r="I14" s="17" t="s">
        <v>42</v>
      </c>
      <c r="J14" s="18"/>
      <c r="K14" s="19"/>
      <c r="L14" s="18"/>
      <c r="M14" s="18" t="s">
        <v>46</v>
      </c>
      <c r="N14" s="19" t="s">
        <v>49</v>
      </c>
      <c r="O14" s="18" t="s">
        <v>35</v>
      </c>
      <c r="P14" s="16"/>
      <c r="Q14" s="16"/>
      <c r="R14" s="21">
        <v>2.0833333333333332E-2</v>
      </c>
      <c r="S14" s="16">
        <v>70</v>
      </c>
      <c r="T14" s="22">
        <v>2</v>
      </c>
      <c r="U14" s="23">
        <v>39</v>
      </c>
      <c r="V14" s="24"/>
      <c r="W14" s="25"/>
    </row>
    <row r="15" spans="2:23">
      <c r="B15" s="15">
        <v>13</v>
      </c>
      <c r="C15" s="16" t="s">
        <v>50</v>
      </c>
      <c r="D15" s="16"/>
      <c r="E15" s="16" t="s">
        <v>325</v>
      </c>
      <c r="F15" s="16" t="s">
        <v>286</v>
      </c>
      <c r="G15" s="16">
        <v>2038</v>
      </c>
      <c r="H15" s="16" t="s">
        <v>268</v>
      </c>
      <c r="I15" s="17" t="s">
        <v>42</v>
      </c>
      <c r="J15" s="18"/>
      <c r="K15" s="19"/>
      <c r="L15" s="18"/>
      <c r="M15" s="18" t="s">
        <v>51</v>
      </c>
      <c r="N15" s="19" t="s">
        <v>27</v>
      </c>
      <c r="O15" s="18" t="s">
        <v>35</v>
      </c>
      <c r="P15" s="16"/>
      <c r="Q15" s="16"/>
      <c r="R15" s="21">
        <v>0.1388888888888889</v>
      </c>
      <c r="S15" s="16">
        <v>720</v>
      </c>
      <c r="T15" s="22">
        <v>2</v>
      </c>
      <c r="U15" s="23">
        <v>39</v>
      </c>
      <c r="V15" s="24">
        <v>34151</v>
      </c>
      <c r="W15" s="25"/>
    </row>
    <row r="16" spans="2:23">
      <c r="B16" s="15">
        <v>14</v>
      </c>
      <c r="C16" s="16" t="s">
        <v>52</v>
      </c>
      <c r="D16" s="16" t="s">
        <v>53</v>
      </c>
      <c r="E16" s="16" t="s">
        <v>326</v>
      </c>
      <c r="F16" s="16" t="s">
        <v>214</v>
      </c>
      <c r="G16" s="16">
        <v>1917</v>
      </c>
      <c r="H16" s="16" t="s">
        <v>268</v>
      </c>
      <c r="I16" s="17" t="s">
        <v>42</v>
      </c>
      <c r="J16" s="18"/>
      <c r="K16" s="19"/>
      <c r="L16" s="18"/>
      <c r="M16" s="18" t="s">
        <v>51</v>
      </c>
      <c r="N16" s="19"/>
      <c r="O16" s="18" t="s">
        <v>35</v>
      </c>
      <c r="P16" s="16"/>
      <c r="Q16" s="16"/>
      <c r="R16" s="21">
        <v>0.1875</v>
      </c>
      <c r="S16" s="16">
        <v>880</v>
      </c>
      <c r="T16" s="22">
        <v>2</v>
      </c>
      <c r="U16" s="23">
        <v>38</v>
      </c>
      <c r="V16" s="24">
        <v>34130</v>
      </c>
      <c r="W16" s="25"/>
    </row>
    <row r="17" spans="2:23">
      <c r="B17" s="15">
        <v>15</v>
      </c>
      <c r="C17" s="16" t="s">
        <v>54</v>
      </c>
      <c r="D17" s="16"/>
      <c r="E17" s="16" t="s">
        <v>327</v>
      </c>
      <c r="F17" s="16" t="s">
        <v>303</v>
      </c>
      <c r="G17" s="16">
        <v>2236</v>
      </c>
      <c r="H17" s="16" t="s">
        <v>270</v>
      </c>
      <c r="I17" s="17" t="s">
        <v>42</v>
      </c>
      <c r="J17" s="18"/>
      <c r="K17" s="19"/>
      <c r="L17" s="18"/>
      <c r="M17" s="18" t="s">
        <v>20</v>
      </c>
      <c r="N17" s="19" t="s">
        <v>24</v>
      </c>
      <c r="O17" s="18" t="s">
        <v>35</v>
      </c>
      <c r="P17" s="16"/>
      <c r="Q17" s="16"/>
      <c r="R17" s="21">
        <v>0.16666666666666666</v>
      </c>
      <c r="S17" s="16">
        <v>1240</v>
      </c>
      <c r="T17" s="22">
        <v>2</v>
      </c>
      <c r="U17" s="23">
        <v>36</v>
      </c>
      <c r="V17" s="24"/>
      <c r="W17" s="25" t="s">
        <v>55</v>
      </c>
    </row>
    <row r="18" spans="2:23">
      <c r="B18" s="15">
        <v>16</v>
      </c>
      <c r="C18" s="16" t="s">
        <v>56</v>
      </c>
      <c r="D18" s="16"/>
      <c r="E18" s="16" t="s">
        <v>328</v>
      </c>
      <c r="F18" s="16" t="s">
        <v>296</v>
      </c>
      <c r="G18" s="16">
        <v>1984</v>
      </c>
      <c r="H18" s="16" t="s">
        <v>271</v>
      </c>
      <c r="I18" s="17" t="s">
        <v>42</v>
      </c>
      <c r="J18" s="18"/>
      <c r="K18" s="19"/>
      <c r="L18" s="18"/>
      <c r="M18" s="18" t="s">
        <v>43</v>
      </c>
      <c r="N18" s="19" t="s">
        <v>57</v>
      </c>
      <c r="O18" s="18" t="s">
        <v>35</v>
      </c>
      <c r="P18" s="21">
        <v>8.3333333333333329E-2</v>
      </c>
      <c r="Q18" s="16">
        <v>500</v>
      </c>
      <c r="R18" s="21">
        <v>8.3333333333333329E-2</v>
      </c>
      <c r="S18" s="16">
        <v>600</v>
      </c>
      <c r="T18" s="22">
        <v>2</v>
      </c>
      <c r="U18" s="23">
        <v>35</v>
      </c>
      <c r="V18" s="24">
        <v>34151</v>
      </c>
      <c r="W18" s="25" t="s">
        <v>55</v>
      </c>
    </row>
    <row r="19" spans="2:23">
      <c r="B19" s="15">
        <v>17</v>
      </c>
      <c r="C19" s="16" t="s">
        <v>58</v>
      </c>
      <c r="D19" s="16"/>
      <c r="E19" s="16" t="s">
        <v>329</v>
      </c>
      <c r="F19" s="16" t="s">
        <v>297</v>
      </c>
      <c r="G19" s="16">
        <v>1870</v>
      </c>
      <c r="H19" s="16" t="s">
        <v>331</v>
      </c>
      <c r="I19" s="17" t="s">
        <v>42</v>
      </c>
      <c r="J19" s="18" t="s">
        <v>20</v>
      </c>
      <c r="K19" s="19" t="s">
        <v>21</v>
      </c>
      <c r="L19" s="18" t="s">
        <v>59</v>
      </c>
      <c r="M19" s="18" t="s">
        <v>23</v>
      </c>
      <c r="N19" s="19" t="s">
        <v>40</v>
      </c>
      <c r="O19" s="18" t="s">
        <v>60</v>
      </c>
      <c r="P19" s="21">
        <v>0.22916666666666666</v>
      </c>
      <c r="Q19" s="16">
        <v>1300</v>
      </c>
      <c r="R19" s="21">
        <v>0.3298611111111111</v>
      </c>
      <c r="S19" s="16">
        <v>1330</v>
      </c>
      <c r="T19" s="22">
        <v>2</v>
      </c>
      <c r="U19" s="23">
        <v>35</v>
      </c>
      <c r="V19" s="24">
        <v>34137</v>
      </c>
      <c r="W19" s="25" t="s">
        <v>55</v>
      </c>
    </row>
    <row r="20" spans="2:23">
      <c r="B20" s="15">
        <v>18</v>
      </c>
      <c r="C20" s="16" t="s">
        <v>61</v>
      </c>
      <c r="D20" s="16"/>
      <c r="E20" s="16" t="s">
        <v>330</v>
      </c>
      <c r="F20" s="16" t="s">
        <v>215</v>
      </c>
      <c r="G20" s="16">
        <v>1841</v>
      </c>
      <c r="H20" s="16" t="s">
        <v>272</v>
      </c>
      <c r="I20" s="17" t="s">
        <v>42</v>
      </c>
      <c r="J20" s="18"/>
      <c r="K20" s="19"/>
      <c r="L20" s="18"/>
      <c r="M20" s="18" t="s">
        <v>43</v>
      </c>
      <c r="N20" s="19" t="s">
        <v>62</v>
      </c>
      <c r="O20" s="18" t="s">
        <v>35</v>
      </c>
      <c r="P20" s="16"/>
      <c r="Q20" s="16"/>
      <c r="R20" s="21">
        <v>3.125E-2</v>
      </c>
      <c r="S20" s="16">
        <v>120</v>
      </c>
      <c r="T20" s="22">
        <v>2</v>
      </c>
      <c r="U20" s="23">
        <v>35</v>
      </c>
      <c r="V20" s="24"/>
      <c r="W20" s="25"/>
    </row>
    <row r="21" spans="2:23">
      <c r="B21" s="15">
        <v>19</v>
      </c>
      <c r="C21" s="16" t="s">
        <v>63</v>
      </c>
      <c r="D21" s="16" t="s">
        <v>64</v>
      </c>
      <c r="E21" s="16" t="s">
        <v>332</v>
      </c>
      <c r="F21" s="16" t="s">
        <v>287</v>
      </c>
      <c r="G21" s="16">
        <v>2105</v>
      </c>
      <c r="H21" s="16" t="s">
        <v>334</v>
      </c>
      <c r="I21" s="26" t="s">
        <v>65</v>
      </c>
      <c r="J21" s="18" t="s">
        <v>20</v>
      </c>
      <c r="K21" s="19" t="s">
        <v>66</v>
      </c>
      <c r="L21" s="18" t="s">
        <v>59</v>
      </c>
      <c r="M21" s="18" t="s">
        <v>23</v>
      </c>
      <c r="N21" s="19" t="s">
        <v>24</v>
      </c>
      <c r="O21" s="18" t="s">
        <v>59</v>
      </c>
      <c r="P21" s="21">
        <v>0.30555555555555552</v>
      </c>
      <c r="Q21" s="16">
        <v>1400</v>
      </c>
      <c r="R21" s="21">
        <v>2.0833333333333332E-2</v>
      </c>
      <c r="S21" s="16">
        <v>1840</v>
      </c>
      <c r="T21" s="22">
        <v>2</v>
      </c>
      <c r="U21" s="23">
        <v>37</v>
      </c>
      <c r="V21" s="24">
        <v>34151</v>
      </c>
      <c r="W21" s="25"/>
    </row>
    <row r="22" spans="2:23">
      <c r="B22" s="15">
        <v>20</v>
      </c>
      <c r="C22" s="16" t="s">
        <v>67</v>
      </c>
      <c r="D22" s="16"/>
      <c r="E22" s="16" t="s">
        <v>333</v>
      </c>
      <c r="F22" s="16" t="s">
        <v>305</v>
      </c>
      <c r="G22" s="16">
        <v>2035</v>
      </c>
      <c r="H22" s="16" t="s">
        <v>274</v>
      </c>
      <c r="I22" s="17" t="s">
        <v>68</v>
      </c>
      <c r="J22" s="18"/>
      <c r="K22" s="19"/>
      <c r="L22" s="18"/>
      <c r="M22" s="18" t="s">
        <v>43</v>
      </c>
      <c r="N22" s="19" t="s">
        <v>69</v>
      </c>
      <c r="O22" s="18" t="s">
        <v>35</v>
      </c>
      <c r="P22" s="16"/>
      <c r="Q22" s="16"/>
      <c r="R22" s="21">
        <v>0.17708333333333334</v>
      </c>
      <c r="S22" s="16">
        <v>1240</v>
      </c>
      <c r="T22" s="22">
        <v>2</v>
      </c>
      <c r="U22" s="23">
        <v>34</v>
      </c>
      <c r="V22" s="24"/>
      <c r="W22" s="25"/>
    </row>
    <row r="23" spans="2:23">
      <c r="B23" s="15">
        <v>21</v>
      </c>
      <c r="C23" s="16" t="s">
        <v>70</v>
      </c>
      <c r="D23" s="16" t="s">
        <v>71</v>
      </c>
      <c r="E23" s="16" t="s">
        <v>335</v>
      </c>
      <c r="F23" s="16" t="s">
        <v>288</v>
      </c>
      <c r="G23" s="16">
        <v>1700</v>
      </c>
      <c r="H23" s="16" t="s">
        <v>275</v>
      </c>
      <c r="I23" s="26" t="s">
        <v>72</v>
      </c>
      <c r="J23" s="18" t="s">
        <v>43</v>
      </c>
      <c r="K23" s="19" t="s">
        <v>73</v>
      </c>
      <c r="L23" s="18" t="s">
        <v>35</v>
      </c>
      <c r="M23" s="18" t="s">
        <v>43</v>
      </c>
      <c r="N23" s="19" t="s">
        <v>69</v>
      </c>
      <c r="O23" s="18" t="s">
        <v>35</v>
      </c>
      <c r="P23" s="16"/>
      <c r="Q23" s="16"/>
      <c r="R23" s="21">
        <v>0.13194444444444445</v>
      </c>
      <c r="S23" s="16">
        <v>750</v>
      </c>
      <c r="T23" s="22">
        <v>2</v>
      </c>
      <c r="U23" s="23">
        <v>33</v>
      </c>
      <c r="V23" s="24">
        <v>34091</v>
      </c>
      <c r="W23" s="25"/>
    </row>
    <row r="24" spans="2:23">
      <c r="B24" s="15">
        <v>22</v>
      </c>
      <c r="C24" s="16" t="s">
        <v>74</v>
      </c>
      <c r="D24" s="16"/>
      <c r="E24" s="16" t="s">
        <v>336</v>
      </c>
      <c r="F24" s="16" t="s">
        <v>216</v>
      </c>
      <c r="G24" s="16">
        <v>1819</v>
      </c>
      <c r="H24" s="16" t="s">
        <v>275</v>
      </c>
      <c r="I24" s="26" t="s">
        <v>72</v>
      </c>
      <c r="J24" s="18"/>
      <c r="K24" s="19"/>
      <c r="L24" s="18"/>
      <c r="M24" s="18" t="s">
        <v>46</v>
      </c>
      <c r="N24" s="19" t="s">
        <v>69</v>
      </c>
      <c r="O24" s="18" t="s">
        <v>35</v>
      </c>
      <c r="P24" s="16"/>
      <c r="Q24" s="16"/>
      <c r="R24" s="21">
        <v>0.22569444444444445</v>
      </c>
      <c r="S24" s="16">
        <v>1120</v>
      </c>
      <c r="T24" s="22">
        <v>2</v>
      </c>
      <c r="U24" s="23">
        <v>33</v>
      </c>
      <c r="V24" s="24"/>
      <c r="W24" s="25"/>
    </row>
    <row r="25" spans="2:23">
      <c r="B25" s="15">
        <v>23</v>
      </c>
      <c r="C25" s="16" t="s">
        <v>75</v>
      </c>
      <c r="D25" s="16"/>
      <c r="E25" s="16" t="s">
        <v>337</v>
      </c>
      <c r="F25" s="16" t="s">
        <v>306</v>
      </c>
      <c r="G25" s="16">
        <v>2133</v>
      </c>
      <c r="H25" s="16" t="s">
        <v>275</v>
      </c>
      <c r="I25" s="26" t="s">
        <v>72</v>
      </c>
      <c r="J25" s="18" t="s">
        <v>43</v>
      </c>
      <c r="K25" s="19" t="s">
        <v>21</v>
      </c>
      <c r="L25" s="18" t="s">
        <v>35</v>
      </c>
      <c r="M25" s="18" t="s">
        <v>46</v>
      </c>
      <c r="N25" s="19" t="s">
        <v>40</v>
      </c>
      <c r="O25" s="18" t="s">
        <v>35</v>
      </c>
      <c r="P25" s="16"/>
      <c r="Q25" s="16"/>
      <c r="R25" s="21">
        <v>0.24652777777777779</v>
      </c>
      <c r="S25" s="16">
        <v>1190</v>
      </c>
      <c r="T25" s="22">
        <v>4</v>
      </c>
      <c r="U25" s="23">
        <v>33</v>
      </c>
      <c r="V25" s="24">
        <v>34102</v>
      </c>
      <c r="W25" s="25"/>
    </row>
    <row r="26" spans="2:23">
      <c r="B26" s="15">
        <v>24</v>
      </c>
      <c r="C26" s="16" t="s">
        <v>76</v>
      </c>
      <c r="D26" s="16"/>
      <c r="E26" s="16" t="s">
        <v>338</v>
      </c>
      <c r="F26" s="16" t="s">
        <v>217</v>
      </c>
      <c r="G26" s="16">
        <v>1915</v>
      </c>
      <c r="H26" s="16" t="s">
        <v>339</v>
      </c>
      <c r="I26" s="26" t="s">
        <v>72</v>
      </c>
      <c r="J26" s="18" t="s">
        <v>43</v>
      </c>
      <c r="K26" s="19" t="s">
        <v>77</v>
      </c>
      <c r="L26" s="18" t="s">
        <v>35</v>
      </c>
      <c r="M26" s="18"/>
      <c r="N26" s="19"/>
      <c r="O26" s="18"/>
      <c r="P26" s="16"/>
      <c r="Q26" s="16"/>
      <c r="R26" s="21">
        <v>0.13194444444444445</v>
      </c>
      <c r="S26" s="16">
        <v>230</v>
      </c>
      <c r="T26" s="22" t="s">
        <v>78</v>
      </c>
      <c r="U26" s="23">
        <v>30</v>
      </c>
      <c r="V26" s="24"/>
      <c r="W26" s="25" t="s">
        <v>79</v>
      </c>
    </row>
    <row r="27" spans="2:23">
      <c r="B27" s="15">
        <v>25</v>
      </c>
      <c r="C27" s="16" t="s">
        <v>80</v>
      </c>
      <c r="D27" s="16"/>
      <c r="E27" s="16" t="s">
        <v>340</v>
      </c>
      <c r="F27" s="16" t="s">
        <v>307</v>
      </c>
      <c r="G27" s="16">
        <v>2003</v>
      </c>
      <c r="H27" s="16" t="s">
        <v>273</v>
      </c>
      <c r="I27" s="26" t="s">
        <v>72</v>
      </c>
      <c r="J27" s="18" t="s">
        <v>43</v>
      </c>
      <c r="K27" s="19" t="s">
        <v>21</v>
      </c>
      <c r="L27" s="18" t="s">
        <v>60</v>
      </c>
      <c r="M27" s="27" t="s">
        <v>46</v>
      </c>
      <c r="N27" s="19" t="s">
        <v>27</v>
      </c>
      <c r="O27" s="18" t="s">
        <v>35</v>
      </c>
      <c r="P27" s="16"/>
      <c r="Q27" s="16"/>
      <c r="R27" s="21">
        <v>0.22222222222222221</v>
      </c>
      <c r="S27" s="16">
        <v>1140</v>
      </c>
      <c r="T27" s="22">
        <v>3</v>
      </c>
      <c r="U27" s="23">
        <v>32</v>
      </c>
      <c r="V27" s="24"/>
      <c r="W27" s="25" t="s">
        <v>81</v>
      </c>
    </row>
    <row r="28" spans="2:23">
      <c r="B28" s="15">
        <v>26</v>
      </c>
      <c r="C28" s="16" t="s">
        <v>82</v>
      </c>
      <c r="D28" s="16"/>
      <c r="E28" s="16" t="s">
        <v>341</v>
      </c>
      <c r="F28" s="16" t="s">
        <v>218</v>
      </c>
      <c r="G28" s="16">
        <v>2141</v>
      </c>
      <c r="H28" s="16" t="s">
        <v>342</v>
      </c>
      <c r="I28" s="26" t="s">
        <v>83</v>
      </c>
      <c r="J28" s="18"/>
      <c r="K28" s="19"/>
      <c r="L28" s="18"/>
      <c r="M28" s="18" t="s">
        <v>20</v>
      </c>
      <c r="N28" s="19" t="s">
        <v>24</v>
      </c>
      <c r="O28" s="18" t="s">
        <v>22</v>
      </c>
      <c r="P28" s="16"/>
      <c r="Q28" s="16"/>
      <c r="R28" s="21">
        <v>0.25</v>
      </c>
      <c r="S28" s="16">
        <v>1500</v>
      </c>
      <c r="T28" s="22">
        <v>4</v>
      </c>
      <c r="U28" s="23">
        <v>29</v>
      </c>
      <c r="V28" s="24">
        <v>34151</v>
      </c>
      <c r="W28" s="25"/>
    </row>
    <row r="29" spans="2:23">
      <c r="B29" s="15">
        <v>27</v>
      </c>
      <c r="C29" s="16" t="s">
        <v>84</v>
      </c>
      <c r="D29" s="16" t="s">
        <v>85</v>
      </c>
      <c r="E29" s="16" t="s">
        <v>344</v>
      </c>
      <c r="F29" s="16" t="s">
        <v>219</v>
      </c>
      <c r="G29" s="16">
        <v>1967</v>
      </c>
      <c r="H29" s="16" t="s">
        <v>342</v>
      </c>
      <c r="I29" s="26" t="s">
        <v>72</v>
      </c>
      <c r="J29" s="18" t="s">
        <v>46</v>
      </c>
      <c r="K29" s="19" t="s">
        <v>73</v>
      </c>
      <c r="L29" s="18" t="s">
        <v>59</v>
      </c>
      <c r="M29" s="18" t="s">
        <v>46</v>
      </c>
      <c r="N29" s="19" t="s">
        <v>40</v>
      </c>
      <c r="O29" s="18" t="s">
        <v>35</v>
      </c>
      <c r="P29" s="16"/>
      <c r="Q29" s="16"/>
      <c r="R29" s="21">
        <v>0.25</v>
      </c>
      <c r="S29" s="16">
        <v>1370</v>
      </c>
      <c r="T29" s="22">
        <v>3</v>
      </c>
      <c r="U29" s="23" t="s">
        <v>86</v>
      </c>
      <c r="V29" s="24">
        <v>34102</v>
      </c>
      <c r="W29" s="25"/>
    </row>
    <row r="30" spans="2:23">
      <c r="B30" s="28">
        <v>28</v>
      </c>
      <c r="C30" s="16" t="s">
        <v>87</v>
      </c>
      <c r="D30" s="16" t="s">
        <v>88</v>
      </c>
      <c r="E30" s="16" t="s">
        <v>343</v>
      </c>
      <c r="F30" s="16" t="s">
        <v>345</v>
      </c>
      <c r="G30" s="16">
        <v>2356</v>
      </c>
      <c r="H30" s="16" t="s">
        <v>275</v>
      </c>
      <c r="I30" s="26" t="s">
        <v>65</v>
      </c>
      <c r="J30" s="18" t="s">
        <v>43</v>
      </c>
      <c r="K30" s="19" t="s">
        <v>89</v>
      </c>
      <c r="L30" s="18" t="s">
        <v>60</v>
      </c>
      <c r="M30" s="18" t="s">
        <v>43</v>
      </c>
      <c r="N30" s="19" t="s">
        <v>24</v>
      </c>
      <c r="O30" s="18" t="s">
        <v>35</v>
      </c>
      <c r="P30" s="16"/>
      <c r="Q30" s="16"/>
      <c r="R30" s="21">
        <v>0.14583333333333334</v>
      </c>
      <c r="S30" s="16">
        <v>830</v>
      </c>
      <c r="T30" s="22">
        <v>4</v>
      </c>
      <c r="U30" s="23">
        <v>30</v>
      </c>
      <c r="V30" s="24"/>
      <c r="W30" s="25"/>
    </row>
    <row r="31" spans="2:23">
      <c r="B31" s="28">
        <v>29</v>
      </c>
      <c r="C31" s="16" t="s">
        <v>90</v>
      </c>
      <c r="D31" s="16" t="s">
        <v>91</v>
      </c>
      <c r="E31" s="16" t="s">
        <v>346</v>
      </c>
      <c r="F31" s="16" t="s">
        <v>220</v>
      </c>
      <c r="G31" s="16">
        <v>2228</v>
      </c>
      <c r="H31" s="16" t="s">
        <v>277</v>
      </c>
      <c r="I31" s="26" t="s">
        <v>65</v>
      </c>
      <c r="J31" s="18"/>
      <c r="K31" s="19"/>
      <c r="L31" s="18"/>
      <c r="M31" s="18" t="s">
        <v>43</v>
      </c>
      <c r="N31" s="19" t="s">
        <v>24</v>
      </c>
      <c r="O31" s="18" t="s">
        <v>35</v>
      </c>
      <c r="P31" s="16"/>
      <c r="Q31" s="16"/>
      <c r="R31" s="21">
        <v>9.7222222222222224E-2</v>
      </c>
      <c r="S31" s="16">
        <v>640</v>
      </c>
      <c r="T31" s="22">
        <v>4</v>
      </c>
      <c r="U31" s="23">
        <v>30</v>
      </c>
      <c r="V31" s="24"/>
      <c r="W31" s="25"/>
    </row>
    <row r="32" spans="2:23">
      <c r="B32" s="15">
        <v>30</v>
      </c>
      <c r="C32" s="16" t="s">
        <v>92</v>
      </c>
      <c r="D32" s="16"/>
      <c r="E32" s="16" t="s">
        <v>347</v>
      </c>
      <c r="F32" s="16" t="s">
        <v>221</v>
      </c>
      <c r="G32" s="16">
        <v>1963</v>
      </c>
      <c r="H32" s="16" t="s">
        <v>342</v>
      </c>
      <c r="I32" s="26" t="s">
        <v>72</v>
      </c>
      <c r="J32" s="18" t="s">
        <v>20</v>
      </c>
      <c r="K32" s="19" t="s">
        <v>21</v>
      </c>
      <c r="L32" s="18" t="s">
        <v>35</v>
      </c>
      <c r="M32" s="18" t="s">
        <v>23</v>
      </c>
      <c r="N32" s="19" t="s">
        <v>40</v>
      </c>
      <c r="O32" s="18" t="s">
        <v>35</v>
      </c>
      <c r="P32" s="16"/>
      <c r="Q32" s="16"/>
      <c r="R32" s="21">
        <v>0.11805555555555557</v>
      </c>
      <c r="S32" s="16">
        <v>580</v>
      </c>
      <c r="T32" s="22">
        <v>3</v>
      </c>
      <c r="U32" s="23">
        <v>28</v>
      </c>
      <c r="V32" s="24"/>
      <c r="W32" s="25"/>
    </row>
    <row r="33" spans="2:23">
      <c r="B33" s="15">
        <v>31</v>
      </c>
      <c r="C33" s="16" t="s">
        <v>93</v>
      </c>
      <c r="D33" s="16" t="s">
        <v>94</v>
      </c>
      <c r="E33" s="16" t="s">
        <v>348</v>
      </c>
      <c r="F33" s="16" t="s">
        <v>222</v>
      </c>
      <c r="G33" s="16">
        <v>1963</v>
      </c>
      <c r="H33" s="16" t="s">
        <v>278</v>
      </c>
      <c r="I33" s="26" t="s">
        <v>83</v>
      </c>
      <c r="J33" s="18" t="s">
        <v>20</v>
      </c>
      <c r="K33" s="19" t="s">
        <v>21</v>
      </c>
      <c r="L33" s="18" t="s">
        <v>35</v>
      </c>
      <c r="M33" s="18" t="s">
        <v>20</v>
      </c>
      <c r="N33" s="19" t="s">
        <v>95</v>
      </c>
      <c r="O33" s="18" t="s">
        <v>35</v>
      </c>
      <c r="P33" s="16"/>
      <c r="Q33" s="16"/>
      <c r="R33" s="21">
        <v>0.17708333333333334</v>
      </c>
      <c r="S33" s="16">
        <v>1110</v>
      </c>
      <c r="T33" s="22">
        <v>3</v>
      </c>
      <c r="U33" s="23" t="s">
        <v>96</v>
      </c>
      <c r="V33" s="24">
        <v>34151</v>
      </c>
      <c r="W33" s="25"/>
    </row>
    <row r="34" spans="2:23">
      <c r="B34" s="15">
        <v>32</v>
      </c>
      <c r="C34" s="16" t="s">
        <v>97</v>
      </c>
      <c r="D34" s="16"/>
      <c r="E34" s="16" t="s">
        <v>349</v>
      </c>
      <c r="F34" s="16" t="s">
        <v>223</v>
      </c>
      <c r="G34" s="16">
        <v>2145</v>
      </c>
      <c r="H34" s="16" t="s">
        <v>278</v>
      </c>
      <c r="I34" s="26" t="s">
        <v>83</v>
      </c>
      <c r="J34" s="18"/>
      <c r="K34" s="19"/>
      <c r="L34" s="18"/>
      <c r="M34" s="18"/>
      <c r="N34" s="19"/>
      <c r="O34" s="18"/>
      <c r="P34" s="21">
        <v>0.14583333333333334</v>
      </c>
      <c r="Q34" s="16">
        <f>2150-1300</f>
        <v>850</v>
      </c>
      <c r="R34" s="21">
        <v>0.25</v>
      </c>
      <c r="S34" s="16">
        <v>1680</v>
      </c>
      <c r="T34" s="22">
        <v>3</v>
      </c>
      <c r="U34" s="23" t="s">
        <v>98</v>
      </c>
      <c r="V34" s="24">
        <v>34151</v>
      </c>
      <c r="W34" s="25"/>
    </row>
    <row r="35" spans="2:23">
      <c r="B35" s="15">
        <v>33</v>
      </c>
      <c r="C35" s="16" t="s">
        <v>99</v>
      </c>
      <c r="D35" s="16"/>
      <c r="E35" s="16" t="s">
        <v>350</v>
      </c>
      <c r="F35" s="16" t="s">
        <v>224</v>
      </c>
      <c r="G35" s="16">
        <v>2454</v>
      </c>
      <c r="H35" s="16" t="s">
        <v>273</v>
      </c>
      <c r="I35" s="26" t="s">
        <v>72</v>
      </c>
      <c r="J35" s="18"/>
      <c r="K35" s="19"/>
      <c r="L35" s="18"/>
      <c r="M35" s="18"/>
      <c r="N35" s="19"/>
      <c r="O35" s="18"/>
      <c r="P35" s="16"/>
      <c r="Q35" s="16"/>
      <c r="R35" s="21">
        <v>0.17708333333333334</v>
      </c>
      <c r="S35" s="16">
        <v>1330</v>
      </c>
      <c r="T35" s="22">
        <v>3</v>
      </c>
      <c r="U35" s="23">
        <v>12</v>
      </c>
      <c r="V35" s="24"/>
      <c r="W35" s="25"/>
    </row>
    <row r="36" spans="2:23">
      <c r="B36" s="15">
        <v>34</v>
      </c>
      <c r="C36" s="16" t="s">
        <v>100</v>
      </c>
      <c r="D36" s="16"/>
      <c r="E36" s="16" t="s">
        <v>351</v>
      </c>
      <c r="F36" s="16" t="s">
        <v>225</v>
      </c>
      <c r="G36" s="16">
        <v>2462</v>
      </c>
      <c r="H36" s="16" t="s">
        <v>273</v>
      </c>
      <c r="I36" s="26" t="s">
        <v>72</v>
      </c>
      <c r="J36" s="18"/>
      <c r="K36" s="19"/>
      <c r="L36" s="18"/>
      <c r="M36" s="18" t="s">
        <v>20</v>
      </c>
      <c r="N36" s="19" t="s">
        <v>24</v>
      </c>
      <c r="O36" s="18" t="s">
        <v>35</v>
      </c>
      <c r="P36" s="16"/>
      <c r="Q36" s="16"/>
      <c r="R36" s="21">
        <v>0.19097222222222221</v>
      </c>
      <c r="S36" s="16">
        <v>1160</v>
      </c>
      <c r="T36" s="22">
        <v>3</v>
      </c>
      <c r="U36" s="23">
        <v>12</v>
      </c>
      <c r="V36" s="24"/>
      <c r="W36" s="25"/>
    </row>
    <row r="37" spans="2:23">
      <c r="B37" s="15">
        <v>35</v>
      </c>
      <c r="C37" s="16" t="s">
        <v>101</v>
      </c>
      <c r="D37" s="16" t="s">
        <v>102</v>
      </c>
      <c r="E37" s="16" t="s">
        <v>352</v>
      </c>
      <c r="F37" s="16" t="s">
        <v>226</v>
      </c>
      <c r="G37" s="16">
        <v>2353</v>
      </c>
      <c r="H37" s="16" t="s">
        <v>278</v>
      </c>
      <c r="I37" s="26" t="s">
        <v>72</v>
      </c>
      <c r="J37" s="18"/>
      <c r="K37" s="19"/>
      <c r="L37" s="18"/>
      <c r="M37" s="18"/>
      <c r="N37" s="19"/>
      <c r="O37" s="18"/>
      <c r="P37" s="16"/>
      <c r="Q37" s="16"/>
      <c r="R37" s="21">
        <v>0.20486111111111113</v>
      </c>
      <c r="S37" s="16">
        <v>1240</v>
      </c>
      <c r="T37" s="22">
        <v>3</v>
      </c>
      <c r="U37" s="23">
        <v>12</v>
      </c>
      <c r="V37" s="24"/>
      <c r="W37" s="25"/>
    </row>
    <row r="38" spans="2:23">
      <c r="B38" s="15">
        <v>36</v>
      </c>
      <c r="C38" s="16" t="s">
        <v>103</v>
      </c>
      <c r="D38" s="16"/>
      <c r="E38" s="16" t="s">
        <v>353</v>
      </c>
      <c r="F38" s="16" t="s">
        <v>227</v>
      </c>
      <c r="G38" s="16">
        <v>2484</v>
      </c>
      <c r="H38" s="16" t="s">
        <v>276</v>
      </c>
      <c r="I38" s="17" t="s">
        <v>68</v>
      </c>
      <c r="J38" s="18"/>
      <c r="K38" s="19"/>
      <c r="L38" s="18"/>
      <c r="M38" s="18"/>
      <c r="N38" s="19"/>
      <c r="O38" s="18"/>
      <c r="P38" s="16"/>
      <c r="Q38" s="16"/>
      <c r="R38" s="21">
        <v>0.1423611111111111</v>
      </c>
      <c r="S38" s="16">
        <v>1090</v>
      </c>
      <c r="T38" s="22" t="s">
        <v>78</v>
      </c>
      <c r="U38" s="23">
        <v>31</v>
      </c>
      <c r="V38" s="24"/>
      <c r="W38" s="25"/>
    </row>
    <row r="39" spans="2:23">
      <c r="B39" s="15">
        <v>37</v>
      </c>
      <c r="C39" s="16" t="s">
        <v>104</v>
      </c>
      <c r="D39" s="16"/>
      <c r="E39" s="16" t="s">
        <v>358</v>
      </c>
      <c r="F39" s="16" t="s">
        <v>228</v>
      </c>
      <c r="G39" s="16">
        <v>2578</v>
      </c>
      <c r="H39" s="16" t="s">
        <v>279</v>
      </c>
      <c r="I39" s="17" t="s">
        <v>68</v>
      </c>
      <c r="J39" s="18" t="s">
        <v>43</v>
      </c>
      <c r="K39" s="19" t="s">
        <v>105</v>
      </c>
      <c r="L39" s="18" t="s">
        <v>59</v>
      </c>
      <c r="M39" s="18" t="s">
        <v>23</v>
      </c>
      <c r="N39" s="19" t="s">
        <v>69</v>
      </c>
      <c r="O39" s="18" t="s">
        <v>59</v>
      </c>
      <c r="P39" s="16"/>
      <c r="Q39" s="16"/>
      <c r="R39" s="21">
        <v>0.20138888888888887</v>
      </c>
      <c r="S39" s="16">
        <v>1410</v>
      </c>
      <c r="T39" s="22" t="s">
        <v>78</v>
      </c>
      <c r="U39" s="23">
        <v>31</v>
      </c>
      <c r="V39" s="24"/>
      <c r="W39" s="25" t="s">
        <v>106</v>
      </c>
    </row>
    <row r="40" spans="2:23">
      <c r="B40" s="15">
        <v>38</v>
      </c>
      <c r="C40" s="16" t="s">
        <v>107</v>
      </c>
      <c r="D40" s="16" t="s">
        <v>108</v>
      </c>
      <c r="E40" s="16" t="s">
        <v>354</v>
      </c>
      <c r="F40" s="16" t="s">
        <v>229</v>
      </c>
      <c r="G40" s="16">
        <v>2144</v>
      </c>
      <c r="H40" s="16" t="s">
        <v>279</v>
      </c>
      <c r="I40" s="17" t="s">
        <v>68</v>
      </c>
      <c r="J40" s="18"/>
      <c r="K40" s="19"/>
      <c r="L40" s="18"/>
      <c r="M40" s="18"/>
      <c r="N40" s="19"/>
      <c r="O40" s="18"/>
      <c r="P40" s="16"/>
      <c r="Q40" s="16"/>
      <c r="R40" s="21">
        <v>0.25694444444444448</v>
      </c>
      <c r="S40" s="16">
        <v>1340</v>
      </c>
      <c r="T40" s="22">
        <v>5</v>
      </c>
      <c r="U40" s="23">
        <v>31</v>
      </c>
      <c r="V40" s="24"/>
      <c r="W40" s="25"/>
    </row>
    <row r="41" spans="2:23">
      <c r="B41" s="15">
        <v>39</v>
      </c>
      <c r="C41" s="16" t="s">
        <v>109</v>
      </c>
      <c r="D41" s="16" t="s">
        <v>110</v>
      </c>
      <c r="E41" s="16" t="s">
        <v>355</v>
      </c>
      <c r="F41" s="16" t="s">
        <v>230</v>
      </c>
      <c r="G41" s="16">
        <v>2158</v>
      </c>
      <c r="H41" s="16" t="s">
        <v>277</v>
      </c>
      <c r="I41" s="17" t="s">
        <v>68</v>
      </c>
      <c r="J41" s="18" t="s">
        <v>20</v>
      </c>
      <c r="K41" s="19" t="s">
        <v>21</v>
      </c>
      <c r="L41" s="18" t="s">
        <v>22</v>
      </c>
      <c r="M41" s="18"/>
      <c r="N41" s="19"/>
      <c r="O41" s="18"/>
      <c r="P41" s="21">
        <v>0.14583333333333334</v>
      </c>
      <c r="Q41" s="16">
        <f>2150-1350</f>
        <v>800</v>
      </c>
      <c r="R41" s="21">
        <v>0.2986111111111111</v>
      </c>
      <c r="S41" s="16">
        <v>1730</v>
      </c>
      <c r="T41" s="22">
        <v>5</v>
      </c>
      <c r="U41" s="23">
        <v>28</v>
      </c>
      <c r="V41" s="24"/>
      <c r="W41" s="25"/>
    </row>
    <row r="42" spans="2:23">
      <c r="B42" s="15">
        <v>40</v>
      </c>
      <c r="C42" s="16" t="s">
        <v>111</v>
      </c>
      <c r="D42" s="16"/>
      <c r="E42" s="16" t="s">
        <v>356</v>
      </c>
      <c r="F42" s="16" t="s">
        <v>308</v>
      </c>
      <c r="G42" s="16">
        <v>1828</v>
      </c>
      <c r="H42" s="16" t="s">
        <v>277</v>
      </c>
      <c r="I42" s="26" t="s">
        <v>72</v>
      </c>
      <c r="J42" s="18"/>
      <c r="K42" s="19"/>
      <c r="L42" s="18"/>
      <c r="M42" s="18"/>
      <c r="N42" s="19"/>
      <c r="O42" s="18"/>
      <c r="P42" s="16"/>
      <c r="Q42" s="16"/>
      <c r="R42" s="21">
        <v>7.2916666666666671E-2</v>
      </c>
      <c r="S42" s="16">
        <v>470</v>
      </c>
      <c r="T42" s="22">
        <v>5</v>
      </c>
      <c r="U42" s="23" t="s">
        <v>25</v>
      </c>
      <c r="V42" s="24"/>
      <c r="W42" s="25"/>
    </row>
    <row r="43" spans="2:23">
      <c r="B43" s="15">
        <v>41</v>
      </c>
      <c r="C43" s="16" t="s">
        <v>112</v>
      </c>
      <c r="D43" s="16"/>
      <c r="E43" s="16" t="s">
        <v>357</v>
      </c>
      <c r="F43" s="16" t="s">
        <v>231</v>
      </c>
      <c r="G43" s="16">
        <v>2171</v>
      </c>
      <c r="H43" s="16" t="s">
        <v>277</v>
      </c>
      <c r="I43" s="26" t="s">
        <v>72</v>
      </c>
      <c r="J43" s="18"/>
      <c r="K43" s="19"/>
      <c r="L43" s="18"/>
      <c r="M43" s="18"/>
      <c r="N43" s="19"/>
      <c r="O43" s="18"/>
      <c r="P43" s="21">
        <v>4.1666666666666664E-2</v>
      </c>
      <c r="Q43" s="16">
        <v>150</v>
      </c>
      <c r="R43" s="21">
        <v>6.5972222222222224E-2</v>
      </c>
      <c r="S43" s="16">
        <v>170</v>
      </c>
      <c r="T43" s="22">
        <v>3</v>
      </c>
      <c r="U43" s="23">
        <v>13</v>
      </c>
      <c r="V43" s="24"/>
      <c r="W43" s="25"/>
    </row>
    <row r="44" spans="2:23">
      <c r="B44" s="15">
        <v>42</v>
      </c>
      <c r="C44" s="16" t="s">
        <v>113</v>
      </c>
      <c r="D44" s="16" t="s">
        <v>114</v>
      </c>
      <c r="E44" s="16" t="s">
        <v>359</v>
      </c>
      <c r="F44" s="16" t="s">
        <v>232</v>
      </c>
      <c r="G44" s="16">
        <v>2354</v>
      </c>
      <c r="H44" s="16" t="s">
        <v>280</v>
      </c>
      <c r="I44" s="26" t="s">
        <v>115</v>
      </c>
      <c r="J44" s="18"/>
      <c r="K44" s="19"/>
      <c r="L44" s="18"/>
      <c r="M44" s="18" t="s">
        <v>20</v>
      </c>
      <c r="N44" s="19" t="s">
        <v>116</v>
      </c>
      <c r="O44" s="18" t="s">
        <v>35</v>
      </c>
      <c r="P44" s="16"/>
      <c r="Q44" s="16"/>
      <c r="R44" s="21">
        <v>0.1388888888888889</v>
      </c>
      <c r="S44" s="16">
        <v>980</v>
      </c>
      <c r="T44" s="22">
        <v>3</v>
      </c>
      <c r="U44" s="23" t="s">
        <v>25</v>
      </c>
      <c r="V44" s="24"/>
      <c r="W44" s="25"/>
    </row>
    <row r="45" spans="2:23">
      <c r="B45" s="15">
        <v>43</v>
      </c>
      <c r="C45" s="16" t="s">
        <v>117</v>
      </c>
      <c r="D45" s="16"/>
      <c r="E45" s="16" t="s">
        <v>360</v>
      </c>
      <c r="F45" s="16" t="s">
        <v>289</v>
      </c>
      <c r="G45" s="16">
        <v>2568</v>
      </c>
      <c r="H45" s="16" t="s">
        <v>280</v>
      </c>
      <c r="I45" s="26" t="s">
        <v>118</v>
      </c>
      <c r="J45" s="18"/>
      <c r="K45" s="19"/>
      <c r="L45" s="18"/>
      <c r="M45" s="18"/>
      <c r="N45" s="19"/>
      <c r="O45" s="18"/>
      <c r="P45" s="16"/>
      <c r="Q45" s="16"/>
      <c r="R45" s="16"/>
      <c r="S45" s="16"/>
      <c r="T45" s="22"/>
      <c r="U45" s="23">
        <v>14</v>
      </c>
      <c r="V45" s="24"/>
      <c r="W45" s="25"/>
    </row>
    <row r="46" spans="2:23">
      <c r="B46" s="15">
        <v>44</v>
      </c>
      <c r="C46" s="16" t="s">
        <v>119</v>
      </c>
      <c r="D46" s="16"/>
      <c r="E46" s="16" t="s">
        <v>361</v>
      </c>
      <c r="F46" s="16" t="s">
        <v>290</v>
      </c>
      <c r="G46" s="16">
        <v>876</v>
      </c>
      <c r="H46" s="16" t="s">
        <v>281</v>
      </c>
      <c r="I46" s="26" t="s">
        <v>120</v>
      </c>
      <c r="J46" s="18"/>
      <c r="K46" s="19"/>
      <c r="L46" s="18"/>
      <c r="M46" s="18"/>
      <c r="N46" s="19"/>
      <c r="O46" s="18"/>
      <c r="P46" s="16"/>
      <c r="Q46" s="16"/>
      <c r="R46" s="21">
        <v>7.2916666666666671E-2</v>
      </c>
      <c r="S46" s="16">
        <v>670</v>
      </c>
      <c r="T46" s="22">
        <v>21</v>
      </c>
      <c r="U46" s="23" t="s">
        <v>25</v>
      </c>
      <c r="V46" s="24"/>
      <c r="W46" s="25"/>
    </row>
    <row r="47" spans="2:23">
      <c r="B47" s="15">
        <v>45</v>
      </c>
      <c r="C47" s="16" t="s">
        <v>121</v>
      </c>
      <c r="D47" s="16"/>
      <c r="E47" s="16" t="s">
        <v>362</v>
      </c>
      <c r="F47" s="16" t="s">
        <v>233</v>
      </c>
      <c r="G47" s="16">
        <v>2932</v>
      </c>
      <c r="H47" s="16" t="s">
        <v>363</v>
      </c>
      <c r="I47" s="26" t="s">
        <v>65</v>
      </c>
      <c r="J47" s="18" t="s">
        <v>20</v>
      </c>
      <c r="K47" s="19" t="s">
        <v>66</v>
      </c>
      <c r="L47" s="18" t="s">
        <v>60</v>
      </c>
      <c r="M47" s="18" t="s">
        <v>23</v>
      </c>
      <c r="N47" s="19" t="s">
        <v>24</v>
      </c>
      <c r="O47" s="18" t="s">
        <v>60</v>
      </c>
      <c r="P47" s="16"/>
      <c r="Q47" s="16"/>
      <c r="R47" s="21">
        <v>0.24305555555555555</v>
      </c>
      <c r="S47" s="16">
        <v>1090</v>
      </c>
      <c r="T47" s="22">
        <v>14</v>
      </c>
      <c r="U47" s="23">
        <v>2</v>
      </c>
      <c r="V47" s="24">
        <v>34151</v>
      </c>
      <c r="W47" s="25"/>
    </row>
    <row r="48" spans="2:23">
      <c r="B48" s="15">
        <v>46</v>
      </c>
      <c r="C48" s="16" t="s">
        <v>122</v>
      </c>
      <c r="D48" s="16"/>
      <c r="E48" s="16" t="s">
        <v>364</v>
      </c>
      <c r="F48" s="16" t="s">
        <v>309</v>
      </c>
      <c r="G48" s="16">
        <v>2814</v>
      </c>
      <c r="H48" s="16" t="s">
        <v>363</v>
      </c>
      <c r="I48" s="17" t="s">
        <v>65</v>
      </c>
      <c r="J48" s="18" t="s">
        <v>20</v>
      </c>
      <c r="K48" s="19" t="s">
        <v>66</v>
      </c>
      <c r="L48" s="18" t="s">
        <v>60</v>
      </c>
      <c r="M48" s="18"/>
      <c r="N48" s="19"/>
      <c r="O48" s="18"/>
      <c r="P48" s="16"/>
      <c r="Q48" s="16"/>
      <c r="R48" s="21">
        <v>0.23611111111111113</v>
      </c>
      <c r="S48" s="16">
        <v>1160</v>
      </c>
      <c r="T48" s="22" t="s">
        <v>123</v>
      </c>
      <c r="U48" s="23">
        <v>3</v>
      </c>
      <c r="V48" s="24"/>
      <c r="W48" s="25"/>
    </row>
    <row r="49" spans="2:23">
      <c r="B49" s="15">
        <v>47</v>
      </c>
      <c r="C49" s="16" t="s">
        <v>124</v>
      </c>
      <c r="D49" s="16"/>
      <c r="E49" s="16" t="s">
        <v>365</v>
      </c>
      <c r="F49" s="16" t="s">
        <v>366</v>
      </c>
      <c r="G49" s="16">
        <v>2889</v>
      </c>
      <c r="H49" s="16" t="s">
        <v>363</v>
      </c>
      <c r="I49" s="17" t="s">
        <v>65</v>
      </c>
      <c r="J49" s="18" t="s">
        <v>20</v>
      </c>
      <c r="K49" s="19" t="s">
        <v>66</v>
      </c>
      <c r="L49" s="18" t="s">
        <v>22</v>
      </c>
      <c r="M49" s="18"/>
      <c r="N49" s="19"/>
      <c r="O49" s="18"/>
      <c r="P49" s="16"/>
      <c r="Q49" s="16"/>
      <c r="R49" s="21">
        <v>0.31944444444444448</v>
      </c>
      <c r="S49" s="16">
        <v>1850</v>
      </c>
      <c r="T49" s="22" t="s">
        <v>123</v>
      </c>
      <c r="U49" s="23">
        <v>3</v>
      </c>
      <c r="V49" s="24"/>
      <c r="W49" s="25"/>
    </row>
    <row r="50" spans="2:23">
      <c r="B50" s="15">
        <v>48</v>
      </c>
      <c r="C50" s="16" t="s">
        <v>125</v>
      </c>
      <c r="D50" s="16"/>
      <c r="E50" s="16" t="s">
        <v>367</v>
      </c>
      <c r="F50" s="16" t="s">
        <v>234</v>
      </c>
      <c r="G50" s="16">
        <v>2998</v>
      </c>
      <c r="H50" s="16" t="s">
        <v>368</v>
      </c>
      <c r="I50" s="17" t="s">
        <v>65</v>
      </c>
      <c r="J50" s="18" t="s">
        <v>23</v>
      </c>
      <c r="K50" s="19" t="s">
        <v>126</v>
      </c>
      <c r="L50" s="18" t="s">
        <v>60</v>
      </c>
      <c r="M50" s="18"/>
      <c r="N50" s="19"/>
      <c r="O50" s="18"/>
      <c r="P50" s="16"/>
      <c r="Q50" s="16"/>
      <c r="R50" s="21">
        <v>0.27777777777777779</v>
      </c>
      <c r="S50" s="16">
        <v>1040</v>
      </c>
      <c r="T50" s="22" t="s">
        <v>123</v>
      </c>
      <c r="U50" s="23">
        <v>4</v>
      </c>
      <c r="V50" s="24"/>
      <c r="W50" s="25"/>
    </row>
    <row r="51" spans="2:23">
      <c r="B51" s="28">
        <v>49</v>
      </c>
      <c r="C51" s="16" t="s">
        <v>127</v>
      </c>
      <c r="D51" s="16"/>
      <c r="E51" s="16" t="s">
        <v>369</v>
      </c>
      <c r="F51" s="16" t="s">
        <v>235</v>
      </c>
      <c r="G51" s="16">
        <v>3003</v>
      </c>
      <c r="H51" s="16" t="s">
        <v>368</v>
      </c>
      <c r="I51" s="17" t="s">
        <v>65</v>
      </c>
      <c r="J51" s="18" t="s">
        <v>43</v>
      </c>
      <c r="K51" s="19" t="s">
        <v>126</v>
      </c>
      <c r="L51" s="18" t="s">
        <v>60</v>
      </c>
      <c r="M51" s="18"/>
      <c r="N51" s="19"/>
      <c r="O51" s="18"/>
      <c r="P51" s="16"/>
      <c r="Q51" s="16"/>
      <c r="R51" s="21">
        <v>9.7222222222222224E-2</v>
      </c>
      <c r="S51" s="16">
        <v>570</v>
      </c>
      <c r="T51" s="22" t="s">
        <v>123</v>
      </c>
      <c r="U51" s="23">
        <v>4</v>
      </c>
      <c r="V51" s="24"/>
      <c r="W51" s="25"/>
    </row>
    <row r="52" spans="2:23">
      <c r="B52" s="15">
        <v>50</v>
      </c>
      <c r="C52" s="16" t="s">
        <v>128</v>
      </c>
      <c r="D52" s="16"/>
      <c r="E52" s="16" t="s">
        <v>370</v>
      </c>
      <c r="F52" s="16" t="s">
        <v>310</v>
      </c>
      <c r="G52" s="16">
        <v>2926</v>
      </c>
      <c r="H52" s="16" t="s">
        <v>368</v>
      </c>
      <c r="I52" s="17" t="s">
        <v>65</v>
      </c>
      <c r="J52" s="18"/>
      <c r="K52" s="19"/>
      <c r="L52" s="18"/>
      <c r="M52" s="18" t="s">
        <v>23</v>
      </c>
      <c r="N52" s="19" t="s">
        <v>24</v>
      </c>
      <c r="O52" s="18" t="s">
        <v>60</v>
      </c>
      <c r="P52" s="16"/>
      <c r="Q52" s="16"/>
      <c r="R52" s="21">
        <v>0.33333333333333331</v>
      </c>
      <c r="S52" s="16">
        <v>1650</v>
      </c>
      <c r="T52" s="22" t="s">
        <v>129</v>
      </c>
      <c r="U52" s="23">
        <v>4</v>
      </c>
      <c r="V52" s="24"/>
      <c r="W52" s="25"/>
    </row>
    <row r="53" spans="2:23">
      <c r="B53" s="15">
        <v>51</v>
      </c>
      <c r="C53" s="16" t="s">
        <v>130</v>
      </c>
      <c r="D53" s="16"/>
      <c r="E53" s="16" t="s">
        <v>371</v>
      </c>
      <c r="F53" s="16" t="s">
        <v>236</v>
      </c>
      <c r="G53" s="16">
        <v>2840</v>
      </c>
      <c r="H53" s="16" t="s">
        <v>372</v>
      </c>
      <c r="I53" s="17" t="s">
        <v>65</v>
      </c>
      <c r="J53" s="18"/>
      <c r="K53" s="19"/>
      <c r="L53" s="18"/>
      <c r="M53" s="18"/>
      <c r="N53" s="19"/>
      <c r="O53" s="18"/>
      <c r="P53" s="16"/>
      <c r="Q53" s="16"/>
      <c r="R53" s="21">
        <v>0.47916666666666669</v>
      </c>
      <c r="S53" s="16">
        <v>1810</v>
      </c>
      <c r="T53" s="22" t="s">
        <v>129</v>
      </c>
      <c r="U53" s="23" t="s">
        <v>131</v>
      </c>
      <c r="V53" s="24"/>
      <c r="W53" s="25"/>
    </row>
    <row r="54" spans="2:23">
      <c r="B54" s="15">
        <v>52</v>
      </c>
      <c r="C54" s="16" t="s">
        <v>132</v>
      </c>
      <c r="D54" s="16"/>
      <c r="E54" s="16" t="s">
        <v>373</v>
      </c>
      <c r="F54" s="16" t="s">
        <v>311</v>
      </c>
      <c r="G54" s="16">
        <v>2986</v>
      </c>
      <c r="H54" s="16" t="s">
        <v>368</v>
      </c>
      <c r="I54" s="17" t="s">
        <v>65</v>
      </c>
      <c r="J54" s="18"/>
      <c r="K54" s="19"/>
      <c r="L54" s="18"/>
      <c r="M54" s="18"/>
      <c r="N54" s="19"/>
      <c r="O54" s="18"/>
      <c r="P54" s="16"/>
      <c r="Q54" s="16"/>
      <c r="R54" s="21">
        <v>0.50694444444444442</v>
      </c>
      <c r="S54" s="16">
        <v>2370</v>
      </c>
      <c r="T54" s="22" t="s">
        <v>129</v>
      </c>
      <c r="U54" s="23" t="s">
        <v>133</v>
      </c>
      <c r="V54" s="24"/>
      <c r="W54" s="25"/>
    </row>
    <row r="55" spans="2:23">
      <c r="B55" s="15">
        <v>53</v>
      </c>
      <c r="C55" s="16" t="s">
        <v>134</v>
      </c>
      <c r="D55" s="16"/>
      <c r="E55" s="16" t="s">
        <v>374</v>
      </c>
      <c r="F55" s="16" t="s">
        <v>237</v>
      </c>
      <c r="G55" s="16">
        <v>2924</v>
      </c>
      <c r="H55" s="16" t="s">
        <v>363</v>
      </c>
      <c r="I55" s="17" t="s">
        <v>65</v>
      </c>
      <c r="J55" s="18"/>
      <c r="K55" s="19"/>
      <c r="L55" s="18"/>
      <c r="M55" s="18"/>
      <c r="N55" s="19"/>
      <c r="O55" s="18"/>
      <c r="P55" s="16"/>
      <c r="Q55" s="16"/>
      <c r="R55" s="21">
        <v>0.47222222222222227</v>
      </c>
      <c r="S55" s="16">
        <v>2290</v>
      </c>
      <c r="T55" s="22" t="s">
        <v>129</v>
      </c>
      <c r="U55" s="23" t="s">
        <v>135</v>
      </c>
      <c r="V55" s="24"/>
      <c r="W55" s="25"/>
    </row>
    <row r="56" spans="2:23">
      <c r="B56" s="15">
        <v>54</v>
      </c>
      <c r="C56" s="16" t="s">
        <v>136</v>
      </c>
      <c r="D56" s="16"/>
      <c r="E56" s="16" t="s">
        <v>375</v>
      </c>
      <c r="F56" s="16" t="s">
        <v>383</v>
      </c>
      <c r="G56" s="16">
        <v>3180</v>
      </c>
      <c r="H56" s="16" t="s">
        <v>376</v>
      </c>
      <c r="I56" s="17" t="s">
        <v>65</v>
      </c>
      <c r="J56" s="18" t="s">
        <v>20</v>
      </c>
      <c r="K56" s="19" t="s">
        <v>137</v>
      </c>
      <c r="L56" s="18" t="s">
        <v>60</v>
      </c>
      <c r="M56" s="18" t="s">
        <v>23</v>
      </c>
      <c r="N56" s="19" t="s">
        <v>24</v>
      </c>
      <c r="O56" s="18" t="s">
        <v>60</v>
      </c>
      <c r="P56" s="21">
        <v>0.38541666666666669</v>
      </c>
      <c r="Q56" s="16"/>
      <c r="R56" s="21">
        <v>0.43055555555555558</v>
      </c>
      <c r="S56" s="16">
        <v>1680</v>
      </c>
      <c r="T56" s="22" t="s">
        <v>129</v>
      </c>
      <c r="U56" s="23">
        <v>5</v>
      </c>
      <c r="V56" s="24"/>
      <c r="W56" s="25"/>
    </row>
    <row r="57" spans="2:23">
      <c r="B57" s="15">
        <v>55</v>
      </c>
      <c r="C57" s="16" t="s">
        <v>138</v>
      </c>
      <c r="D57" s="16"/>
      <c r="E57" s="16" t="s">
        <v>377</v>
      </c>
      <c r="F57" s="16" t="s">
        <v>312</v>
      </c>
      <c r="G57" s="16">
        <v>3190</v>
      </c>
      <c r="H57" s="16" t="s">
        <v>376</v>
      </c>
      <c r="I57" s="17" t="s">
        <v>65</v>
      </c>
      <c r="J57" s="18" t="s">
        <v>20</v>
      </c>
      <c r="K57" s="19" t="s">
        <v>137</v>
      </c>
      <c r="L57" s="18" t="s">
        <v>60</v>
      </c>
      <c r="M57" s="18"/>
      <c r="N57" s="19"/>
      <c r="O57" s="18"/>
      <c r="P57" s="21">
        <v>0.31944444444444448</v>
      </c>
      <c r="Q57" s="16"/>
      <c r="R57" s="21">
        <v>0.35416666666666669</v>
      </c>
      <c r="S57" s="16">
        <v>1690</v>
      </c>
      <c r="T57" s="22" t="s">
        <v>129</v>
      </c>
      <c r="U57" s="23">
        <v>5</v>
      </c>
      <c r="V57" s="24"/>
      <c r="W57" s="25"/>
    </row>
    <row r="58" spans="2:23">
      <c r="B58" s="15">
        <v>56</v>
      </c>
      <c r="C58" s="16" t="s">
        <v>139</v>
      </c>
      <c r="D58" s="16"/>
      <c r="E58" s="16" t="s">
        <v>378</v>
      </c>
      <c r="F58" s="16" t="s">
        <v>382</v>
      </c>
      <c r="G58" s="16">
        <v>2857</v>
      </c>
      <c r="H58" s="16" t="s">
        <v>379</v>
      </c>
      <c r="I58" s="17" t="s">
        <v>65</v>
      </c>
      <c r="J58" s="18" t="s">
        <v>20</v>
      </c>
      <c r="K58" s="19" t="s">
        <v>66</v>
      </c>
      <c r="L58" s="18" t="s">
        <v>60</v>
      </c>
      <c r="M58" s="18"/>
      <c r="N58" s="19"/>
      <c r="O58" s="18"/>
      <c r="P58" s="16"/>
      <c r="Q58" s="16"/>
      <c r="R58" s="21">
        <v>0.14930555555555555</v>
      </c>
      <c r="S58" s="16">
        <v>1510</v>
      </c>
      <c r="T58" s="22" t="s">
        <v>129</v>
      </c>
      <c r="U58" s="23">
        <v>5</v>
      </c>
      <c r="V58" s="24"/>
      <c r="W58" s="25"/>
    </row>
    <row r="59" spans="2:23">
      <c r="B59" s="15">
        <v>57</v>
      </c>
      <c r="C59" s="16" t="s">
        <v>140</v>
      </c>
      <c r="D59" s="16"/>
      <c r="E59" s="16" t="s">
        <v>380</v>
      </c>
      <c r="F59" s="16" t="s">
        <v>381</v>
      </c>
      <c r="G59" s="16">
        <v>2897</v>
      </c>
      <c r="H59" s="16" t="s">
        <v>384</v>
      </c>
      <c r="I59" s="17" t="s">
        <v>65</v>
      </c>
      <c r="J59" s="18"/>
      <c r="K59" s="19"/>
      <c r="L59" s="18"/>
      <c r="M59" s="18"/>
      <c r="N59" s="19"/>
      <c r="O59" s="18"/>
      <c r="P59" s="21">
        <v>0.29166666666666669</v>
      </c>
      <c r="Q59" s="16"/>
      <c r="R59" s="21">
        <v>0.3263888888888889</v>
      </c>
      <c r="S59" s="16">
        <v>1900</v>
      </c>
      <c r="T59" s="22" t="s">
        <v>129</v>
      </c>
      <c r="U59" s="23">
        <v>5</v>
      </c>
      <c r="V59" s="24"/>
      <c r="W59" s="25"/>
    </row>
    <row r="60" spans="2:23">
      <c r="B60" s="15">
        <v>58</v>
      </c>
      <c r="C60" s="16" t="s">
        <v>141</v>
      </c>
      <c r="D60" s="16"/>
      <c r="E60" s="16" t="s">
        <v>385</v>
      </c>
      <c r="F60" s="16" t="s">
        <v>238</v>
      </c>
      <c r="G60" s="16">
        <v>2455</v>
      </c>
      <c r="H60" s="16" t="s">
        <v>376</v>
      </c>
      <c r="I60" s="17" t="s">
        <v>65</v>
      </c>
      <c r="J60" s="18"/>
      <c r="K60" s="19"/>
      <c r="L60" s="18"/>
      <c r="M60" s="18"/>
      <c r="N60" s="19"/>
      <c r="O60" s="18"/>
      <c r="P60" s="16"/>
      <c r="Q60" s="16"/>
      <c r="R60" s="21">
        <v>0.1388888888888889</v>
      </c>
      <c r="S60" s="16">
        <v>960</v>
      </c>
      <c r="T60" s="22">
        <v>15</v>
      </c>
      <c r="U60" s="23" t="s">
        <v>142</v>
      </c>
      <c r="V60" s="24"/>
      <c r="W60" s="25"/>
    </row>
    <row r="61" spans="2:23">
      <c r="B61" s="28">
        <v>59</v>
      </c>
      <c r="C61" s="16" t="s">
        <v>143</v>
      </c>
      <c r="D61" s="16"/>
      <c r="E61" s="16" t="s">
        <v>386</v>
      </c>
      <c r="F61" s="16" t="s">
        <v>239</v>
      </c>
      <c r="G61" s="16">
        <v>3026</v>
      </c>
      <c r="H61" s="16" t="s">
        <v>376</v>
      </c>
      <c r="I61" s="17" t="s">
        <v>65</v>
      </c>
      <c r="J61" s="18"/>
      <c r="K61" s="19"/>
      <c r="L61" s="18"/>
      <c r="M61" s="18" t="s">
        <v>23</v>
      </c>
      <c r="N61" s="19" t="s">
        <v>49</v>
      </c>
      <c r="O61" s="18" t="s">
        <v>35</v>
      </c>
      <c r="P61" s="21">
        <v>6.25E-2</v>
      </c>
      <c r="Q61" s="16">
        <v>330</v>
      </c>
      <c r="R61" s="21">
        <v>6.25E-2</v>
      </c>
      <c r="S61" s="16">
        <v>330</v>
      </c>
      <c r="T61" s="22" t="s">
        <v>129</v>
      </c>
      <c r="U61" s="23">
        <v>6</v>
      </c>
      <c r="V61" s="24"/>
      <c r="W61" s="25"/>
    </row>
    <row r="62" spans="2:23">
      <c r="B62" s="15">
        <v>60</v>
      </c>
      <c r="C62" s="16" t="s">
        <v>388</v>
      </c>
      <c r="D62" s="16"/>
      <c r="E62" s="16" t="s">
        <v>387</v>
      </c>
      <c r="F62" s="16" t="s">
        <v>389</v>
      </c>
      <c r="G62" s="16">
        <v>3067</v>
      </c>
      <c r="H62" s="16" t="s">
        <v>376</v>
      </c>
      <c r="I62" s="17" t="s">
        <v>65</v>
      </c>
      <c r="J62" s="18" t="s">
        <v>43</v>
      </c>
      <c r="K62" s="19" t="s">
        <v>73</v>
      </c>
      <c r="L62" s="18" t="s">
        <v>22</v>
      </c>
      <c r="M62" s="18" t="s">
        <v>43</v>
      </c>
      <c r="N62" s="19" t="s">
        <v>95</v>
      </c>
      <c r="O62" s="18" t="s">
        <v>35</v>
      </c>
      <c r="P62" s="16"/>
      <c r="Q62" s="16"/>
      <c r="R62" s="21">
        <v>0.13194444444444445</v>
      </c>
      <c r="S62" s="16">
        <v>900</v>
      </c>
      <c r="T62" s="22">
        <v>16</v>
      </c>
      <c r="U62" s="23">
        <v>7</v>
      </c>
      <c r="V62" s="24">
        <v>34150</v>
      </c>
      <c r="W62" s="25"/>
    </row>
    <row r="63" spans="2:23">
      <c r="B63" s="15">
        <v>61</v>
      </c>
      <c r="C63" s="16" t="s">
        <v>461</v>
      </c>
      <c r="D63" s="16"/>
      <c r="E63" s="16" t="s">
        <v>390</v>
      </c>
      <c r="F63" s="16" t="s">
        <v>240</v>
      </c>
      <c r="G63" s="16">
        <v>2034</v>
      </c>
      <c r="H63" s="16" t="s">
        <v>379</v>
      </c>
      <c r="I63" s="26" t="s">
        <v>72</v>
      </c>
      <c r="J63" s="18"/>
      <c r="K63" s="19"/>
      <c r="L63" s="18"/>
      <c r="M63" s="18"/>
      <c r="N63" s="19"/>
      <c r="O63" s="18"/>
      <c r="P63" s="21">
        <v>1.3888888888888888E-2</v>
      </c>
      <c r="Q63" s="16">
        <v>130</v>
      </c>
      <c r="R63" s="21">
        <v>1.3888888888888888E-2</v>
      </c>
      <c r="S63" s="16">
        <v>130</v>
      </c>
      <c r="T63" s="22">
        <v>12</v>
      </c>
      <c r="U63" s="23">
        <v>16</v>
      </c>
      <c r="V63" s="24">
        <v>34130</v>
      </c>
      <c r="W63" s="25"/>
    </row>
    <row r="64" spans="2:23">
      <c r="B64" s="15">
        <v>62</v>
      </c>
      <c r="C64" s="16" t="s">
        <v>144</v>
      </c>
      <c r="D64" s="16"/>
      <c r="E64" s="16" t="s">
        <v>391</v>
      </c>
      <c r="F64" s="16" t="s">
        <v>394</v>
      </c>
      <c r="G64" s="16">
        <v>1925</v>
      </c>
      <c r="H64" s="16" t="s">
        <v>379</v>
      </c>
      <c r="I64" s="26" t="s">
        <v>145</v>
      </c>
      <c r="J64" s="18"/>
      <c r="K64" s="19"/>
      <c r="L64" s="18"/>
      <c r="M64" s="18"/>
      <c r="N64" s="19"/>
      <c r="O64" s="18"/>
      <c r="P64" s="16"/>
      <c r="Q64" s="16"/>
      <c r="R64" s="21">
        <v>0.10069444444444443</v>
      </c>
      <c r="S64" s="16">
        <v>290</v>
      </c>
      <c r="T64" s="22">
        <v>12</v>
      </c>
      <c r="U64" s="23">
        <v>16</v>
      </c>
      <c r="V64" s="24"/>
      <c r="W64" s="25"/>
    </row>
    <row r="65" spans="2:23">
      <c r="B65" s="29">
        <v>63</v>
      </c>
      <c r="C65" s="16" t="s">
        <v>146</v>
      </c>
      <c r="D65" s="16"/>
      <c r="E65" s="16" t="s">
        <v>392</v>
      </c>
      <c r="F65" s="16" t="s">
        <v>393</v>
      </c>
      <c r="G65" s="16">
        <v>2530</v>
      </c>
      <c r="H65" s="16" t="s">
        <v>379</v>
      </c>
      <c r="I65" s="26" t="s">
        <v>72</v>
      </c>
      <c r="J65" s="18"/>
      <c r="K65" s="19"/>
      <c r="L65" s="18"/>
      <c r="M65" s="18"/>
      <c r="N65" s="19"/>
      <c r="O65" s="18"/>
      <c r="P65" s="21">
        <v>6.9444444444444434E-2</v>
      </c>
      <c r="Q65" s="16"/>
      <c r="R65" s="21">
        <v>0.10416666666666667</v>
      </c>
      <c r="S65" s="16">
        <v>800</v>
      </c>
      <c r="T65" s="22">
        <v>11</v>
      </c>
      <c r="U65" s="23">
        <v>17</v>
      </c>
      <c r="V65" s="24"/>
      <c r="W65" s="25"/>
    </row>
    <row r="66" spans="2:23" ht="19">
      <c r="B66" s="28">
        <v>64</v>
      </c>
      <c r="C66" s="16" t="s">
        <v>147</v>
      </c>
      <c r="D66" s="16"/>
      <c r="E66" s="16" t="s">
        <v>395</v>
      </c>
      <c r="F66" s="16" t="s">
        <v>401</v>
      </c>
      <c r="G66" s="16">
        <v>2899</v>
      </c>
      <c r="H66" s="16" t="s">
        <v>396</v>
      </c>
      <c r="I66" s="26" t="s">
        <v>72</v>
      </c>
      <c r="J66" s="18" t="s">
        <v>43</v>
      </c>
      <c r="K66" s="20" t="s">
        <v>34</v>
      </c>
      <c r="L66" s="18" t="s">
        <v>60</v>
      </c>
      <c r="M66" s="18"/>
      <c r="N66" s="19"/>
      <c r="O66" s="18"/>
      <c r="P66" s="21">
        <v>0.20833333333333334</v>
      </c>
      <c r="Q66" s="16">
        <v>1000</v>
      </c>
      <c r="R66" s="30">
        <v>0.22222222222222221</v>
      </c>
      <c r="S66" s="31">
        <v>1510</v>
      </c>
      <c r="T66" s="32" t="s">
        <v>148</v>
      </c>
      <c r="U66" s="33">
        <v>17</v>
      </c>
      <c r="V66" s="34">
        <v>34123</v>
      </c>
      <c r="W66" s="25"/>
    </row>
    <row r="67" spans="2:23">
      <c r="B67" s="15">
        <v>65</v>
      </c>
      <c r="C67" s="16" t="s">
        <v>149</v>
      </c>
      <c r="D67" s="16"/>
      <c r="E67" s="16" t="s">
        <v>397</v>
      </c>
      <c r="F67" s="16" t="s">
        <v>400</v>
      </c>
      <c r="G67" s="16">
        <v>1723</v>
      </c>
      <c r="H67" s="16" t="s">
        <v>398</v>
      </c>
      <c r="I67" s="26" t="s">
        <v>150</v>
      </c>
      <c r="J67" s="18"/>
      <c r="K67" s="19"/>
      <c r="L67" s="18"/>
      <c r="M67" s="18"/>
      <c r="N67" s="19"/>
      <c r="O67" s="18"/>
      <c r="P67" s="21">
        <v>9.0277777777777776E-2</v>
      </c>
      <c r="Q67" s="16">
        <v>850</v>
      </c>
      <c r="R67" s="21">
        <v>0.19097222222222221</v>
      </c>
      <c r="S67" s="16">
        <v>1270</v>
      </c>
      <c r="T67" s="22">
        <v>6</v>
      </c>
      <c r="U67" s="23" t="s">
        <v>151</v>
      </c>
      <c r="V67" s="24">
        <v>34076</v>
      </c>
      <c r="W67" s="25"/>
    </row>
    <row r="68" spans="2:23">
      <c r="B68" s="28">
        <v>66</v>
      </c>
      <c r="C68" s="16" t="s">
        <v>152</v>
      </c>
      <c r="D68" s="16"/>
      <c r="E68" s="16" t="s">
        <v>399</v>
      </c>
      <c r="F68" s="16" t="s">
        <v>241</v>
      </c>
      <c r="G68" s="16">
        <v>2017</v>
      </c>
      <c r="H68" s="16" t="s">
        <v>402</v>
      </c>
      <c r="I68" s="26" t="s">
        <v>153</v>
      </c>
      <c r="J68" s="18" t="s">
        <v>154</v>
      </c>
      <c r="K68" s="20" t="s">
        <v>49</v>
      </c>
      <c r="L68" s="18" t="s">
        <v>60</v>
      </c>
      <c r="M68" s="18"/>
      <c r="N68" s="19"/>
      <c r="O68" s="18"/>
      <c r="P68" s="21">
        <v>0.14583333333333334</v>
      </c>
      <c r="Q68" s="16">
        <v>1200</v>
      </c>
      <c r="R68" s="21">
        <v>0.22222222222222221</v>
      </c>
      <c r="S68" s="16">
        <v>1130</v>
      </c>
      <c r="T68" s="22">
        <v>6</v>
      </c>
      <c r="U68" s="23" t="s">
        <v>155</v>
      </c>
      <c r="V68" s="24"/>
      <c r="W68" s="25"/>
    </row>
    <row r="69" spans="2:23">
      <c r="B69" s="15">
        <v>67</v>
      </c>
      <c r="C69" s="16" t="s">
        <v>156</v>
      </c>
      <c r="D69" s="16" t="s">
        <v>157</v>
      </c>
      <c r="E69" s="16" t="s">
        <v>403</v>
      </c>
      <c r="F69" s="16" t="s">
        <v>404</v>
      </c>
      <c r="G69" s="16">
        <v>2475</v>
      </c>
      <c r="H69" s="16" t="s">
        <v>405</v>
      </c>
      <c r="I69" s="26" t="s">
        <v>145</v>
      </c>
      <c r="J69" s="18" t="s">
        <v>43</v>
      </c>
      <c r="K69" s="19" t="s">
        <v>158</v>
      </c>
      <c r="L69" s="18" t="s">
        <v>60</v>
      </c>
      <c r="M69" s="18"/>
      <c r="N69" s="19"/>
      <c r="O69" s="18"/>
      <c r="P69" s="21">
        <v>0.13194444444444445</v>
      </c>
      <c r="Q69" s="16">
        <v>1000</v>
      </c>
      <c r="R69" s="21">
        <v>0.25</v>
      </c>
      <c r="S69" s="16">
        <v>1470</v>
      </c>
      <c r="T69" s="22">
        <v>6</v>
      </c>
      <c r="U69" s="23">
        <v>27</v>
      </c>
      <c r="V69" s="24"/>
      <c r="W69" s="25"/>
    </row>
    <row r="70" spans="2:23">
      <c r="B70" s="15">
        <v>68</v>
      </c>
      <c r="C70" s="16" t="s">
        <v>159</v>
      </c>
      <c r="D70" s="16"/>
      <c r="E70" s="16" t="s">
        <v>407</v>
      </c>
      <c r="F70" s="16" t="s">
        <v>242</v>
      </c>
      <c r="G70" s="16">
        <v>2599</v>
      </c>
      <c r="H70" s="16" t="s">
        <v>396</v>
      </c>
      <c r="I70" s="26" t="s">
        <v>145</v>
      </c>
      <c r="J70" s="18" t="s">
        <v>43</v>
      </c>
      <c r="K70" s="19" t="s">
        <v>158</v>
      </c>
      <c r="L70" s="18" t="s">
        <v>60</v>
      </c>
      <c r="M70" s="18"/>
      <c r="N70" s="19"/>
      <c r="O70" s="18"/>
      <c r="P70" s="21">
        <v>0.10416666666666667</v>
      </c>
      <c r="Q70" s="16">
        <v>300</v>
      </c>
      <c r="R70" s="21">
        <v>0.19444444444444445</v>
      </c>
      <c r="S70" s="16">
        <v>1220</v>
      </c>
      <c r="T70" s="22">
        <v>6</v>
      </c>
      <c r="U70" s="23">
        <v>27</v>
      </c>
      <c r="V70" s="24">
        <v>34130</v>
      </c>
      <c r="W70" s="25"/>
    </row>
    <row r="71" spans="2:23">
      <c r="B71" s="15">
        <v>69</v>
      </c>
      <c r="C71" s="16" t="s">
        <v>160</v>
      </c>
      <c r="D71" s="16"/>
      <c r="E71" s="16" t="s">
        <v>406</v>
      </c>
      <c r="F71" s="16" t="s">
        <v>243</v>
      </c>
      <c r="G71" s="16">
        <v>2230</v>
      </c>
      <c r="H71" s="16" t="s">
        <v>408</v>
      </c>
      <c r="I71" s="26" t="s">
        <v>145</v>
      </c>
      <c r="J71" s="18" t="s">
        <v>46</v>
      </c>
      <c r="K71" s="19" t="s">
        <v>62</v>
      </c>
      <c r="L71" s="18" t="s">
        <v>35</v>
      </c>
      <c r="M71" s="18"/>
      <c r="N71" s="19"/>
      <c r="O71" s="18"/>
      <c r="P71" s="21">
        <v>0.11805555555555557</v>
      </c>
      <c r="Q71" s="16">
        <v>700</v>
      </c>
      <c r="R71" s="21">
        <v>0.21527777777777779</v>
      </c>
      <c r="S71" s="16">
        <v>1260</v>
      </c>
      <c r="T71" s="22">
        <v>6</v>
      </c>
      <c r="U71" s="23">
        <v>27</v>
      </c>
      <c r="V71" s="24"/>
      <c r="W71" s="25"/>
    </row>
    <row r="72" spans="2:23">
      <c r="B72" s="28">
        <v>70</v>
      </c>
      <c r="C72" s="16" t="s">
        <v>161</v>
      </c>
      <c r="D72" s="16"/>
      <c r="E72" s="16" t="s">
        <v>410</v>
      </c>
      <c r="F72" s="16" t="s">
        <v>409</v>
      </c>
      <c r="G72" s="16">
        <v>2057</v>
      </c>
      <c r="H72" s="16" t="s">
        <v>408</v>
      </c>
      <c r="I72" s="26" t="s">
        <v>150</v>
      </c>
      <c r="J72" s="18" t="s">
        <v>154</v>
      </c>
      <c r="K72" s="20" t="s">
        <v>49</v>
      </c>
      <c r="L72" s="18" t="s">
        <v>60</v>
      </c>
      <c r="M72" s="18"/>
      <c r="N72" s="19"/>
      <c r="O72" s="18"/>
      <c r="P72" s="16"/>
      <c r="Q72" s="16"/>
      <c r="R72" s="21">
        <v>0.15277777777777776</v>
      </c>
      <c r="S72" s="16">
        <v>1170</v>
      </c>
      <c r="T72" s="22" t="s">
        <v>162</v>
      </c>
      <c r="U72" s="23">
        <v>23</v>
      </c>
      <c r="V72" s="24">
        <v>34087</v>
      </c>
      <c r="W72" s="25" t="s">
        <v>163</v>
      </c>
    </row>
    <row r="73" spans="2:23">
      <c r="B73" s="15">
        <v>71</v>
      </c>
      <c r="C73" s="16" t="s">
        <v>164</v>
      </c>
      <c r="D73" s="16"/>
      <c r="E73" s="16" t="s">
        <v>411</v>
      </c>
      <c r="F73" s="16" t="s">
        <v>244</v>
      </c>
      <c r="G73" s="16">
        <v>1673</v>
      </c>
      <c r="H73" s="16" t="s">
        <v>412</v>
      </c>
      <c r="I73" s="26" t="s">
        <v>150</v>
      </c>
      <c r="J73" s="18" t="s">
        <v>43</v>
      </c>
      <c r="K73" s="20" t="s">
        <v>116</v>
      </c>
      <c r="L73" s="18" t="s">
        <v>60</v>
      </c>
      <c r="M73" s="18"/>
      <c r="N73" s="19"/>
      <c r="O73" s="18"/>
      <c r="P73" s="16"/>
      <c r="Q73" s="16"/>
      <c r="R73" s="30">
        <v>0.22916666666666666</v>
      </c>
      <c r="S73" s="31">
        <v>1780</v>
      </c>
      <c r="T73" s="22">
        <v>8</v>
      </c>
      <c r="U73" s="23">
        <v>21</v>
      </c>
      <c r="V73" s="24">
        <v>34074</v>
      </c>
      <c r="W73" s="25"/>
    </row>
    <row r="74" spans="2:23" ht="19">
      <c r="B74" s="29">
        <v>72</v>
      </c>
      <c r="C74" s="16" t="s">
        <v>165</v>
      </c>
      <c r="D74" s="16"/>
      <c r="E74" s="16" t="s">
        <v>413</v>
      </c>
      <c r="F74" s="16" t="s">
        <v>291</v>
      </c>
      <c r="G74" s="16">
        <v>3776</v>
      </c>
      <c r="H74" s="16" t="s">
        <v>414</v>
      </c>
      <c r="I74" s="17" t="s">
        <v>19</v>
      </c>
      <c r="J74" s="18" t="s">
        <v>20</v>
      </c>
      <c r="K74" s="19" t="s">
        <v>166</v>
      </c>
      <c r="L74" s="18" t="s">
        <v>35</v>
      </c>
      <c r="M74" s="18" t="s">
        <v>46</v>
      </c>
      <c r="N74" s="19" t="s">
        <v>24</v>
      </c>
      <c r="O74" s="18" t="s">
        <v>35</v>
      </c>
      <c r="P74" s="21">
        <v>0.1875</v>
      </c>
      <c r="Q74" s="16">
        <v>1400</v>
      </c>
      <c r="R74" s="21">
        <v>0.19097222222222221</v>
      </c>
      <c r="S74" s="16">
        <v>1400</v>
      </c>
      <c r="T74" s="32" t="s">
        <v>167</v>
      </c>
      <c r="U74" s="33">
        <v>18</v>
      </c>
      <c r="V74" s="34">
        <v>34151</v>
      </c>
      <c r="W74" s="25"/>
    </row>
    <row r="75" spans="2:23">
      <c r="B75" s="15">
        <v>73</v>
      </c>
      <c r="C75" s="16" t="s">
        <v>168</v>
      </c>
      <c r="D75" s="16"/>
      <c r="E75" s="16" t="s">
        <v>415</v>
      </c>
      <c r="F75" s="16" t="s">
        <v>292</v>
      </c>
      <c r="G75" s="16">
        <v>1406</v>
      </c>
      <c r="H75" s="16" t="s">
        <v>416</v>
      </c>
      <c r="I75" s="26" t="s">
        <v>169</v>
      </c>
      <c r="J75" s="18"/>
      <c r="K75" s="19"/>
      <c r="L75" s="18"/>
      <c r="M75" s="18"/>
      <c r="N75" s="19"/>
      <c r="O75" s="18"/>
      <c r="P75" s="16"/>
      <c r="Q75" s="16"/>
      <c r="R75" s="21">
        <v>8.3333333333333329E-2</v>
      </c>
      <c r="S75" s="16">
        <v>460</v>
      </c>
      <c r="T75" s="22">
        <v>21</v>
      </c>
      <c r="U75" s="23">
        <v>20</v>
      </c>
      <c r="V75" s="24"/>
      <c r="W75" s="25"/>
    </row>
    <row r="76" spans="2:23">
      <c r="B76" s="15">
        <v>74</v>
      </c>
      <c r="C76" s="16" t="s">
        <v>170</v>
      </c>
      <c r="D76" s="16"/>
      <c r="E76" s="16" t="s">
        <v>417</v>
      </c>
      <c r="F76" s="16" t="s">
        <v>245</v>
      </c>
      <c r="G76" s="16">
        <v>2956</v>
      </c>
      <c r="H76" s="16" t="s">
        <v>379</v>
      </c>
      <c r="I76" s="26" t="s">
        <v>171</v>
      </c>
      <c r="J76" s="18" t="s">
        <v>20</v>
      </c>
      <c r="K76" s="19" t="s">
        <v>73</v>
      </c>
      <c r="L76" s="18" t="s">
        <v>35</v>
      </c>
      <c r="M76" s="18" t="s">
        <v>46</v>
      </c>
      <c r="N76" s="19" t="s">
        <v>27</v>
      </c>
      <c r="O76" s="18" t="s">
        <v>35</v>
      </c>
      <c r="P76" s="16"/>
      <c r="Q76" s="16"/>
      <c r="R76" s="21">
        <v>7.6388888888888895E-2</v>
      </c>
      <c r="S76" s="16">
        <v>350</v>
      </c>
      <c r="T76" s="22">
        <v>16</v>
      </c>
      <c r="U76" s="23">
        <v>8</v>
      </c>
      <c r="V76" s="24"/>
      <c r="W76" s="25"/>
    </row>
    <row r="77" spans="2:23">
      <c r="B77" s="15">
        <v>75</v>
      </c>
      <c r="C77" s="16" t="s">
        <v>172</v>
      </c>
      <c r="D77" s="16"/>
      <c r="E77" s="16" t="s">
        <v>418</v>
      </c>
      <c r="F77" s="16" t="s">
        <v>246</v>
      </c>
      <c r="G77" s="16">
        <v>2864</v>
      </c>
      <c r="H77" s="16" t="s">
        <v>379</v>
      </c>
      <c r="I77" s="26" t="s">
        <v>171</v>
      </c>
      <c r="J77" s="18" t="s">
        <v>20</v>
      </c>
      <c r="K77" s="19" t="s">
        <v>73</v>
      </c>
      <c r="L77" s="18" t="s">
        <v>59</v>
      </c>
      <c r="M77" s="18"/>
      <c r="N77" s="19"/>
      <c r="O77" s="18"/>
      <c r="P77" s="21">
        <v>0.22916666666666666</v>
      </c>
      <c r="Q77" s="16">
        <v>200</v>
      </c>
      <c r="R77" s="30">
        <v>0.25347222222222221</v>
      </c>
      <c r="S77" s="31">
        <v>1980</v>
      </c>
      <c r="T77" s="22">
        <v>16</v>
      </c>
      <c r="U77" s="23">
        <v>8</v>
      </c>
      <c r="V77" s="24"/>
      <c r="W77" s="25"/>
    </row>
    <row r="78" spans="2:23" ht="19">
      <c r="B78" s="15">
        <v>76</v>
      </c>
      <c r="C78" s="16" t="s">
        <v>173</v>
      </c>
      <c r="D78" s="16"/>
      <c r="E78" s="16" t="s">
        <v>419</v>
      </c>
      <c r="F78" s="16" t="s">
        <v>247</v>
      </c>
      <c r="G78" s="16">
        <v>2191</v>
      </c>
      <c r="H78" s="16" t="s">
        <v>376</v>
      </c>
      <c r="I78" s="26" t="s">
        <v>72</v>
      </c>
      <c r="J78" s="18"/>
      <c r="K78" s="19"/>
      <c r="L78" s="18"/>
      <c r="M78" s="18"/>
      <c r="N78" s="19"/>
      <c r="O78" s="18"/>
      <c r="P78" s="16"/>
      <c r="Q78" s="16"/>
      <c r="R78" s="21">
        <v>0.25694444444444448</v>
      </c>
      <c r="S78" s="16">
        <v>1590</v>
      </c>
      <c r="T78" s="32" t="s">
        <v>174</v>
      </c>
      <c r="U78" s="33">
        <v>8</v>
      </c>
      <c r="V78" s="34"/>
      <c r="W78" s="25"/>
    </row>
    <row r="79" spans="2:23">
      <c r="B79" s="35">
        <v>77</v>
      </c>
      <c r="C79" s="16" t="s">
        <v>175</v>
      </c>
      <c r="D79" s="16"/>
      <c r="E79" s="16" t="s">
        <v>420</v>
      </c>
      <c r="F79" s="16" t="s">
        <v>248</v>
      </c>
      <c r="G79" s="16">
        <v>2967</v>
      </c>
      <c r="H79" s="16" t="s">
        <v>421</v>
      </c>
      <c r="I79" s="17" t="s">
        <v>171</v>
      </c>
      <c r="J79" s="18" t="s">
        <v>20</v>
      </c>
      <c r="K79" s="19" t="s">
        <v>176</v>
      </c>
      <c r="L79" s="18" t="s">
        <v>60</v>
      </c>
      <c r="M79" s="18"/>
      <c r="N79" s="19"/>
      <c r="O79" s="18"/>
      <c r="P79" s="21">
        <v>0.16666666666666666</v>
      </c>
      <c r="Q79" s="16">
        <v>1200</v>
      </c>
      <c r="R79" s="30">
        <v>0.17361111111111113</v>
      </c>
      <c r="S79" s="31">
        <v>990</v>
      </c>
      <c r="T79" s="22" t="s">
        <v>177</v>
      </c>
      <c r="U79" s="23">
        <v>10</v>
      </c>
      <c r="V79" s="24"/>
      <c r="W79" s="25"/>
    </row>
    <row r="80" spans="2:23" ht="19">
      <c r="B80" s="35">
        <v>78</v>
      </c>
      <c r="C80" s="16" t="s">
        <v>178</v>
      </c>
      <c r="D80" s="16"/>
      <c r="E80" s="16" t="s">
        <v>422</v>
      </c>
      <c r="F80" s="16" t="s">
        <v>249</v>
      </c>
      <c r="G80" s="16">
        <v>3033</v>
      </c>
      <c r="H80" s="16" t="s">
        <v>421</v>
      </c>
      <c r="I80" s="17" t="s">
        <v>171</v>
      </c>
      <c r="J80" s="18" t="s">
        <v>20</v>
      </c>
      <c r="K80" s="19" t="s">
        <v>176</v>
      </c>
      <c r="L80" s="18" t="s">
        <v>60</v>
      </c>
      <c r="M80" s="18" t="s">
        <v>20</v>
      </c>
      <c r="N80" s="19" t="s">
        <v>179</v>
      </c>
      <c r="O80" s="18" t="s">
        <v>60</v>
      </c>
      <c r="P80" s="21"/>
      <c r="Q80" s="16"/>
      <c r="R80" s="30">
        <v>0.16666666666666666</v>
      </c>
      <c r="S80" s="31">
        <v>1000</v>
      </c>
      <c r="T80" s="32" t="s">
        <v>177</v>
      </c>
      <c r="U80" s="33">
        <v>10</v>
      </c>
      <c r="V80" s="34"/>
      <c r="W80" s="25"/>
    </row>
    <row r="81" spans="2:23" ht="19">
      <c r="B81" s="28">
        <v>79</v>
      </c>
      <c r="C81" s="16" t="s">
        <v>180</v>
      </c>
      <c r="D81" s="16"/>
      <c r="E81" s="16" t="s">
        <v>423</v>
      </c>
      <c r="F81" s="16" t="s">
        <v>460</v>
      </c>
      <c r="G81" s="16">
        <v>2840</v>
      </c>
      <c r="H81" s="16" t="s">
        <v>408</v>
      </c>
      <c r="I81" s="17" t="s">
        <v>181</v>
      </c>
      <c r="J81" s="18" t="s">
        <v>43</v>
      </c>
      <c r="K81" s="19" t="s">
        <v>73</v>
      </c>
      <c r="L81" s="18" t="s">
        <v>60</v>
      </c>
      <c r="M81" s="18"/>
      <c r="N81" s="19"/>
      <c r="O81" s="18"/>
      <c r="P81" s="21">
        <v>0.29166666666666669</v>
      </c>
      <c r="Q81" s="16">
        <v>1300</v>
      </c>
      <c r="R81" s="30">
        <v>0.29166666666666669</v>
      </c>
      <c r="S81" s="31">
        <v>2000</v>
      </c>
      <c r="T81" s="32" t="s">
        <v>177</v>
      </c>
      <c r="U81" s="33">
        <v>10</v>
      </c>
      <c r="V81" s="34">
        <v>34165</v>
      </c>
      <c r="W81" s="25"/>
    </row>
    <row r="82" spans="2:23" ht="19">
      <c r="B82" s="35">
        <v>80</v>
      </c>
      <c r="C82" s="16" t="s">
        <v>182</v>
      </c>
      <c r="D82" s="16"/>
      <c r="E82" s="16" t="s">
        <v>424</v>
      </c>
      <c r="F82" s="16" t="s">
        <v>250</v>
      </c>
      <c r="G82" s="16">
        <v>3192</v>
      </c>
      <c r="H82" s="16" t="s">
        <v>408</v>
      </c>
      <c r="I82" s="17" t="s">
        <v>181</v>
      </c>
      <c r="J82" s="18" t="s">
        <v>20</v>
      </c>
      <c r="K82" s="19" t="s">
        <v>73</v>
      </c>
      <c r="L82" s="18" t="s">
        <v>22</v>
      </c>
      <c r="M82" s="18"/>
      <c r="N82" s="19"/>
      <c r="O82" s="18"/>
      <c r="P82" s="21">
        <v>0.21527777777777779</v>
      </c>
      <c r="Q82" s="16">
        <v>1500</v>
      </c>
      <c r="R82" s="30">
        <v>0.22916666666666666</v>
      </c>
      <c r="S82" s="31">
        <v>1660</v>
      </c>
      <c r="T82" s="32" t="s">
        <v>177</v>
      </c>
      <c r="U82" s="33">
        <v>10</v>
      </c>
      <c r="V82" s="34">
        <v>34165</v>
      </c>
      <c r="W82" s="25"/>
    </row>
    <row r="83" spans="2:23" ht="19">
      <c r="B83" s="35">
        <v>81</v>
      </c>
      <c r="C83" s="16" t="s">
        <v>183</v>
      </c>
      <c r="D83" s="16"/>
      <c r="E83" s="16" t="s">
        <v>425</v>
      </c>
      <c r="F83" s="16" t="s">
        <v>251</v>
      </c>
      <c r="G83" s="16">
        <v>3182</v>
      </c>
      <c r="H83" s="16" t="s">
        <v>414</v>
      </c>
      <c r="I83" s="17" t="s">
        <v>171</v>
      </c>
      <c r="J83" s="18" t="s">
        <v>23</v>
      </c>
      <c r="K83" s="19" t="s">
        <v>73</v>
      </c>
      <c r="L83" s="18" t="s">
        <v>22</v>
      </c>
      <c r="M83" s="18"/>
      <c r="N83" s="19"/>
      <c r="O83" s="18"/>
      <c r="P83" s="21"/>
      <c r="Q83" s="16"/>
      <c r="R83" s="30">
        <v>0.40277777777777773</v>
      </c>
      <c r="S83" s="31">
        <v>2010</v>
      </c>
      <c r="T83" s="32" t="s">
        <v>177</v>
      </c>
      <c r="U83" s="33">
        <v>10</v>
      </c>
      <c r="V83" s="34">
        <v>34165</v>
      </c>
      <c r="W83" s="25"/>
    </row>
    <row r="84" spans="2:23" ht="19">
      <c r="B84" s="15">
        <v>82</v>
      </c>
      <c r="C84" s="16" t="s">
        <v>184</v>
      </c>
      <c r="D84" s="16"/>
      <c r="E84" s="16" t="s">
        <v>426</v>
      </c>
      <c r="F84" s="16" t="s">
        <v>252</v>
      </c>
      <c r="G84" s="16">
        <v>2054</v>
      </c>
      <c r="H84" s="16" t="s">
        <v>429</v>
      </c>
      <c r="I84" s="17" t="s">
        <v>19</v>
      </c>
      <c r="J84" s="18" t="s">
        <v>20</v>
      </c>
      <c r="K84" s="19" t="s">
        <v>176</v>
      </c>
      <c r="L84" s="18" t="s">
        <v>59</v>
      </c>
      <c r="M84" s="18"/>
      <c r="N84" s="19"/>
      <c r="O84" s="18"/>
      <c r="P84" s="21">
        <v>0.375</v>
      </c>
      <c r="Q84" s="16">
        <v>1500</v>
      </c>
      <c r="R84" s="30">
        <v>0.41666666666666669</v>
      </c>
      <c r="S84" s="31">
        <v>1700</v>
      </c>
      <c r="T84" s="32" t="s">
        <v>177</v>
      </c>
      <c r="U84" s="33" t="s">
        <v>185</v>
      </c>
      <c r="V84" s="34">
        <v>34165</v>
      </c>
      <c r="W84" s="25"/>
    </row>
    <row r="85" spans="2:23">
      <c r="B85" s="15">
        <v>83</v>
      </c>
      <c r="C85" s="16" t="s">
        <v>186</v>
      </c>
      <c r="D85" s="16"/>
      <c r="E85" s="16" t="s">
        <v>427</v>
      </c>
      <c r="F85" s="16" t="s">
        <v>253</v>
      </c>
      <c r="G85" s="16">
        <v>2141</v>
      </c>
      <c r="H85" s="16" t="s">
        <v>429</v>
      </c>
      <c r="I85" s="17" t="s">
        <v>19</v>
      </c>
      <c r="J85" s="18" t="s">
        <v>23</v>
      </c>
      <c r="K85" s="19" t="s">
        <v>73</v>
      </c>
      <c r="L85" s="18" t="s">
        <v>22</v>
      </c>
      <c r="M85" s="18"/>
      <c r="N85" s="19"/>
      <c r="O85" s="18"/>
      <c r="P85" s="16"/>
      <c r="Q85" s="16"/>
      <c r="R85" s="21">
        <v>0.3611111111111111</v>
      </c>
      <c r="S85" s="16">
        <v>2030</v>
      </c>
      <c r="T85" s="22">
        <v>9</v>
      </c>
      <c r="U85" s="23">
        <v>11</v>
      </c>
      <c r="V85" s="34">
        <v>34165</v>
      </c>
      <c r="W85" s="25"/>
    </row>
    <row r="86" spans="2:23">
      <c r="B86" s="15">
        <v>84</v>
      </c>
      <c r="C86" s="16" t="s">
        <v>187</v>
      </c>
      <c r="D86" s="16"/>
      <c r="E86" s="16" t="s">
        <v>428</v>
      </c>
      <c r="F86" s="16" t="s">
        <v>254</v>
      </c>
      <c r="G86" s="16">
        <v>3120</v>
      </c>
      <c r="H86" s="16" t="s">
        <v>429</v>
      </c>
      <c r="I86" s="17" t="s">
        <v>19</v>
      </c>
      <c r="J86" s="18" t="s">
        <v>20</v>
      </c>
      <c r="K86" s="19" t="s">
        <v>73</v>
      </c>
      <c r="L86" s="18" t="s">
        <v>59</v>
      </c>
      <c r="M86" s="18"/>
      <c r="N86" s="19"/>
      <c r="O86" s="18"/>
      <c r="P86" s="16"/>
      <c r="Q86" s="16"/>
      <c r="R86" s="21">
        <v>0.27777777777777779</v>
      </c>
      <c r="S86" s="16">
        <v>2020</v>
      </c>
      <c r="T86" s="22">
        <v>9</v>
      </c>
      <c r="U86" s="23">
        <v>11</v>
      </c>
      <c r="V86" s="34">
        <v>34165</v>
      </c>
      <c r="W86" s="25"/>
    </row>
    <row r="87" spans="2:23">
      <c r="B87" s="15">
        <v>85</v>
      </c>
      <c r="C87" s="16" t="s">
        <v>188</v>
      </c>
      <c r="D87" s="16"/>
      <c r="E87" s="16" t="s">
        <v>430</v>
      </c>
      <c r="F87" s="16" t="s">
        <v>255</v>
      </c>
      <c r="G87" s="16">
        <v>3013</v>
      </c>
      <c r="H87" s="16" t="s">
        <v>429</v>
      </c>
      <c r="I87" s="17" t="s">
        <v>19</v>
      </c>
      <c r="J87" s="18" t="s">
        <v>20</v>
      </c>
      <c r="K87" s="19" t="s">
        <v>73</v>
      </c>
      <c r="L87" s="18" t="s">
        <v>59</v>
      </c>
      <c r="M87" s="18"/>
      <c r="N87" s="19"/>
      <c r="O87" s="18"/>
      <c r="P87" s="16"/>
      <c r="Q87" s="16"/>
      <c r="R87" s="21">
        <v>0.38194444444444442</v>
      </c>
      <c r="S87" s="16">
        <v>2030</v>
      </c>
      <c r="T87" s="22">
        <v>9</v>
      </c>
      <c r="U87" s="23">
        <v>11</v>
      </c>
      <c r="V87" s="34">
        <v>34165</v>
      </c>
      <c r="W87" s="25"/>
    </row>
    <row r="88" spans="2:23">
      <c r="B88" s="15">
        <v>86</v>
      </c>
      <c r="C88" s="16" t="s">
        <v>189</v>
      </c>
      <c r="D88" s="16"/>
      <c r="E88" s="16" t="s">
        <v>431</v>
      </c>
      <c r="F88" s="16" t="s">
        <v>256</v>
      </c>
      <c r="G88" s="16">
        <v>2591</v>
      </c>
      <c r="H88" s="16" t="s">
        <v>429</v>
      </c>
      <c r="I88" s="17" t="s">
        <v>19</v>
      </c>
      <c r="J88" s="18"/>
      <c r="K88" s="19"/>
      <c r="L88" s="18"/>
      <c r="M88" s="18"/>
      <c r="N88" s="19"/>
      <c r="O88" s="18"/>
      <c r="P88" s="16"/>
      <c r="Q88" s="16"/>
      <c r="R88" s="21">
        <v>0.35416666666666669</v>
      </c>
      <c r="S88" s="16">
        <v>2170</v>
      </c>
      <c r="T88" s="22">
        <v>9</v>
      </c>
      <c r="U88" s="23">
        <v>11</v>
      </c>
      <c r="V88" s="34">
        <v>34165</v>
      </c>
      <c r="W88" s="25"/>
    </row>
    <row r="89" spans="2:23">
      <c r="B89" s="15">
        <v>87</v>
      </c>
      <c r="C89" s="16" t="s">
        <v>190</v>
      </c>
      <c r="D89" s="16"/>
      <c r="E89" s="16" t="s">
        <v>432</v>
      </c>
      <c r="F89" s="16" t="s">
        <v>257</v>
      </c>
      <c r="G89" s="16">
        <v>2702</v>
      </c>
      <c r="H89" s="16" t="s">
        <v>433</v>
      </c>
      <c r="I89" s="26" t="s">
        <v>65</v>
      </c>
      <c r="J89" s="18" t="s">
        <v>20</v>
      </c>
      <c r="K89" s="19" t="s">
        <v>66</v>
      </c>
      <c r="L89" s="18" t="s">
        <v>60</v>
      </c>
      <c r="M89" s="18" t="s">
        <v>46</v>
      </c>
      <c r="N89" s="19" t="s">
        <v>191</v>
      </c>
      <c r="O89" s="18" t="s">
        <v>60</v>
      </c>
      <c r="P89" s="16"/>
      <c r="Q89" s="16"/>
      <c r="R89" s="21">
        <v>0.21527777777777779</v>
      </c>
      <c r="S89" s="16">
        <v>1430</v>
      </c>
      <c r="T89" s="22">
        <v>16</v>
      </c>
      <c r="U89" s="23">
        <v>43</v>
      </c>
      <c r="V89" s="24">
        <v>34150</v>
      </c>
      <c r="W89" s="25"/>
    </row>
    <row r="90" spans="2:23">
      <c r="B90" s="15">
        <v>88</v>
      </c>
      <c r="C90" s="16" t="s">
        <v>192</v>
      </c>
      <c r="D90" s="16"/>
      <c r="E90" s="16" t="s">
        <v>434</v>
      </c>
      <c r="F90" s="16" t="s">
        <v>258</v>
      </c>
      <c r="G90" s="16">
        <v>1523</v>
      </c>
      <c r="H90" s="16" t="s">
        <v>435</v>
      </c>
      <c r="I90" s="17" t="s">
        <v>181</v>
      </c>
      <c r="J90" s="18"/>
      <c r="K90" s="19"/>
      <c r="L90" s="18"/>
      <c r="M90" s="18"/>
      <c r="N90" s="19"/>
      <c r="O90" s="18"/>
      <c r="P90" s="16"/>
      <c r="Q90" s="16"/>
      <c r="R90" s="21">
        <v>0.18055555555555555</v>
      </c>
      <c r="S90" s="16">
        <v>1260</v>
      </c>
      <c r="T90" s="22" t="s">
        <v>193</v>
      </c>
      <c r="U90" s="23" t="s">
        <v>25</v>
      </c>
      <c r="V90" s="24"/>
      <c r="W90" s="25"/>
    </row>
    <row r="91" spans="2:23">
      <c r="B91" s="15">
        <v>89</v>
      </c>
      <c r="C91" s="16" t="s">
        <v>194</v>
      </c>
      <c r="D91" s="16"/>
      <c r="E91" s="16" t="s">
        <v>436</v>
      </c>
      <c r="F91" s="16" t="s">
        <v>293</v>
      </c>
      <c r="G91" s="16">
        <v>1377</v>
      </c>
      <c r="H91" s="16" t="s">
        <v>437</v>
      </c>
      <c r="I91" s="26" t="s">
        <v>72</v>
      </c>
      <c r="J91" s="18" t="s">
        <v>43</v>
      </c>
      <c r="K91" s="19" t="s">
        <v>77</v>
      </c>
      <c r="L91" s="18" t="s">
        <v>35</v>
      </c>
      <c r="M91" s="18"/>
      <c r="N91" s="19"/>
      <c r="O91" s="18"/>
      <c r="P91" s="16"/>
      <c r="Q91" s="16"/>
      <c r="R91" s="21">
        <v>0.13194444444444445</v>
      </c>
      <c r="S91" s="16">
        <v>1170</v>
      </c>
      <c r="T91" s="22">
        <v>17</v>
      </c>
      <c r="U91" s="23">
        <v>44</v>
      </c>
      <c r="V91" s="24"/>
      <c r="W91" s="25"/>
    </row>
    <row r="92" spans="2:23">
      <c r="B92" s="15">
        <v>90</v>
      </c>
      <c r="C92" s="16" t="s">
        <v>195</v>
      </c>
      <c r="D92" s="16"/>
      <c r="E92" s="16" t="s">
        <v>438</v>
      </c>
      <c r="F92" s="16" t="s">
        <v>294</v>
      </c>
      <c r="G92" s="16">
        <v>1695</v>
      </c>
      <c r="H92" s="16" t="s">
        <v>439</v>
      </c>
      <c r="I92" s="17" t="s">
        <v>72</v>
      </c>
      <c r="J92" s="18"/>
      <c r="K92" s="19"/>
      <c r="L92" s="18"/>
      <c r="M92" s="18"/>
      <c r="N92" s="19"/>
      <c r="O92" s="18"/>
      <c r="P92" s="16"/>
      <c r="Q92" s="16"/>
      <c r="R92" s="21">
        <v>2.7777777777777776E-2</v>
      </c>
      <c r="S92" s="16">
        <v>140</v>
      </c>
      <c r="T92" s="22">
        <v>18</v>
      </c>
      <c r="U92" s="23">
        <v>57</v>
      </c>
      <c r="V92" s="24"/>
      <c r="W92" s="25"/>
    </row>
    <row r="93" spans="2:23">
      <c r="B93" s="15">
        <v>91</v>
      </c>
      <c r="C93" s="16" t="s">
        <v>196</v>
      </c>
      <c r="D93" s="16"/>
      <c r="E93" s="16" t="s">
        <v>440</v>
      </c>
      <c r="F93" s="16" t="s">
        <v>259</v>
      </c>
      <c r="G93" s="16">
        <v>1915</v>
      </c>
      <c r="H93" s="16" t="s">
        <v>441</v>
      </c>
      <c r="I93" s="17" t="s">
        <v>72</v>
      </c>
      <c r="J93" s="18"/>
      <c r="K93" s="19"/>
      <c r="L93" s="18"/>
      <c r="M93" s="18"/>
      <c r="N93" s="19"/>
      <c r="O93" s="18"/>
      <c r="P93" s="16"/>
      <c r="Q93" s="16"/>
      <c r="R93" s="21">
        <v>0.29166666666666669</v>
      </c>
      <c r="S93" s="16">
        <v>1300</v>
      </c>
      <c r="T93" s="22">
        <v>18</v>
      </c>
      <c r="U93" s="23">
        <v>56</v>
      </c>
      <c r="V93" s="24">
        <v>34091</v>
      </c>
      <c r="W93" s="25"/>
    </row>
    <row r="94" spans="2:23">
      <c r="B94" s="15">
        <v>92</v>
      </c>
      <c r="C94" s="16" t="s">
        <v>197</v>
      </c>
      <c r="D94" s="16"/>
      <c r="E94" s="16" t="s">
        <v>442</v>
      </c>
      <c r="F94" s="16" t="s">
        <v>443</v>
      </c>
      <c r="G94" s="16">
        <v>1711</v>
      </c>
      <c r="H94" s="16" t="s">
        <v>444</v>
      </c>
      <c r="I94" s="17" t="s">
        <v>68</v>
      </c>
      <c r="J94" s="18" t="s">
        <v>20</v>
      </c>
      <c r="K94" s="19" t="s">
        <v>198</v>
      </c>
      <c r="L94" s="18" t="s">
        <v>59</v>
      </c>
      <c r="M94" s="18"/>
      <c r="N94" s="19"/>
      <c r="O94" s="18"/>
      <c r="P94" s="21">
        <v>9.0277777777777776E-2</v>
      </c>
      <c r="Q94" s="16">
        <v>1000</v>
      </c>
      <c r="R94" s="21">
        <v>9.0277777777777776E-2</v>
      </c>
      <c r="S94" s="16">
        <v>1000</v>
      </c>
      <c r="T94" s="22">
        <v>19</v>
      </c>
      <c r="U94" s="23">
        <v>60</v>
      </c>
      <c r="V94" s="24"/>
      <c r="W94" s="25"/>
    </row>
    <row r="95" spans="2:23">
      <c r="B95" s="15">
        <v>93</v>
      </c>
      <c r="C95" s="16" t="s">
        <v>199</v>
      </c>
      <c r="D95" s="16"/>
      <c r="E95" s="16" t="s">
        <v>445</v>
      </c>
      <c r="F95" s="16" t="s">
        <v>234</v>
      </c>
      <c r="G95" s="16">
        <v>1955</v>
      </c>
      <c r="H95" s="16" t="s">
        <v>446</v>
      </c>
      <c r="I95" s="17" t="s">
        <v>200</v>
      </c>
      <c r="J95" s="18"/>
      <c r="K95" s="19"/>
      <c r="L95" s="18"/>
      <c r="M95" s="18"/>
      <c r="N95" s="19"/>
      <c r="O95" s="18"/>
      <c r="P95" s="16"/>
      <c r="Q95" s="16"/>
      <c r="R95" s="21">
        <v>9.0277777777777776E-2</v>
      </c>
      <c r="S95" s="16">
        <v>550</v>
      </c>
      <c r="T95" s="22">
        <v>19</v>
      </c>
      <c r="U95" s="23">
        <v>61</v>
      </c>
      <c r="V95" s="24">
        <v>34150</v>
      </c>
      <c r="W95" s="25"/>
    </row>
    <row r="96" spans="2:23">
      <c r="B96" s="15">
        <v>94</v>
      </c>
      <c r="C96" s="16" t="s">
        <v>201</v>
      </c>
      <c r="D96" s="16"/>
      <c r="E96" s="16" t="s">
        <v>447</v>
      </c>
      <c r="F96" s="16" t="s">
        <v>260</v>
      </c>
      <c r="G96" s="16">
        <v>1982</v>
      </c>
      <c r="H96" s="16" t="s">
        <v>448</v>
      </c>
      <c r="I96" s="17" t="s">
        <v>200</v>
      </c>
      <c r="J96" s="18" t="s">
        <v>43</v>
      </c>
      <c r="K96" s="20" t="s">
        <v>62</v>
      </c>
      <c r="L96" s="18" t="s">
        <v>59</v>
      </c>
      <c r="M96" s="18"/>
      <c r="N96" s="19"/>
      <c r="O96" s="18"/>
      <c r="P96" s="16"/>
      <c r="Q96" s="16"/>
      <c r="R96" s="21">
        <v>9.0277777777777776E-2</v>
      </c>
      <c r="S96" s="16">
        <v>490</v>
      </c>
      <c r="T96" s="22">
        <v>19</v>
      </c>
      <c r="U96" s="23">
        <v>62</v>
      </c>
      <c r="V96" s="24"/>
      <c r="W96" s="25"/>
    </row>
    <row r="97" spans="2:23">
      <c r="B97" s="29">
        <v>95</v>
      </c>
      <c r="C97" s="16" t="s">
        <v>202</v>
      </c>
      <c r="D97" s="16"/>
      <c r="E97" s="16" t="s">
        <v>449</v>
      </c>
      <c r="F97" s="16" t="s">
        <v>261</v>
      </c>
      <c r="G97" s="16">
        <v>1787</v>
      </c>
      <c r="H97" s="16" t="s">
        <v>450</v>
      </c>
      <c r="I97" s="17" t="s">
        <v>200</v>
      </c>
      <c r="J97" s="18"/>
      <c r="K97" s="19"/>
      <c r="L97" s="18"/>
      <c r="M97" s="18"/>
      <c r="N97" s="19"/>
      <c r="O97" s="18"/>
      <c r="P97" s="16"/>
      <c r="Q97" s="16"/>
      <c r="R97" s="21">
        <v>6.9444444444444434E-2</v>
      </c>
      <c r="S97" s="16">
        <v>540</v>
      </c>
      <c r="T97" s="22">
        <v>20</v>
      </c>
      <c r="U97" s="23">
        <v>64</v>
      </c>
      <c r="V97" s="24">
        <v>34123</v>
      </c>
      <c r="W97" s="25"/>
    </row>
    <row r="98" spans="2:23">
      <c r="B98" s="15">
        <v>96</v>
      </c>
      <c r="C98" s="16" t="s">
        <v>203</v>
      </c>
      <c r="D98" s="16"/>
      <c r="E98" s="16" t="s">
        <v>451</v>
      </c>
      <c r="F98" s="16" t="s">
        <v>262</v>
      </c>
      <c r="G98" s="16">
        <v>1756</v>
      </c>
      <c r="H98" s="16" t="s">
        <v>452</v>
      </c>
      <c r="I98" s="17" t="s">
        <v>200</v>
      </c>
      <c r="J98" s="18"/>
      <c r="K98" s="19"/>
      <c r="L98" s="18"/>
      <c r="M98" s="18"/>
      <c r="N98" s="19"/>
      <c r="O98" s="18"/>
      <c r="P98" s="16"/>
      <c r="Q98" s="16"/>
      <c r="R98" s="21">
        <v>0.14930555555555555</v>
      </c>
      <c r="S98" s="16">
        <v>1160</v>
      </c>
      <c r="T98" s="22">
        <v>20</v>
      </c>
      <c r="U98" s="23">
        <v>65</v>
      </c>
      <c r="V98" s="24"/>
      <c r="W98" s="25"/>
    </row>
    <row r="99" spans="2:23">
      <c r="B99" s="15">
        <v>97</v>
      </c>
      <c r="C99" s="16" t="s">
        <v>204</v>
      </c>
      <c r="D99" s="16"/>
      <c r="E99" s="16" t="s">
        <v>453</v>
      </c>
      <c r="F99" s="16" t="s">
        <v>295</v>
      </c>
      <c r="G99" s="16">
        <v>1592</v>
      </c>
      <c r="H99" s="16" t="s">
        <v>454</v>
      </c>
      <c r="I99" s="17" t="s">
        <v>200</v>
      </c>
      <c r="J99" s="18"/>
      <c r="K99" s="19"/>
      <c r="L99" s="18"/>
      <c r="M99" s="18"/>
      <c r="N99" s="19"/>
      <c r="O99" s="18"/>
      <c r="P99" s="16"/>
      <c r="Q99" s="16"/>
      <c r="R99" s="21">
        <v>8.3333333333333329E-2</v>
      </c>
      <c r="S99" s="16">
        <v>720</v>
      </c>
      <c r="T99" s="22">
        <v>20</v>
      </c>
      <c r="U99" s="23">
        <v>64</v>
      </c>
      <c r="V99" s="24"/>
      <c r="W99" s="25"/>
    </row>
    <row r="100" spans="2:23">
      <c r="B100" s="15">
        <v>98</v>
      </c>
      <c r="C100" s="16" t="s">
        <v>205</v>
      </c>
      <c r="D100" s="16"/>
      <c r="E100" s="16" t="s">
        <v>455</v>
      </c>
      <c r="F100" s="16" t="s">
        <v>263</v>
      </c>
      <c r="G100" s="16">
        <v>1574</v>
      </c>
      <c r="H100" s="16" t="s">
        <v>456</v>
      </c>
      <c r="I100" s="17" t="s">
        <v>200</v>
      </c>
      <c r="J100" s="18"/>
      <c r="K100" s="19"/>
      <c r="L100" s="18"/>
      <c r="M100" s="18"/>
      <c r="N100" s="19"/>
      <c r="O100" s="18"/>
      <c r="P100" s="16"/>
      <c r="Q100" s="16"/>
      <c r="R100" s="21">
        <v>8.3333333333333329E-2</v>
      </c>
      <c r="S100" s="16">
        <v>600</v>
      </c>
      <c r="T100" s="22">
        <v>20</v>
      </c>
      <c r="U100" s="23" t="s">
        <v>25</v>
      </c>
      <c r="V100" s="24">
        <v>34067</v>
      </c>
      <c r="W100" s="25"/>
    </row>
    <row r="101" spans="2:23">
      <c r="B101" s="15">
        <v>99</v>
      </c>
      <c r="C101" s="16" t="s">
        <v>206</v>
      </c>
      <c r="D101" s="16"/>
      <c r="E101" s="16" t="s">
        <v>457</v>
      </c>
      <c r="F101" s="16" t="s">
        <v>264</v>
      </c>
      <c r="G101" s="16">
        <v>922</v>
      </c>
      <c r="H101" s="16" t="s">
        <v>458</v>
      </c>
      <c r="I101" s="17" t="s">
        <v>200</v>
      </c>
      <c r="J101" s="18"/>
      <c r="K101" s="19"/>
      <c r="L101" s="18"/>
      <c r="M101" s="18"/>
      <c r="N101" s="19"/>
      <c r="O101" s="18"/>
      <c r="P101" s="16"/>
      <c r="Q101" s="16"/>
      <c r="R101" s="21">
        <v>0.1076388888888889</v>
      </c>
      <c r="S101" s="16">
        <v>890</v>
      </c>
      <c r="T101" s="22">
        <v>20</v>
      </c>
      <c r="U101" s="23" t="s">
        <v>25</v>
      </c>
      <c r="V101" s="24"/>
      <c r="W101" s="25"/>
    </row>
    <row r="102" spans="2:23" ht="19" thickBot="1">
      <c r="B102" s="36">
        <v>100</v>
      </c>
      <c r="C102" s="37" t="s">
        <v>207</v>
      </c>
      <c r="D102" s="37"/>
      <c r="E102" s="37" t="s">
        <v>459</v>
      </c>
      <c r="F102" s="37" t="s">
        <v>265</v>
      </c>
      <c r="G102" s="37">
        <v>1935</v>
      </c>
      <c r="H102" s="16" t="s">
        <v>458</v>
      </c>
      <c r="I102" s="38" t="s">
        <v>200</v>
      </c>
      <c r="J102" s="39"/>
      <c r="K102" s="40"/>
      <c r="L102" s="39"/>
      <c r="M102" s="39"/>
      <c r="N102" s="40"/>
      <c r="O102" s="39"/>
      <c r="P102" s="37"/>
      <c r="Q102" s="37"/>
      <c r="R102" s="41">
        <v>0.25</v>
      </c>
      <c r="S102" s="37">
        <v>570</v>
      </c>
      <c r="T102" s="42">
        <v>20</v>
      </c>
      <c r="U102" s="43">
        <v>66</v>
      </c>
      <c r="V102" s="44"/>
      <c r="W102" s="45" t="s">
        <v>208</v>
      </c>
    </row>
  </sheetData>
  <phoneticPr fontId="2"/>
  <printOptions gridLinesSet="0"/>
  <pageMargins left="0.75" right="0.75" top="1" bottom="1" header="0.51200000000000001" footer="0.51200000000000001"/>
  <pageSetup paperSize="0" scale="78" fitToWidth="2" fitToHeight="2" orientation="portrait" horizontalDpi="4294967292" verticalDpi="4294967292"/>
  <headerFooter alignWithMargins="0">
    <oddHeader>&amp;A</oddHeader>
    <oddFooter>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百名山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shingaki</dc:creator>
  <cp:keywords/>
  <dc:description/>
  <cp:lastModifiedBy>人見　徹</cp:lastModifiedBy>
  <dcterms:created xsi:type="dcterms:W3CDTF">2021-05-16T10:40:22Z</dcterms:created>
  <dcterms:modified xsi:type="dcterms:W3CDTF">2021-05-16T13:17:56Z</dcterms:modified>
</cp:coreProperties>
</file>