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java\otus-java-2020-09\logs\hw04-GC\"/>
    </mc:Choice>
  </mc:AlternateContent>
  <bookViews>
    <workbookView xWindow="945" yWindow="0" windowWidth="22065" windowHeight="9630"/>
  </bookViews>
  <sheets>
    <sheet name="statlog_TMPL" sheetId="1" r:id="rId1"/>
  </sheets>
  <calcPr calcId="0"/>
</workbook>
</file>

<file path=xl/calcChain.xml><?xml version="1.0" encoding="utf-8"?>
<calcChain xmlns="http://schemas.openxmlformats.org/spreadsheetml/2006/main">
  <c r="D27" i="1" l="1"/>
  <c r="D26" i="1" l="1"/>
  <c r="D25" i="1"/>
  <c r="D23" i="1"/>
  <c r="D22" i="1"/>
  <c r="B22" i="1"/>
  <c r="A5" i="1"/>
  <c r="B5" i="1"/>
  <c r="A6" i="1"/>
  <c r="B6" i="1"/>
  <c r="A7" i="1"/>
  <c r="B7" i="1" s="1"/>
  <c r="A8" i="1"/>
  <c r="B8" i="1"/>
  <c r="A9" i="1"/>
  <c r="B9" i="1"/>
  <c r="A10" i="1"/>
  <c r="B10" i="1" s="1"/>
  <c r="A11" i="1"/>
  <c r="B11" i="1"/>
  <c r="A12" i="1"/>
  <c r="B12" i="1"/>
  <c r="A13" i="1"/>
  <c r="B13" i="1" s="1"/>
  <c r="A14" i="1"/>
  <c r="B14" i="1"/>
  <c r="A15" i="1"/>
  <c r="B15" i="1"/>
  <c r="A16" i="1"/>
  <c r="B16" i="1" s="1"/>
  <c r="A17" i="1"/>
  <c r="B17" i="1"/>
  <c r="A18" i="1"/>
  <c r="B18" i="1"/>
  <c r="A19" i="1"/>
  <c r="B19" i="1" s="1"/>
  <c r="A20" i="1"/>
  <c r="B20" i="1"/>
  <c r="A21" i="1"/>
  <c r="B21" i="1"/>
  <c r="B4" i="1"/>
  <c r="A4" i="1"/>
  <c r="B3" i="1"/>
</calcChain>
</file>

<file path=xl/sharedStrings.xml><?xml version="1.0" encoding="utf-8"?>
<sst xmlns="http://schemas.openxmlformats.org/spreadsheetml/2006/main" count="69" uniqueCount="17">
  <si>
    <t>application starts at 12:03:42.274</t>
  </si>
  <si>
    <t>gcCause</t>
  </si>
  <si>
    <t>gcName</t>
  </si>
  <si>
    <t>gcAction</t>
  </si>
  <si>
    <t>Allocation Failure</t>
  </si>
  <si>
    <t>PS Scavenge</t>
  </si>
  <si>
    <t>end of minor GC</t>
  </si>
  <si>
    <t>Ergonomics</t>
  </si>
  <si>
    <t>PS MarkSweep</t>
  </si>
  <si>
    <t>end of major GC</t>
  </si>
  <si>
    <t>GC startTime</t>
  </si>
  <si>
    <t>GC duration</t>
  </si>
  <si>
    <t>App startTime</t>
  </si>
  <si>
    <t>App duration</t>
  </si>
  <si>
    <t>max GC duration</t>
  </si>
  <si>
    <t>avg GC Duration</t>
  </si>
  <si>
    <t>median GC durations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</si>
</sst>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D27" sqref="D27"/>
    </sheetView>
  </sheetViews>
  <sheetFormatPr defaultRowHeight="15" x14ac:dyDescent="0.25"/>
  <cols>
    <col min="1" max="1" width="13.7109375" customWidth="1"/>
    <col min="2" max="2" width="13" customWidth="1"/>
    <col min="3" max="4" width="13.28515625" customWidth="1"/>
    <col min="5" max="5" width="17.5703125" customWidth="1"/>
    <col min="6" max="6" width="22.42578125" customWidth="1"/>
    <col min="7" max="7" width="18.28515625" customWidth="1"/>
    <col min="8" max="8" width="19" customWidth="1"/>
  </cols>
  <sheetData>
    <row r="1" spans="1:8" x14ac:dyDescent="0.25">
      <c r="C1" t="s">
        <v>0</v>
      </c>
    </row>
    <row r="2" spans="1:8" x14ac:dyDescent="0.25">
      <c r="A2" t="s">
        <v>12</v>
      </c>
      <c r="B2" t="s">
        <v>13</v>
      </c>
      <c r="C2" t="s">
        <v>10</v>
      </c>
      <c r="D2" t="s">
        <v>11</v>
      </c>
      <c r="E2" t="s">
        <v>14</v>
      </c>
      <c r="F2" t="s">
        <v>1</v>
      </c>
      <c r="G2" t="s">
        <v>2</v>
      </c>
      <c r="H2" t="s">
        <v>3</v>
      </c>
    </row>
    <row r="3" spans="1:8" x14ac:dyDescent="0.25">
      <c r="A3">
        <v>1</v>
      </c>
      <c r="B3">
        <f>C3-A3</f>
        <v>1073</v>
      </c>
      <c r="C3">
        <v>1074</v>
      </c>
      <c r="D3">
        <v>14</v>
      </c>
      <c r="E3">
        <v>14</v>
      </c>
      <c r="F3" t="s">
        <v>4</v>
      </c>
      <c r="G3" t="s">
        <v>5</v>
      </c>
      <c r="H3" t="s">
        <v>6</v>
      </c>
    </row>
    <row r="4" spans="1:8" x14ac:dyDescent="0.25">
      <c r="A4">
        <f>C3+D3</f>
        <v>1088</v>
      </c>
      <c r="B4">
        <f>C4-A4</f>
        <v>742</v>
      </c>
      <c r="C4">
        <v>1830</v>
      </c>
      <c r="D4">
        <v>21</v>
      </c>
      <c r="E4">
        <v>21</v>
      </c>
      <c r="F4" t="s">
        <v>4</v>
      </c>
      <c r="G4" t="s">
        <v>5</v>
      </c>
      <c r="H4" t="s">
        <v>6</v>
      </c>
    </row>
    <row r="5" spans="1:8" x14ac:dyDescent="0.25">
      <c r="A5">
        <f t="shared" ref="A5:A21" si="0">C4+D4</f>
        <v>1851</v>
      </c>
      <c r="B5">
        <f t="shared" ref="B5:B21" si="1">C5-A5</f>
        <v>769</v>
      </c>
      <c r="C5">
        <v>2620</v>
      </c>
      <c r="D5">
        <v>19</v>
      </c>
      <c r="E5">
        <v>21</v>
      </c>
      <c r="F5" t="s">
        <v>4</v>
      </c>
      <c r="G5" t="s">
        <v>5</v>
      </c>
      <c r="H5" t="s">
        <v>6</v>
      </c>
    </row>
    <row r="6" spans="1:8" x14ac:dyDescent="0.25">
      <c r="A6">
        <f t="shared" si="0"/>
        <v>2639</v>
      </c>
      <c r="B6">
        <f t="shared" si="1"/>
        <v>705</v>
      </c>
      <c r="C6">
        <v>3344</v>
      </c>
      <c r="D6">
        <v>24</v>
      </c>
      <c r="E6">
        <v>24</v>
      </c>
      <c r="F6" t="s">
        <v>4</v>
      </c>
      <c r="G6" t="s">
        <v>5</v>
      </c>
      <c r="H6" t="s">
        <v>6</v>
      </c>
    </row>
    <row r="7" spans="1:8" x14ac:dyDescent="0.25">
      <c r="A7">
        <f t="shared" si="0"/>
        <v>3368</v>
      </c>
      <c r="B7">
        <f t="shared" si="1"/>
        <v>655</v>
      </c>
      <c r="C7">
        <v>4023</v>
      </c>
      <c r="D7">
        <v>38</v>
      </c>
      <c r="E7">
        <v>38</v>
      </c>
      <c r="F7" t="s">
        <v>4</v>
      </c>
      <c r="G7" t="s">
        <v>5</v>
      </c>
      <c r="H7" t="s">
        <v>6</v>
      </c>
    </row>
    <row r="8" spans="1:8" x14ac:dyDescent="0.25">
      <c r="A8">
        <f t="shared" si="0"/>
        <v>4061</v>
      </c>
      <c r="B8">
        <f t="shared" si="1"/>
        <v>878</v>
      </c>
      <c r="C8">
        <v>4939</v>
      </c>
      <c r="D8">
        <v>47</v>
      </c>
      <c r="E8">
        <v>47</v>
      </c>
      <c r="F8" t="s">
        <v>4</v>
      </c>
      <c r="G8" t="s">
        <v>5</v>
      </c>
      <c r="H8" t="s">
        <v>6</v>
      </c>
    </row>
    <row r="9" spans="1:8" x14ac:dyDescent="0.25">
      <c r="A9">
        <f t="shared" si="0"/>
        <v>4986</v>
      </c>
      <c r="B9">
        <f t="shared" si="1"/>
        <v>386</v>
      </c>
      <c r="C9">
        <v>5372</v>
      </c>
      <c r="D9">
        <v>26</v>
      </c>
      <c r="E9">
        <v>47</v>
      </c>
      <c r="F9" t="s">
        <v>4</v>
      </c>
      <c r="G9" t="s">
        <v>5</v>
      </c>
      <c r="H9" t="s">
        <v>6</v>
      </c>
    </row>
    <row r="10" spans="1:8" x14ac:dyDescent="0.25">
      <c r="A10">
        <f t="shared" si="0"/>
        <v>5398</v>
      </c>
      <c r="B10">
        <f t="shared" si="1"/>
        <v>405</v>
      </c>
      <c r="C10">
        <v>5803</v>
      </c>
      <c r="D10">
        <v>40</v>
      </c>
      <c r="E10">
        <v>47</v>
      </c>
      <c r="F10" t="s">
        <v>4</v>
      </c>
      <c r="G10" t="s">
        <v>5</v>
      </c>
      <c r="H10" t="s">
        <v>6</v>
      </c>
    </row>
    <row r="11" spans="1:8" x14ac:dyDescent="0.25">
      <c r="A11">
        <f t="shared" si="0"/>
        <v>5843</v>
      </c>
      <c r="B11">
        <f t="shared" si="1"/>
        <v>395</v>
      </c>
      <c r="C11">
        <v>6238</v>
      </c>
      <c r="D11">
        <v>41</v>
      </c>
      <c r="E11">
        <v>47</v>
      </c>
      <c r="F11" t="s">
        <v>4</v>
      </c>
      <c r="G11" t="s">
        <v>5</v>
      </c>
      <c r="H11" t="s">
        <v>6</v>
      </c>
    </row>
    <row r="12" spans="1:8" x14ac:dyDescent="0.25">
      <c r="A12">
        <f t="shared" si="0"/>
        <v>6279</v>
      </c>
      <c r="B12">
        <f t="shared" si="1"/>
        <v>410</v>
      </c>
      <c r="C12">
        <v>6689</v>
      </c>
      <c r="D12">
        <v>62</v>
      </c>
      <c r="E12">
        <v>62</v>
      </c>
      <c r="F12" t="s">
        <v>4</v>
      </c>
      <c r="G12" t="s">
        <v>5</v>
      </c>
      <c r="H12" t="s">
        <v>6</v>
      </c>
    </row>
    <row r="13" spans="1:8" x14ac:dyDescent="0.25">
      <c r="A13">
        <f t="shared" si="0"/>
        <v>6751</v>
      </c>
      <c r="B13">
        <f t="shared" si="1"/>
        <v>0</v>
      </c>
      <c r="C13">
        <v>6751</v>
      </c>
      <c r="D13">
        <v>340</v>
      </c>
      <c r="E13">
        <v>340</v>
      </c>
      <c r="F13" t="s">
        <v>7</v>
      </c>
      <c r="G13" t="s">
        <v>8</v>
      </c>
      <c r="H13" t="s">
        <v>9</v>
      </c>
    </row>
    <row r="14" spans="1:8" x14ac:dyDescent="0.25">
      <c r="A14">
        <f t="shared" si="0"/>
        <v>7091</v>
      </c>
      <c r="B14">
        <f t="shared" si="1"/>
        <v>388</v>
      </c>
      <c r="C14">
        <v>7479</v>
      </c>
      <c r="D14">
        <v>23</v>
      </c>
      <c r="E14">
        <v>340</v>
      </c>
      <c r="F14" t="s">
        <v>4</v>
      </c>
      <c r="G14" t="s">
        <v>5</v>
      </c>
      <c r="H14" t="s">
        <v>6</v>
      </c>
    </row>
    <row r="15" spans="1:8" x14ac:dyDescent="0.25">
      <c r="A15">
        <f t="shared" si="0"/>
        <v>7502</v>
      </c>
      <c r="B15">
        <f t="shared" si="1"/>
        <v>396</v>
      </c>
      <c r="C15">
        <v>7898</v>
      </c>
      <c r="D15">
        <v>50</v>
      </c>
      <c r="E15">
        <v>340</v>
      </c>
      <c r="F15" t="s">
        <v>4</v>
      </c>
      <c r="G15" t="s">
        <v>5</v>
      </c>
      <c r="H15" t="s">
        <v>6</v>
      </c>
    </row>
    <row r="16" spans="1:8" x14ac:dyDescent="0.25">
      <c r="A16">
        <f t="shared" si="0"/>
        <v>7948</v>
      </c>
      <c r="B16">
        <f t="shared" si="1"/>
        <v>387</v>
      </c>
      <c r="C16">
        <v>8335</v>
      </c>
      <c r="D16">
        <v>39</v>
      </c>
      <c r="E16">
        <v>340</v>
      </c>
      <c r="F16" t="s">
        <v>4</v>
      </c>
      <c r="G16" t="s">
        <v>5</v>
      </c>
      <c r="H16" t="s">
        <v>6</v>
      </c>
    </row>
    <row r="17" spans="1:8" x14ac:dyDescent="0.25">
      <c r="A17">
        <f t="shared" si="0"/>
        <v>8374</v>
      </c>
      <c r="B17">
        <f t="shared" si="1"/>
        <v>0</v>
      </c>
      <c r="C17">
        <v>8374</v>
      </c>
      <c r="D17">
        <v>367</v>
      </c>
      <c r="E17">
        <v>367</v>
      </c>
      <c r="F17" t="s">
        <v>7</v>
      </c>
      <c r="G17" t="s">
        <v>8</v>
      </c>
      <c r="H17" t="s">
        <v>9</v>
      </c>
    </row>
    <row r="18" spans="1:8" x14ac:dyDescent="0.25">
      <c r="A18">
        <f t="shared" si="0"/>
        <v>8741</v>
      </c>
      <c r="B18">
        <f t="shared" si="1"/>
        <v>401</v>
      </c>
      <c r="C18">
        <v>9142</v>
      </c>
      <c r="D18">
        <v>284</v>
      </c>
      <c r="E18">
        <v>367</v>
      </c>
      <c r="F18" t="s">
        <v>7</v>
      </c>
      <c r="G18" t="s">
        <v>8</v>
      </c>
      <c r="H18" t="s">
        <v>9</v>
      </c>
    </row>
    <row r="19" spans="1:8" x14ac:dyDescent="0.25">
      <c r="A19">
        <f t="shared" si="0"/>
        <v>9426</v>
      </c>
      <c r="B19">
        <f t="shared" si="1"/>
        <v>180</v>
      </c>
      <c r="C19">
        <v>9606</v>
      </c>
      <c r="D19">
        <v>300</v>
      </c>
      <c r="E19">
        <v>367</v>
      </c>
      <c r="F19" t="s">
        <v>7</v>
      </c>
      <c r="G19" t="s">
        <v>8</v>
      </c>
      <c r="H19" t="s">
        <v>9</v>
      </c>
    </row>
    <row r="20" spans="1:8" x14ac:dyDescent="0.25">
      <c r="A20">
        <f t="shared" si="0"/>
        <v>9906</v>
      </c>
      <c r="B20">
        <f t="shared" si="1"/>
        <v>0</v>
      </c>
      <c r="C20">
        <v>9906</v>
      </c>
      <c r="D20">
        <v>0</v>
      </c>
      <c r="E20">
        <v>367</v>
      </c>
      <c r="F20" t="s">
        <v>4</v>
      </c>
      <c r="G20" t="s">
        <v>5</v>
      </c>
      <c r="H20" t="s">
        <v>6</v>
      </c>
    </row>
    <row r="21" spans="1:8" x14ac:dyDescent="0.25">
      <c r="A21">
        <f t="shared" si="0"/>
        <v>9906</v>
      </c>
      <c r="B21">
        <f t="shared" si="1"/>
        <v>0</v>
      </c>
      <c r="C21">
        <v>9906</v>
      </c>
      <c r="D21">
        <v>282</v>
      </c>
      <c r="E21">
        <v>367</v>
      </c>
      <c r="F21" t="s">
        <v>4</v>
      </c>
      <c r="G21" t="s">
        <v>8</v>
      </c>
      <c r="H21" t="s">
        <v>9</v>
      </c>
    </row>
    <row r="22" spans="1:8" x14ac:dyDescent="0.25">
      <c r="B22">
        <f>SUM(B3:B21)</f>
        <v>8170</v>
      </c>
      <c r="D22">
        <f>SUM(D3:D21)</f>
        <v>2017</v>
      </c>
    </row>
    <row r="23" spans="1:8" x14ac:dyDescent="0.25">
      <c r="D23">
        <f>D22/B22</f>
        <v>0.24687882496940025</v>
      </c>
    </row>
    <row r="25" spans="1:8" x14ac:dyDescent="0.25">
      <c r="D25" s="1">
        <f>MAX(D3:D21)</f>
        <v>367</v>
      </c>
      <c r="E25" t="s">
        <v>14</v>
      </c>
    </row>
    <row r="26" spans="1:8" x14ac:dyDescent="0.25">
      <c r="D26" s="1">
        <f>AVERAGE(D3:D21)</f>
        <v>106.15789473684211</v>
      </c>
      <c r="E26" t="s">
        <v>15</v>
      </c>
    </row>
    <row r="27" spans="1:8" x14ac:dyDescent="0.25">
      <c r="D27">
        <f>MEDIAN(D3:D21)</f>
        <v>40</v>
      </c>
      <c r="E2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statlog_TMPL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Тумаш Александр Вячеславович</dc:creator>
  <cp:lastModifiedBy>Тумаш Александр Вячеславович</cp:lastModifiedBy>
  <dcterms:created xsi:type="dcterms:W3CDTF">2020-11-08T05:09:50Z</dcterms:created>
  <dcterms:modified xsi:type="dcterms:W3CDTF">2020-11-08T09:25:00Z</dcterms:modified>
</cp:coreProperties>
</file>