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lpdisk2\pgcb\working\doc\"/>
    </mc:Choice>
  </mc:AlternateContent>
  <bookViews>
    <workbookView xWindow="18525" yWindow="-15" windowWidth="2955" windowHeight="9210" tabRatio="644"/>
  </bookViews>
  <sheets>
    <sheet name="1.42" sheetId="17" r:id="rId1"/>
    <sheet name="Categories" sheetId="3" r:id="rId2"/>
    <sheet name="Revisions" sheetId="2" r:id="rId3"/>
    <sheet name="Tracking, Field Values" sheetId="16" r:id="rId4"/>
    <sheet name="Further review" sheetId="9" r:id="rId5"/>
    <sheet name="Additional Detail" sheetId="13" r:id="rId6"/>
  </sheets>
  <definedNames>
    <definedName name="_xlnm._FilterDatabase" localSheetId="0" hidden="1">'1.42'!$A$1:$Q$194</definedName>
    <definedName name="_xlnm._FilterDatabase" localSheetId="5" hidden="1">'Additional Detail'!$A$1:$V$1</definedName>
    <definedName name="_xlnm._FilterDatabase" localSheetId="1" hidden="1">Categories!#REF!</definedName>
    <definedName name="_xlnm._FilterDatabase" localSheetId="4" hidden="1">'Further review'!$A$1:$V$1</definedName>
  </definedNames>
  <calcPr calcId="152511"/>
</workbook>
</file>

<file path=xl/calcChain.xml><?xml version="1.0" encoding="utf-8"?>
<calcChain xmlns="http://schemas.openxmlformats.org/spreadsheetml/2006/main">
  <c r="C23" i="3" l="1"/>
  <c r="C22" i="3"/>
  <c r="C21" i="3"/>
  <c r="C20" i="3"/>
  <c r="C19" i="3"/>
  <c r="C18" i="3"/>
  <c r="C17" i="3"/>
  <c r="C16" i="3"/>
  <c r="C15" i="3"/>
  <c r="C14" i="3"/>
  <c r="C13" i="3"/>
  <c r="C12" i="3"/>
  <c r="C11" i="3"/>
  <c r="C10" i="3"/>
  <c r="C9" i="3"/>
  <c r="C8" i="3"/>
  <c r="C7" i="3"/>
  <c r="C6" i="3"/>
  <c r="C5" i="3"/>
  <c r="C4" i="3"/>
  <c r="C3" i="3"/>
  <c r="C2" i="3"/>
  <c r="P194" i="17"/>
  <c r="C194" i="17"/>
  <c r="P193" i="17"/>
  <c r="C193" i="17"/>
  <c r="P192" i="17"/>
  <c r="C192" i="17"/>
  <c r="P191" i="17"/>
  <c r="C191" i="17"/>
  <c r="P190" i="17"/>
  <c r="C190" i="17"/>
  <c r="P189" i="17"/>
  <c r="C189" i="17"/>
  <c r="P188" i="17"/>
  <c r="C188" i="17"/>
  <c r="P187" i="17"/>
  <c r="C187" i="17"/>
  <c r="P186" i="17"/>
  <c r="C186" i="17"/>
  <c r="P185" i="17"/>
  <c r="C185" i="17"/>
  <c r="P184" i="17"/>
  <c r="C184" i="17"/>
  <c r="P182" i="17"/>
  <c r="C182" i="17"/>
  <c r="P181" i="17"/>
  <c r="C181" i="17"/>
  <c r="P180" i="17"/>
  <c r="C180" i="17"/>
  <c r="P179" i="17"/>
  <c r="C179" i="17"/>
  <c r="P178" i="17"/>
  <c r="C178" i="17"/>
  <c r="P177" i="17"/>
  <c r="C177" i="17"/>
  <c r="P176" i="17"/>
  <c r="C176" i="17"/>
  <c r="P175" i="17"/>
  <c r="C175" i="17"/>
  <c r="P174" i="17"/>
  <c r="C174" i="17"/>
  <c r="P173" i="17"/>
  <c r="C173" i="17"/>
  <c r="P172" i="17"/>
  <c r="C172" i="17"/>
  <c r="P171" i="17"/>
  <c r="C171" i="17"/>
  <c r="P170" i="17"/>
  <c r="C170" i="17"/>
  <c r="P169" i="17"/>
  <c r="C169" i="17"/>
  <c r="P168" i="17"/>
  <c r="C168" i="17"/>
  <c r="P167" i="17"/>
  <c r="C167" i="17"/>
  <c r="P166" i="17"/>
  <c r="C166" i="17"/>
  <c r="P165" i="17"/>
  <c r="C165" i="17"/>
  <c r="P164" i="17"/>
  <c r="C164" i="17"/>
  <c r="P163" i="17"/>
  <c r="C163" i="17"/>
  <c r="P162" i="17"/>
  <c r="C162" i="17"/>
  <c r="P161" i="17"/>
  <c r="C161" i="17"/>
  <c r="P160" i="17"/>
  <c r="C160" i="17"/>
  <c r="P159" i="17"/>
  <c r="C159" i="17"/>
  <c r="P158" i="17"/>
  <c r="C158" i="17"/>
  <c r="P157" i="17"/>
  <c r="C157" i="17"/>
  <c r="P156" i="17"/>
  <c r="C156" i="17"/>
  <c r="P155" i="17"/>
  <c r="C155" i="17"/>
  <c r="P154" i="17"/>
  <c r="C154" i="17"/>
  <c r="P153" i="17"/>
  <c r="C153" i="17"/>
  <c r="P152" i="17"/>
  <c r="C152" i="17"/>
  <c r="P151" i="17"/>
  <c r="C151" i="17"/>
  <c r="P150" i="17"/>
  <c r="C150" i="17"/>
  <c r="P149" i="17"/>
  <c r="C149" i="17"/>
  <c r="P148" i="17"/>
  <c r="C148" i="17"/>
  <c r="P147" i="17"/>
  <c r="C147" i="17"/>
  <c r="P146" i="17"/>
  <c r="C146" i="17"/>
  <c r="P145" i="17"/>
  <c r="C145" i="17"/>
  <c r="P144" i="17"/>
  <c r="C144" i="17"/>
  <c r="P143" i="17"/>
  <c r="C143" i="17"/>
  <c r="P142" i="17"/>
  <c r="C142" i="17"/>
  <c r="P141" i="17"/>
  <c r="C141" i="17"/>
  <c r="P140" i="17"/>
  <c r="C140" i="17"/>
  <c r="P139" i="17"/>
  <c r="C139" i="17"/>
  <c r="P138" i="17"/>
  <c r="C138" i="17"/>
  <c r="P137" i="17"/>
  <c r="C137" i="17"/>
  <c r="P136" i="17"/>
  <c r="C136" i="17"/>
  <c r="P183" i="17"/>
  <c r="C183" i="17"/>
  <c r="P94" i="17"/>
  <c r="C94" i="17"/>
  <c r="P135" i="17"/>
  <c r="C135" i="17"/>
  <c r="P134" i="17"/>
  <c r="C134" i="17"/>
  <c r="P133" i="17"/>
  <c r="C133" i="17"/>
  <c r="P132" i="17"/>
  <c r="C132" i="17"/>
  <c r="P131" i="17"/>
  <c r="C131" i="17"/>
  <c r="P130" i="17"/>
  <c r="C130" i="17"/>
  <c r="P129" i="17"/>
  <c r="C129" i="17"/>
  <c r="P128" i="17"/>
  <c r="C128" i="17"/>
  <c r="P127" i="17"/>
  <c r="C127" i="17"/>
  <c r="P126" i="17"/>
  <c r="C126" i="17"/>
  <c r="P125" i="17"/>
  <c r="C125" i="17"/>
  <c r="P124" i="17"/>
  <c r="C124" i="17"/>
  <c r="P123" i="17"/>
  <c r="C123" i="17"/>
  <c r="P122" i="17"/>
  <c r="C122" i="17"/>
  <c r="P121" i="17"/>
  <c r="C121" i="17"/>
  <c r="P120" i="17"/>
  <c r="C120" i="17"/>
  <c r="P119" i="17"/>
  <c r="C119" i="17"/>
  <c r="P118" i="17"/>
  <c r="C118" i="17"/>
  <c r="P117" i="17"/>
  <c r="C117" i="17"/>
  <c r="P116" i="17"/>
  <c r="C116" i="17"/>
  <c r="P115" i="17"/>
  <c r="C115" i="17"/>
  <c r="P114" i="17"/>
  <c r="C114" i="17"/>
  <c r="P113" i="17"/>
  <c r="C113" i="17"/>
  <c r="P112" i="17"/>
  <c r="C112" i="17"/>
  <c r="P111" i="17"/>
  <c r="C111" i="17"/>
  <c r="P110" i="17"/>
  <c r="C110" i="17"/>
  <c r="P109" i="17"/>
  <c r="C109" i="17"/>
  <c r="P108" i="17"/>
  <c r="C108" i="17"/>
  <c r="P107" i="17"/>
  <c r="C107" i="17"/>
  <c r="P106" i="17"/>
  <c r="C106" i="17"/>
  <c r="P105" i="17"/>
  <c r="C105" i="17"/>
  <c r="P104" i="17"/>
  <c r="C104" i="17"/>
  <c r="P103" i="17"/>
  <c r="C103" i="17"/>
  <c r="P102" i="17"/>
  <c r="C102" i="17"/>
  <c r="P101" i="17"/>
  <c r="C101" i="17"/>
  <c r="P100" i="17"/>
  <c r="C100" i="17"/>
  <c r="P99" i="17"/>
  <c r="C99" i="17"/>
  <c r="P98" i="17"/>
  <c r="C98" i="17"/>
  <c r="P97" i="17"/>
  <c r="C97" i="17"/>
  <c r="P96" i="17"/>
  <c r="C96" i="17"/>
  <c r="P95" i="17"/>
  <c r="C95" i="17"/>
  <c r="P93" i="17"/>
  <c r="C93" i="17"/>
  <c r="P92" i="17"/>
  <c r="C92" i="17"/>
  <c r="P91" i="17"/>
  <c r="C91" i="17"/>
  <c r="P90" i="17"/>
  <c r="C90" i="17"/>
  <c r="P89" i="17"/>
  <c r="C89" i="17"/>
  <c r="P88" i="17"/>
  <c r="C88" i="17"/>
  <c r="P87" i="17"/>
  <c r="C87" i="17"/>
  <c r="P86" i="17"/>
  <c r="C86" i="17"/>
  <c r="P85" i="17"/>
  <c r="C85" i="17"/>
  <c r="P84" i="17"/>
  <c r="C84" i="17"/>
  <c r="P83" i="17"/>
  <c r="C83" i="17"/>
  <c r="P82" i="17"/>
  <c r="C82" i="17"/>
  <c r="P81" i="17"/>
  <c r="C81" i="17"/>
  <c r="P80" i="17"/>
  <c r="C80" i="17"/>
  <c r="P79" i="17"/>
  <c r="C79" i="17"/>
  <c r="P78" i="17"/>
  <c r="C78" i="17"/>
  <c r="P77" i="17"/>
  <c r="C77" i="17"/>
  <c r="P76" i="17"/>
  <c r="C76" i="17"/>
  <c r="P75" i="17"/>
  <c r="C75" i="17"/>
  <c r="P74" i="17"/>
  <c r="C74" i="17"/>
  <c r="P73" i="17"/>
  <c r="C73" i="17"/>
  <c r="P72" i="17"/>
  <c r="C72" i="17"/>
  <c r="P71" i="17"/>
  <c r="C71" i="17"/>
  <c r="P70" i="17"/>
  <c r="C70" i="17"/>
  <c r="P69" i="17"/>
  <c r="C69" i="17"/>
  <c r="P68" i="17"/>
  <c r="C68" i="17"/>
  <c r="P67" i="17"/>
  <c r="C67" i="17"/>
  <c r="P66" i="17"/>
  <c r="C66" i="17"/>
  <c r="P65" i="17"/>
  <c r="C65" i="17"/>
  <c r="P64" i="17"/>
  <c r="C64" i="17"/>
  <c r="P63" i="17"/>
  <c r="C63" i="17"/>
  <c r="P62" i="17"/>
  <c r="C62" i="17"/>
  <c r="P61" i="17"/>
  <c r="C61" i="17"/>
  <c r="P60" i="17"/>
  <c r="C60" i="17"/>
  <c r="P59" i="17"/>
  <c r="C59" i="17"/>
  <c r="P58" i="17"/>
  <c r="C58" i="17"/>
  <c r="P57" i="17"/>
  <c r="C57" i="17"/>
  <c r="P56" i="17"/>
  <c r="C56" i="17"/>
  <c r="P55" i="17"/>
  <c r="C55" i="17"/>
  <c r="P54" i="17"/>
  <c r="C54" i="17"/>
  <c r="P53" i="17"/>
  <c r="C53" i="17"/>
  <c r="P52" i="17"/>
  <c r="C52" i="17"/>
  <c r="P51" i="17"/>
  <c r="C51" i="17"/>
  <c r="P50" i="17"/>
  <c r="C50" i="17"/>
  <c r="P49" i="17"/>
  <c r="C49" i="17"/>
  <c r="P48" i="17"/>
  <c r="C48" i="17"/>
  <c r="P47" i="17"/>
  <c r="C47" i="17"/>
  <c r="P46" i="17"/>
  <c r="C46" i="17"/>
  <c r="P45" i="17"/>
  <c r="C45" i="17"/>
  <c r="P44" i="17"/>
  <c r="C44" i="17"/>
  <c r="P43" i="17"/>
  <c r="C43" i="17"/>
  <c r="P42" i="17"/>
  <c r="C42" i="17"/>
  <c r="P41" i="17"/>
  <c r="C41" i="17"/>
  <c r="P40" i="17"/>
  <c r="C40" i="17"/>
  <c r="P39" i="17"/>
  <c r="C39" i="17"/>
  <c r="P38" i="17"/>
  <c r="C38" i="17"/>
  <c r="P37" i="17"/>
  <c r="C37" i="17"/>
  <c r="P36" i="17"/>
  <c r="C36" i="17"/>
  <c r="P35" i="17"/>
  <c r="C35" i="17"/>
  <c r="P34" i="17"/>
  <c r="C34" i="17"/>
  <c r="P33" i="17"/>
  <c r="C33" i="17"/>
  <c r="P32" i="17"/>
  <c r="C32" i="17"/>
  <c r="P31" i="17"/>
  <c r="C31" i="17"/>
  <c r="P30" i="17"/>
  <c r="C30" i="17"/>
  <c r="P29" i="17"/>
  <c r="C29" i="17"/>
  <c r="P28" i="17"/>
  <c r="C28" i="17"/>
  <c r="P27" i="17"/>
  <c r="C27" i="17"/>
  <c r="P26" i="17"/>
  <c r="C26" i="17"/>
  <c r="P25" i="17"/>
  <c r="C25" i="17"/>
  <c r="P24" i="17"/>
  <c r="C24" i="17"/>
  <c r="P23" i="17"/>
  <c r="C23" i="17"/>
  <c r="P22" i="17"/>
  <c r="C22" i="17"/>
  <c r="P21" i="17"/>
  <c r="C21" i="17"/>
  <c r="P20" i="17"/>
  <c r="C20" i="17"/>
  <c r="P19" i="17"/>
  <c r="C19" i="17"/>
  <c r="P18" i="17"/>
  <c r="C18" i="17"/>
  <c r="P17" i="17"/>
  <c r="C17" i="17"/>
  <c r="P16" i="17"/>
  <c r="C16" i="17"/>
  <c r="P15" i="17"/>
  <c r="C15" i="17"/>
  <c r="P14" i="17"/>
  <c r="C14" i="17"/>
  <c r="P13" i="17"/>
  <c r="C13" i="17"/>
  <c r="P12" i="17"/>
  <c r="C12" i="17"/>
  <c r="P11" i="17"/>
  <c r="C11" i="17"/>
  <c r="P10" i="17"/>
  <c r="C10" i="17"/>
  <c r="P9" i="17"/>
  <c r="C9" i="17"/>
  <c r="P8" i="17"/>
  <c r="C8" i="17"/>
  <c r="P7" i="17"/>
  <c r="C7" i="17"/>
  <c r="P6" i="17"/>
  <c r="C6" i="17"/>
  <c r="P5" i="17"/>
  <c r="C5" i="17"/>
  <c r="P4" i="17"/>
  <c r="C4" i="17"/>
  <c r="P3" i="17"/>
  <c r="C3" i="17"/>
  <c r="P2" i="17"/>
  <c r="C2" i="17"/>
</calcChain>
</file>

<file path=xl/comments1.xml><?xml version="1.0" encoding="utf-8"?>
<comments xmlns="http://schemas.openxmlformats.org/spreadsheetml/2006/main">
  <authors>
    <author>Thomas McConnell</author>
  </authors>
  <commentList>
    <comment ref="B3" authorId="0" shapeId="0">
      <text>
        <r>
          <rPr>
            <b/>
            <sz val="9"/>
            <color indexed="81"/>
            <rFont val="Tahoma"/>
            <family val="2"/>
          </rPr>
          <t>Thomas McConnell:</t>
        </r>
        <r>
          <rPr>
            <sz val="9"/>
            <color indexed="81"/>
            <rFont val="Tahoma"/>
            <family val="2"/>
          </rPr>
          <t xml:space="preserve">
Owner? Tony Jacobs? Dave Bertinetti?
What to check?
Reusable Scoreboards &amp; Checkers available by 0p5.</t>
        </r>
      </text>
    </comment>
    <comment ref="B4" authorId="0" shapeId="0">
      <text>
        <r>
          <rPr>
            <b/>
            <sz val="9"/>
            <color indexed="81"/>
            <rFont val="Tahoma"/>
            <family val="2"/>
          </rPr>
          <t>Thomas McConnell:</t>
        </r>
        <r>
          <rPr>
            <sz val="9"/>
            <color indexed="81"/>
            <rFont val="Tahoma"/>
            <family val="2"/>
          </rPr>
          <t xml:space="preserve">
Duplicate to having sRDL strap</t>
        </r>
      </text>
    </comment>
    <comment ref="B34" authorId="0" shapeId="0">
      <text>
        <r>
          <rPr>
            <b/>
            <sz val="9"/>
            <color indexed="81"/>
            <rFont val="Tahoma"/>
            <family val="2"/>
          </rPr>
          <t>Thomas McConnell:</t>
        </r>
        <r>
          <rPr>
            <sz val="9"/>
            <color indexed="81"/>
            <rFont val="Tahoma"/>
            <family val="2"/>
          </rPr>
          <t xml:space="preserve">
Joel to review: Interface?</t>
        </r>
      </text>
    </comment>
    <comment ref="B35" authorId="0" shapeId="0">
      <text>
        <r>
          <rPr>
            <b/>
            <sz val="9"/>
            <color indexed="81"/>
            <rFont val="Tahoma"/>
            <family val="2"/>
          </rPr>
          <t>Thomas McConnell:</t>
        </r>
        <r>
          <rPr>
            <sz val="9"/>
            <color indexed="81"/>
            <rFont val="Tahoma"/>
            <family val="2"/>
          </rPr>
          <t xml:space="preserve">
Joel to review…</t>
        </r>
      </text>
    </comment>
  </commentList>
</comments>
</file>

<file path=xl/sharedStrings.xml><?xml version="1.0" encoding="utf-8"?>
<sst xmlns="http://schemas.openxmlformats.org/spreadsheetml/2006/main" count="4783" uniqueCount="1258">
  <si>
    <t>0p0</t>
  </si>
  <si>
    <t>0p5</t>
  </si>
  <si>
    <t>0p7</t>
  </si>
  <si>
    <t>0p8</t>
  </si>
  <si>
    <t>1p0</t>
  </si>
  <si>
    <t>Type of Test</t>
  </si>
  <si>
    <t>IP Std. Compliance</t>
  </si>
  <si>
    <t>IP Stand Alone</t>
  </si>
  <si>
    <t>IP SoC Integration</t>
  </si>
  <si>
    <t>Maturity</t>
  </si>
  <si>
    <t>Requirement</t>
  </si>
  <si>
    <t>Type</t>
  </si>
  <si>
    <t>Collateral Check</t>
  </si>
  <si>
    <t>Review</t>
  </si>
  <si>
    <t>Category</t>
  </si>
  <si>
    <t>CDC</t>
  </si>
  <si>
    <t>RTL</t>
  </si>
  <si>
    <t>Collage</t>
  </si>
  <si>
    <t>Comments</t>
  </si>
  <si>
    <t>POR status</t>
  </si>
  <si>
    <t>POR</t>
  </si>
  <si>
    <t>ZQR</t>
  </si>
  <si>
    <t>Lintra waiver are available</t>
  </si>
  <si>
    <t>Lintra waiver file names are uniquified with [ip]_ prefix</t>
  </si>
  <si>
    <t>Source</t>
  </si>
  <si>
    <t>Zircon rules_POR_v1.0 (WW24.5'13 markup)</t>
  </si>
  <si>
    <t>No KITS flow scripts are present in the IP scripts directory</t>
  </si>
  <si>
    <t>VISA</t>
  </si>
  <si>
    <t>Lintra waivers apply only to files in the IP</t>
  </si>
  <si>
    <t>FEV</t>
  </si>
  <si>
    <t>Synthesis</t>
  </si>
  <si>
    <t>All virtual clocks should be defined in a separate file</t>
  </si>
  <si>
    <t>Exceptions among clock groups should be described in a separate file</t>
  </si>
  <si>
    <t>Minimum clock uncertainty is met as a percentage of clock period + some flat number</t>
  </si>
  <si>
    <t>CTECH map file contains the cells from the target library</t>
  </si>
  <si>
    <t>Synthesis block_setup.tcl file contains at least G_DESIGN_NAME and G_LIBRARY_TYPE</t>
  </si>
  <si>
    <t>Manual</t>
  </si>
  <si>
    <t>Check</t>
  </si>
  <si>
    <t>Auto</t>
  </si>
  <si>
    <t>No converged requirement</t>
  </si>
  <si>
    <t>Changes with CTECH_LIB</t>
  </si>
  <si>
    <t>Verification</t>
  </si>
  <si>
    <t>RDL</t>
  </si>
  <si>
    <t>Power</t>
  </si>
  <si>
    <t>Documentation</t>
  </si>
  <si>
    <t>Test island does not use hard code hierarchical refs</t>
  </si>
  <si>
    <t>Test island does not have hard coded paths</t>
  </si>
  <si>
    <t>RAL adaptor sequences exist</t>
  </si>
  <si>
    <t>Clocks and resets are defined only in interfaces</t>
  </si>
  <si>
    <t>The monitor contains all the cycle-based protocol/timing checks</t>
  </si>
  <si>
    <t>The monitor contains a coverage collector on the interface timing/protocol</t>
  </si>
  <si>
    <t>Use SOC defined tool versions</t>
  </si>
  <si>
    <t>Use SOC defined BFM versions</t>
  </si>
  <si>
    <t>ACE support for power aware simulation exists</t>
  </si>
  <si>
    <t>Clamp file must exist</t>
  </si>
  <si>
    <t>Must use the required documentation process</t>
  </si>
  <si>
    <t>Release notes exist</t>
  </si>
  <si>
    <t>Converged Checklist Rev 0.91 WW22.2 markup</t>
  </si>
  <si>
    <t>Major data and control interfaces specified</t>
  </si>
  <si>
    <t>Top level port list complete</t>
  </si>
  <si>
    <t>Scalability, modularity coded</t>
  </si>
  <si>
    <t>Integration Guide</t>
  </si>
  <si>
    <t>Production level design documentation</t>
  </si>
  <si>
    <t>Data Book.  Confidentiality?</t>
  </si>
  <si>
    <t>Security</t>
  </si>
  <si>
    <t>Placement locations defined for IDV, ODDI, ODDD, CLCP, GLCP</t>
  </si>
  <si>
    <t>Lintra FPGA friendliness</t>
  </si>
  <si>
    <t>UPF including sub blocks using load_upf</t>
  </si>
  <si>
    <t>75% tests written</t>
  </si>
  <si>
    <t>25% tests written</t>
  </si>
  <si>
    <t>100% tests written</t>
  </si>
  <si>
    <t>10% coverage coded</t>
  </si>
  <si>
    <t>100% coverage coded</t>
  </si>
  <si>
    <t>40% features enabled</t>
  </si>
  <si>
    <t>Not measurable</t>
  </si>
  <si>
    <t>How does this relate to regression?</t>
  </si>
  <si>
    <t>80% functional coverage</t>
  </si>
  <si>
    <t>100% functional coverage</t>
  </si>
  <si>
    <t>Version</t>
  </si>
  <si>
    <t>Date</t>
  </si>
  <si>
    <t>Modified by</t>
  </si>
  <si>
    <t>tmcconne</t>
  </si>
  <si>
    <t>Initial version</t>
  </si>
  <si>
    <t>0.00</t>
  </si>
  <si>
    <t>Evaluation</t>
  </si>
  <si>
    <t>Quality Review</t>
  </si>
  <si>
    <t>RESET</t>
  </si>
  <si>
    <t>(Should extending from ovm_scoreboard, instantiated in tb environment)</t>
  </si>
  <si>
    <t>Major areas of validation RISK from IP provider validation reviewed</t>
  </si>
  <si>
    <t>Activity</t>
  </si>
  <si>
    <t>VICEE v1.10 WW27 markup</t>
  </si>
  <si>
    <t>Verification reference or Integration guide, not "any" (Any documenation format acceptable - may be part of integration guide)</t>
  </si>
  <si>
    <t>Actual value?</t>
  </si>
  <si>
    <t xml:space="preserve">*.rdl, *ral_env.svh, *regs_ral_env.svh, *regs.svh </t>
  </si>
  <si>
    <t xml:space="preserve">Each IP is required to provide a co-location wrapper where all the memories are instantiated that sits within the IP, but outside of the functional RTL.  Please provide the path to this co-location wrapper.
CRC: This is not a hard requirement since CRC is being seeded by ANN.
BXT: This is a hard requirement.
</t>
  </si>
  <si>
    <t>Provide following array details for IP:
-Array type and # of instances
-Functional usage of array (how many bits are used)
-Highest functional clock freq of arrays
-Array floorplan details
-Array security requirements
-IP power draw limitations for array testing</t>
  </si>
  <si>
    <t>MBIST_WTAP v2.0 (if applicable)</t>
  </si>
  <si>
    <t>MBIST_CTRL v2.0 (if applicable)</t>
  </si>
  <si>
    <t>RTDR_CTRL v1.5 (if applicable)</t>
  </si>
  <si>
    <t>Pull up Scan Control signals (fscan_*) to IP Top.  DFx team will make connection from IP Top to Cluster DFx Unit (CDU) in SOC.  This is for SIP and HIP.</t>
  </si>
  <si>
    <t>All IP specific (security, etc.) exclusions identified</t>
  </si>
  <si>
    <t>TAP IDCODE 32-bit bus correctly defined at IP interface</t>
  </si>
  <si>
    <t>IPs to provide Chassis Tap Tool (CTT) xml file describing the tap instantiated within the IP.</t>
  </si>
  <si>
    <t xml:space="preserve">CTT Tool is here.  There are links to the tool and instructions on how to use it.
https://sharepoint.amr.ith.intel.com/sites/MDGArchMain/Converged/DFxChassisWG/SoC%20DFx/Forms/AllItems.aspx?RootFolder=%2fsites%2fMDGArchMain%2fConverged%2fDFxChassisWG%2fSoC%20DFx%2fDFx%20Fabrics%20%28TAP%2c%20etc.%29%2fTAP%2fz_Chassis%20TAP%20Tool&amp;FolderCTID=0x01200032EF0B3AEF55E04F9766D93D71CF11B4
</t>
  </si>
  <si>
    <t>Note that this is to help provide the IR/DR information in system RDL format.  If the IP team prefers they can just provide the system RDL in the same format produced by the CTT.</t>
  </si>
  <si>
    <t>max.lib, min.lib,
max.ldb, min.ldb</t>
  </si>
  <si>
    <t>No visa on array dft'd stuff (not every bit of a large structure - register file and srams)</t>
  </si>
  <si>
    <t>Minimize the use of "fill-lanes"</t>
  </si>
  <si>
    <t>Max 512 bits per ULM</t>
  </si>
  <si>
    <t>No visa xbar at ULM - review with visa architects if needed</t>
  </si>
  <si>
    <t>Max 16 bits per small IP, 32 bits per med IP, 64 bits for large IP</t>
  </si>
  <si>
    <t>Understand and comprehend the potential explosion of back end place, route and power effort due to poorly chosen Visa coverage</t>
  </si>
  <si>
    <t>ULMs should not contain signals from other IPs.  If a signal (or set of signals) must be used, they must be flopped (to meet timing) before they enter the network.  All data inputs to the ULM must be driven from sequentials inside the unit itself</t>
  </si>
  <si>
    <t>Understand and comprehend the Post-Si validation cost of not having visibility on the proper signals through Visa</t>
  </si>
  <si>
    <t>Cross clock on same output lane not allowed</t>
  </si>
  <si>
    <t>No faster than 400 MHz - divide if greater than 400MHz - review with Visa owner if faster</t>
  </si>
  <si>
    <t xml:space="preserve">Clocks should not be added to the network as data to the network.  If it is a must, then it must be noted that the clock will only give an indication that it is alive or dead and cannot be used for measuring frequency.  The clock will be marked as a false path. </t>
  </si>
  <si>
    <t>No static signals observability on static signals, ie. no signals that are tied off</t>
  </si>
  <si>
    <t>No power domain mixing per output lane per ULM</t>
  </si>
  <si>
    <t>Understand and comprehend timing convergence, false path disabling, power domain handling, etc. complexity of Visa</t>
  </si>
  <si>
    <t>All signals exposing fuse data must be at a minimum marked Red or not added to the network.</t>
  </si>
  <si>
    <t>ULM which resides in a power gated domain will need to have state retention flops (SR).</t>
  </si>
  <si>
    <t>Control signal for visa state retention. flop will be tied to IP functional’s sleep signal.</t>
  </si>
  <si>
    <t>Review perfmon compatibility with visa architects</t>
  </si>
  <si>
    <t>HAS</t>
  </si>
  <si>
    <t>Check that Average Power Spreasheet assumptions are consistent with RTL being delivered - Setup meeting with Power Domain Owner</t>
  </si>
  <si>
    <t>https://sharepoint.amr.ith.intel.com/sites/phtdesign/spcm/BXTSoCPVClockMethodology/BXT_SOC_clock_spreadsheet.xlsx -&gt; BXT  https://sharepoint.amr.ith.intel.com/sites/phtdesign/spcm/CRCSoCPVClockMethodology/CRC_clock_spreadsheet.xlsx  -&gt;  CRC</t>
  </si>
  <si>
    <t>DICEE v1.11 (WW24.1'13 markup)</t>
  </si>
  <si>
    <t>Collateral File</t>
  </si>
  <si>
    <t>Project specific</t>
  </si>
  <si>
    <t>BIST?</t>
  </si>
  <si>
    <t>Version?</t>
  </si>
  <si>
    <t>Version? VISA methodology?</t>
  </si>
  <si>
    <t>Scan methodology?</t>
  </si>
  <si>
    <t>Timing methodology?</t>
  </si>
  <si>
    <t>Integration guide</t>
  </si>
  <si>
    <t>Documentation POR?</t>
  </si>
  <si>
    <t>Convergence?</t>
  </si>
  <si>
    <t>GLS is currently POR</t>
  </si>
  <si>
    <t>XPROP not POR</t>
  </si>
  <si>
    <t>DA decision</t>
  </si>
  <si>
    <t>Visa methodology?</t>
  </si>
  <si>
    <t>0.01</t>
  </si>
  <si>
    <t>Includes all (current) source documents.  High-level intial judgement on automation, category, etc.</t>
  </si>
  <si>
    <t>0.02</t>
  </si>
  <si>
    <t>Added VICEE</t>
  </si>
  <si>
    <t>0.03</t>
  </si>
  <si>
    <t>Added Excel title</t>
  </si>
  <si>
    <t>DFx</t>
  </si>
  <si>
    <t>General</t>
  </si>
  <si>
    <t>Sub-Category</t>
  </si>
  <si>
    <t>Hassan Shehab</t>
  </si>
  <si>
    <t>Greg Logan</t>
  </si>
  <si>
    <t>Mukesh Mishra</t>
  </si>
  <si>
    <t>Functional Qualification</t>
  </si>
  <si>
    <t>Joel Feldman</t>
  </si>
  <si>
    <t>Added POR tools.</t>
  </si>
  <si>
    <t>0.04</t>
  </si>
  <si>
    <t>Added sub-categories</t>
  </si>
  <si>
    <t>0.05</t>
  </si>
  <si>
    <t>DNV Bucket</t>
  </si>
  <si>
    <t>Integ</t>
  </si>
  <si>
    <t>IP Qual</t>
  </si>
  <si>
    <t>Phys</t>
  </si>
  <si>
    <t>DNV RTL 0p5 In-Out Criteria</t>
  </si>
  <si>
    <t>Val</t>
  </si>
  <si>
    <t>ACE required libraries exist.  Separate rtl, test island, and test env libraries</t>
  </si>
  <si>
    <t>Specific target; how to calculate? DNV: Beyond PLC target?</t>
  </si>
  <si>
    <t>Added DNV RTL0p5 criteria</t>
  </si>
  <si>
    <t>Orig Category</t>
  </si>
  <si>
    <t>Simulation</t>
  </si>
  <si>
    <t>Susann Flowers</t>
  </si>
  <si>
    <t>Cat Owner</t>
  </si>
  <si>
    <t>0.06</t>
  </si>
  <si>
    <t>Added categories and category owners</t>
  </si>
  <si>
    <t>Tool</t>
  </si>
  <si>
    <t>Exists?</t>
  </si>
  <si>
    <t>Owner</t>
  </si>
  <si>
    <t>RTL+Lint</t>
  </si>
  <si>
    <t>Dale March</t>
  </si>
  <si>
    <t>Kaushal Dubey</t>
  </si>
  <si>
    <t>MCP/FP</t>
  </si>
  <si>
    <t>RTL Version Control</t>
  </si>
  <si>
    <t>SV TB</t>
  </si>
  <si>
    <t>Formal Property</t>
  </si>
  <si>
    <t>Erik Seligman</t>
  </si>
  <si>
    <t>Build</t>
  </si>
  <si>
    <t>Power Intent</t>
  </si>
  <si>
    <t>Power Lint</t>
  </si>
  <si>
    <t>ZQA</t>
  </si>
  <si>
    <t>Yes</t>
  </si>
  <si>
    <t>Partial</t>
  </si>
  <si>
    <t>Phys Des</t>
  </si>
  <si>
    <t>DFt</t>
  </si>
  <si>
    <t>Emulation/FPGA</t>
  </si>
  <si>
    <t>Manual ZQA exists</t>
  </si>
  <si>
    <t>Stand alone integration test (data flow, connectivity)</t>
  </si>
  <si>
    <t>Release Notes (should all bugs be part of integration guide)</t>
  </si>
  <si>
    <t>Verification reference, not "any" (Part of integration guide?)</t>
  </si>
  <si>
    <t>Amitai Irron</t>
  </si>
  <si>
    <t>EAD Percentage?</t>
  </si>
  <si>
    <t>(Uniquified is ZQA rule)</t>
  </si>
  <si>
    <t>Reference</t>
  </si>
  <si>
    <t>Delivered verification collateral conforms to guidelines in ACE Reuse Checklist</t>
  </si>
  <si>
    <t>Delivered verification collateral conforms to guidelines in OVM VIP Conformance Checklist</t>
  </si>
  <si>
    <t>Delivered verification collateral conforms to guidelines in Saola Compliance Checklist</t>
  </si>
  <si>
    <t>Delivered verification collateral conforms to guidelines in Test Island Compliance Checklist</t>
  </si>
  <si>
    <t>RTL 0p0</t>
  </si>
  <si>
    <t>RTL 0p5</t>
  </si>
  <si>
    <t>RTL 0p7</t>
  </si>
  <si>
    <t>RTL 0p8</t>
  </si>
  <si>
    <t>RTL 1p0</t>
  </si>
  <si>
    <t>Coverage coded</t>
  </si>
  <si>
    <t>0.07</t>
  </si>
  <si>
    <t>Minor changes, versioned for email</t>
  </si>
  <si>
    <t>0.08</t>
  </si>
  <si>
    <t>Result of Dungeon, Day 1.</t>
  </si>
  <si>
    <t>Some rewording.</t>
  </si>
  <si>
    <t>Redundancies identified through R0p5</t>
  </si>
  <si>
    <t>New categories</t>
  </si>
  <si>
    <t>0.09</t>
  </si>
  <si>
    <t>Updated Revision page</t>
  </si>
  <si>
    <t>Added maturity columns</t>
  </si>
  <si>
    <t>Removed redundancies</t>
  </si>
  <si>
    <t>Implementes some of "Dungeon, Day 1" recommended changes</t>
  </si>
  <si>
    <t>Began work on Rev 0.10</t>
  </si>
  <si>
    <t>Delivered</t>
  </si>
  <si>
    <t>ACE Simluation Environment with reusable integration UDF for verification components and libraries</t>
  </si>
  <si>
    <t>Verified</t>
  </si>
  <si>
    <t>Clean</t>
  </si>
  <si>
    <t>ACE VCS compilation</t>
  </si>
  <si>
    <t>ACE Verdi compilation</t>
  </si>
  <si>
    <t>[ip].coreKit in SoC Context</t>
  </si>
  <si>
    <t>100% coded</t>
  </si>
  <si>
    <t>Coded</t>
  </si>
  <si>
    <t>Run</t>
  </si>
  <si>
    <t>Identified</t>
  </si>
  <si>
    <t>All IPs should use the 1.0 Fuse Pull Completion Message Format</t>
  </si>
  <si>
    <t xml:space="preserve">All latches meet SoC scan design rules </t>
  </si>
  <si>
    <t>Latches are deprecated ( https://sharepoint.amr.ith.intel.com/sites/phtdesign/bxtrtl/RTLExecutionDocs/DFT_VT_IP_requirements_ww11'13.pptx )</t>
  </si>
  <si>
    <t>96.7% stuck at; 84.3% at-speed</t>
  </si>
  <si>
    <t>Reviewed</t>
  </si>
  <si>
    <t>Passing</t>
  </si>
  <si>
    <t>Matches</t>
  </si>
  <si>
    <t>Synthesis timing</t>
  </si>
  <si>
    <t>Within 25%</t>
  </si>
  <si>
    <t>Meets timing</t>
  </si>
  <si>
    <t>90% checks enabled</t>
  </si>
  <si>
    <t>100% checks enabled</t>
  </si>
  <si>
    <t>VIP scoreboards, assertions</t>
  </si>
  <si>
    <t>VCS-NLP power simulation</t>
  </si>
  <si>
    <t>Statement coverage</t>
  </si>
  <si>
    <t>Directory Structure</t>
  </si>
  <si>
    <t>Goals established</t>
  </si>
  <si>
    <t>Only lives at SoC</t>
  </si>
  <si>
    <t>S2</t>
  </si>
  <si>
    <t>S3</t>
  </si>
  <si>
    <t>SDL Design review</t>
  </si>
  <si>
    <t>Need an RDL check</t>
  </si>
  <si>
    <t>RTDR_CTRL</t>
  </si>
  <si>
    <t>Confirm IP identifiers (SRCID, etc.) with assignment</t>
  </si>
  <si>
    <t>IP RTL+IP env must compile, including UPF in the SoC environment and pass basic health tests</t>
  </si>
  <si>
    <t xml:space="preserve">All IP Providers are required to run functional GLS or XPROP </t>
  </si>
  <si>
    <t>GLS scan: one test passing</t>
  </si>
  <si>
    <t>Closed</t>
  </si>
  <si>
    <t>(Integration Guide section?)</t>
  </si>
  <si>
    <t>Want a "fast simulation" section in documentation</t>
  </si>
  <si>
    <t>0.10</t>
  </si>
  <si>
    <t>Result of Dungeon, Day 2</t>
  </si>
  <si>
    <t>One test passing</t>
  </si>
  <si>
    <t>Within 20% (DICEE 10%)</t>
  </si>
  <si>
    <t>Collage builder script</t>
  </si>
  <si>
    <t>Collage summary report</t>
  </si>
  <si>
    <t>Collage warning report</t>
  </si>
  <si>
    <t>0.11</t>
  </si>
  <si>
    <t>Removed rest of "obvious" redundancies.</t>
  </si>
  <si>
    <t>Integration Guide delivered, follows template</t>
  </si>
  <si>
    <t>None</t>
  </si>
  <si>
    <t>Documented</t>
  </si>
  <si>
    <t>HAS delivered with next milestone content, follows template</t>
  </si>
  <si>
    <t>Product Brief delivered, follows template</t>
  </si>
  <si>
    <t>Validation Exit Review</t>
  </si>
  <si>
    <t>Power Management testing (S0ix, save/restore, DVFS etc.)</t>
  </si>
  <si>
    <t>Review Testplan</t>
  </si>
  <si>
    <t>Basic Access</t>
  </si>
  <si>
    <t>Fuse Download, defaults</t>
  </si>
  <si>
    <t>Basic Reset (no injections)</t>
  </si>
  <si>
    <t>Integration test list containing reusable tests for SoC integration delivered</t>
  </si>
  <si>
    <t>IP-level test coded</t>
  </si>
  <si>
    <t>IP-level tests passing</t>
  </si>
  <si>
    <t>Effort to close timing vs. 100% functional</t>
  </si>
  <si>
    <t>Need an actual number</t>
  </si>
  <si>
    <t>Waiting on Joel's feedback</t>
  </si>
  <si>
    <t>New features and content changes from prior drop reviewed</t>
  </si>
  <si>
    <t xml:space="preserve">Detailed flow description for TAP usage model testing related to IP that cannot be validated at IP level and needs SoC-level testing </t>
  </si>
  <si>
    <t>Commit dates for all IP drops established</t>
  </si>
  <si>
    <t>Anything specific beyond other reqs?</t>
  </si>
  <si>
    <t>SoC or IP?</t>
  </si>
  <si>
    <t>VISA WG feedback</t>
  </si>
  <si>
    <t>CSE feedback: SoC role</t>
  </si>
  <si>
    <t>Ensure visa_validate is reusable, and tests are passing</t>
  </si>
  <si>
    <t>Provide Makefile to run the VISA flow and validation</t>
  </si>
  <si>
    <t>VISA probe budget based on IP type and area matrix</t>
  </si>
  <si>
    <t>Follow IOSF naming convention for VISA interface signals</t>
  </si>
  <si>
    <t>Calibre</t>
  </si>
  <si>
    <t>Test list with integration power stress tests for POWER metrics</t>
  </si>
  <si>
    <t>Test list with integration tests for USE CASE testing delivered</t>
  </si>
  <si>
    <t>Test list with integration tests for use in PERFORMANCE analysis delivered</t>
  </si>
  <si>
    <t>Reusable connectivity test (connectivity from DFX security plugin to each VISA ULM)</t>
  </si>
  <si>
    <t>Ensure FW-RTL compatibility in place prior to release (check the FW version)</t>
  </si>
  <si>
    <t>IP-level RESET waveform review to facilitate integration</t>
  </si>
  <si>
    <t>NO-INIT signals/paths needed for X-prop and random corrupt modes (for RESET/POWER) are documented/reviewed</t>
  </si>
  <si>
    <t>Please add below ULM flops to the SR list in IP's upf file:  visa_unit_mux_s/deserializer/all_cr</t>
  </si>
  <si>
    <t>Two output lanes per ULM, ie. A single input lane can only go to a maximum of 2 output lanes</t>
  </si>
  <si>
    <t>Due to the PGD ULM signals which coming out from PGD to AON, these signals should be isolated: (/visa_unit_mux_s/ss_clk_out, /visa_unit_mux_s/xbar_ss_clk_out, /visa_unit_mux_s/xbar_out, /visa_unit_mux_s/lane_out)</t>
  </si>
  <si>
    <t>Override the reset when asserting/deasserting SLEEP signal. No need to synchronous the visa reset as the VISA requires asynchronous reset assertion/deassertion. i.e. to insert AND gate to override the VISA reset signal (visa_resetb) with PGCB’s forcerst_b, and set_false_path that overriding path (from PGCB’s forcerst_b to that AND gate).</t>
  </si>
  <si>
    <t>Mike Smith</t>
  </si>
  <si>
    <t>Collapsed VICEE requirements</t>
  </si>
  <si>
    <t>0.13</t>
  </si>
  <si>
    <t>0.12</t>
  </si>
  <si>
    <t>WW27.4 2013</t>
  </si>
  <si>
    <t>WW27.0 2013</t>
  </si>
  <si>
    <t>WW29.1 2013</t>
  </si>
  <si>
    <t>WW29.2 2013</t>
  </si>
  <si>
    <t>WW30.0 2013</t>
  </si>
  <si>
    <t>WW30.4 2013</t>
  </si>
  <si>
    <t>WW30.5 2013</t>
  </si>
  <si>
    <t>WW31.1 2013</t>
  </si>
  <si>
    <t>WW31.2 2013</t>
  </si>
  <si>
    <t>0.14</t>
  </si>
  <si>
    <t>WW31.3 2013</t>
  </si>
  <si>
    <t>VISA category cleanup</t>
  </si>
  <si>
    <t>0.15</t>
  </si>
  <si>
    <t>Removed some clutter (old columns, mostly), reorganized for production</t>
  </si>
  <si>
    <t>Removed older revisions for production release</t>
  </si>
  <si>
    <t>1.00</t>
  </si>
  <si>
    <t>Filled in blank VISA milestones</t>
  </si>
  <si>
    <t>Oren Katzir</t>
  </si>
  <si>
    <t>Build &amp; Run</t>
  </si>
  <si>
    <t>1.01</t>
  </si>
  <si>
    <t>WW31.5 2013</t>
  </si>
  <si>
    <t>Updated Category owners</t>
  </si>
  <si>
    <t>Number of Standards</t>
  </si>
  <si>
    <t>Org Affiliation</t>
  </si>
  <si>
    <t>1.02</t>
  </si>
  <si>
    <t>WW32.1 2013</t>
  </si>
  <si>
    <t>DTS - CDS - SOC FE DA</t>
  </si>
  <si>
    <t>Shyama Nath</t>
  </si>
  <si>
    <t>CCDO DA</t>
  </si>
  <si>
    <t>DTS ASVS FV COE</t>
  </si>
  <si>
    <t>DTS CDS FE RTL MMDC</t>
  </si>
  <si>
    <t>iDGz Chipset Manufacturing Capabilities</t>
  </si>
  <si>
    <t>DTS - ASVS - SV - Manual Debug</t>
  </si>
  <si>
    <t>WW32.2 2013</t>
  </si>
  <si>
    <t>Filled in org affiliations</t>
  </si>
  <si>
    <t>Added #rules and org affiliation to categories</t>
  </si>
  <si>
    <t>Tracking:
IP Status</t>
  </si>
  <si>
    <t>Tracking:
Comments</t>
  </si>
  <si>
    <t>WW32.3 2013</t>
  </si>
  <si>
    <t>Added "Tracking" columns</t>
  </si>
  <si>
    <t>Replaced spaces with underscores in file name for UNIX compatibility</t>
  </si>
  <si>
    <t>Done</t>
  </si>
  <si>
    <t>Not Done</t>
  </si>
  <si>
    <t>N/A</t>
  </si>
  <si>
    <t>IP Status</t>
  </si>
  <si>
    <t>Definition</t>
  </si>
  <si>
    <t>Added IP Status pull-down to enforce specific values</t>
  </si>
  <si>
    <t>Removed "Collateral File" column.  Doesn't seem useful (need reference instead)</t>
  </si>
  <si>
    <t>WW32.4 2013</t>
  </si>
  <si>
    <t>Added "Rule Status" to support project-specific rules</t>
  </si>
  <si>
    <t>Protected the stable (converged) requirements, allow changes only to Tracking and additional project rules</t>
  </si>
  <si>
    <t>1.03</t>
  </si>
  <si>
    <t>Added "Recommended" to Rule Status</t>
  </si>
  <si>
    <t>WW32.5 2013</t>
  </si>
  <si>
    <t>Removed protection, can't filter or hide columns which makes it hard to use.</t>
  </si>
  <si>
    <t>1.03(DNV)</t>
  </si>
  <si>
    <t>Version released to DNV for IP Requirements tracking pilot</t>
  </si>
  <si>
    <t>1.04</t>
  </si>
  <si>
    <t>WW33.2 2013</t>
  </si>
  <si>
    <t>Added colorization to tracking information</t>
  </si>
  <si>
    <t>Index</t>
  </si>
  <si>
    <t>WW34.1 2013</t>
  </si>
  <si>
    <t>Added Index to clearly identify rules</t>
  </si>
  <si>
    <t>Added colorization to Rule Status</t>
  </si>
  <si>
    <t xml:space="preserve">Clock waveform matches CCDO </t>
  </si>
  <si>
    <t xml:space="preserve">IP VC configuration is reusable </t>
  </si>
  <si>
    <t>Strap configuration is done through dynamic class objects</t>
  </si>
  <si>
    <t>sub-IPs are documented with version used, if they are intended to be  "common" or "local", and if local, should be uniquified.</t>
  </si>
  <si>
    <t>VC configuration is reusable</t>
  </si>
  <si>
    <t>Need directory structure/file requirements/discipline/checking</t>
  </si>
  <si>
    <t>Unused and duplicate rdl, ral files should be removed from the IP  - as they are creating confusion for debugging and documentation</t>
  </si>
  <si>
    <t>Timing interface modeling for both max (critical path) analysis and min (race) analysis is required.  This file should include the process skew, voltage, temperature, and units for time|voltage|capacitance.  Should include input slope requirements &amp; allowed output min|max capacitance.</t>
  </si>
  <si>
    <t>SV TB Lint</t>
  </si>
  <si>
    <t>Tests written</t>
  </si>
  <si>
    <t>IP RTL: IP-level test coding &gt; 50% vs. estimated final targets (IP VAL 1.0)</t>
  </si>
  <si>
    <t>IP RTL: IP-level test coding &gt; 80% vs. estimated final targets (IP VAL 1.0)</t>
  </si>
  <si>
    <t>SAOLA interrupt manager support</t>
  </si>
  <si>
    <t>Review Place and route guidelines in "CRC-BXT 0.8 Signal Guidelines" worksheet</t>
  </si>
  <si>
    <t>Review security guidelines in "CRC-BXT 0.8 Signal Guidelines" worksheet</t>
  </si>
  <si>
    <t>Review timing guidelines in "CRC-BXT 0.8 Signal Guidelines" worksheet</t>
  </si>
  <si>
    <t>Review Misc guidelines in "CRC-BXT 0.8 Signal Guidelines" worksheet</t>
  </si>
  <si>
    <t>Review coverage quality guidelines in "CRC-BXT 0.8 Signal Guidelines" worksheet</t>
  </si>
  <si>
    <t>Review all properties for each Fuse Field                                            1) Please use Virtual Fuses wherever possible                                                           2) For Secure Fuses(keys, certain debug features etc) please review the Distribution and Access Control properties to ensure they meet security requirements for these assets                                                                       3) Review Default Value field to ensure this is a safe value so that an un-fused part can function.</t>
  </si>
  <si>
    <t>CoreKit delivered to hook up all interfaces.  Functional adhoc signals closed, DFx adhoc signals closed.  Exceptions not covered by Corekit docuemented in Integ Guide and reviewed by Integ team.  Corekit validated</t>
  </si>
  <si>
    <t>CoreKit. Boundary Scan v1.5 (if applicable)</t>
  </si>
  <si>
    <t>CoreKit. JTAG Interface v1.0 (if applicable)</t>
  </si>
  <si>
    <t>CoreKit. Scan Interface v2.1</t>
  </si>
  <si>
    <t>CoreKit. VISA v1.0</t>
  </si>
  <si>
    <t>CoreKit. VISA_CFG v1.0</t>
  </si>
  <si>
    <t>If IPP chooses to run GLS - it has to be at least 0-delay non-timed back annotated version of GLS that is run at the IP level using the set of tests that exercise initialization and basic protocols.</t>
  </si>
  <si>
    <t>If IPP chooses to run XPROP - the IP provider needs to enable XPROP on the RTL model and run the DOA test and the Level0 tests through XPROP.</t>
  </si>
  <si>
    <t>If upgrade needed - Any data change will need to be validated at IP level with tool versions used in previous IP release integrated into the SoC model</t>
  </si>
  <si>
    <t>If upgrade needed - Communicate reasons and intent to upgrade(with tool name/version) to the tool experts in SoC teams</t>
  </si>
  <si>
    <t>If upgrade needed - Identify exact list of reasons</t>
  </si>
  <si>
    <t>If upgrade needed - make sure new tool version is 100% backward compatible with previous version used</t>
  </si>
  <si>
    <t>If upgrade needed - Wait for feedback from SoC team for Green Flag on the upgrade - IP Office in loop</t>
  </si>
  <si>
    <t>Integration guide should have list of active and top-level RDL and RAL  files along with their paths</t>
  </si>
  <si>
    <t>IP Doc:  Forces/injections needed inside the IP for RESET are documented/reviewed</t>
  </si>
  <si>
    <t>IP Doc: Major bugs and restrictions on testing 0.5 features at the integration level are documented/reviewed</t>
  </si>
  <si>
    <t>IP Doc: Major bugs and restrictions on testing 0.8 features at the integration level are documented/reviewed</t>
  </si>
  <si>
    <t>IP Doc: Major bugs and restrictions on testing 1.0 features at the integration level are documented/reviewed</t>
  </si>
  <si>
    <t>IP Doc:  Reusable Test Island methods/knobs for RESET acceleration are documented/reviewed</t>
  </si>
  <si>
    <t>IP Doc:  Reusable Test Island methods/knobs for RESET acceleration are documented/revisited</t>
  </si>
  <si>
    <t>1.05</t>
  </si>
  <si>
    <t>WW34.2 2013</t>
  </si>
  <si>
    <t>Removed Rule Status</t>
  </si>
  <si>
    <t>Removed Source columns</t>
  </si>
  <si>
    <t>Removed Rel 1.03</t>
  </si>
  <si>
    <t>Removed blank rows below converged requirements</t>
  </si>
  <si>
    <t>(This happened in 1.04, I think) Cleaned up some rule descriptions, especially in CDC, for better understanding</t>
  </si>
  <si>
    <t>1.06</t>
  </si>
  <si>
    <t>Updated "Check ETA", some check tools and some requirement categories based on Essam and Oren</t>
  </si>
  <si>
    <t>Updated VISA-&gt; RTL+Lint and ZQA-&gt; SBX per Essam and Oren</t>
  </si>
  <si>
    <t>1.07</t>
  </si>
  <si>
    <t>WW34.3 2013</t>
  </si>
  <si>
    <t>Updated ZQA date for VISA xbar</t>
  </si>
  <si>
    <t>1.08</t>
  </si>
  <si>
    <t>WW34.4 2013</t>
  </si>
  <si>
    <t>Updated Check, Tool and Check ETA based on Essam and Oren</t>
  </si>
  <si>
    <t>1.09</t>
  </si>
  <si>
    <t>Custom Design Integration combined with Phys Design.  Only rule 55 affected.</t>
  </si>
  <si>
    <t>WW34.5 2013</t>
  </si>
  <si>
    <t>Miles McCoo</t>
  </si>
  <si>
    <t>DTS CDS FE Logic Simulation</t>
  </si>
  <si>
    <t>Vadivel Ramalingam</t>
  </si>
  <si>
    <t>DTS - CDS - SOC DA BA</t>
  </si>
  <si>
    <t>Oren Katzir, Tom McConnell</t>
  </si>
  <si>
    <t>CSG SoC; CSG-SIP Technology Office</t>
  </si>
  <si>
    <t>1.10</t>
  </si>
  <si>
    <t>(TBD)</t>
  </si>
  <si>
    <t>Removed Functional Qualification category owner (now TBD)</t>
  </si>
  <si>
    <t>This  item is complete</t>
  </si>
  <si>
    <t>This item is not applicable to the IP</t>
  </si>
  <si>
    <t>1.11</t>
  </si>
  <si>
    <t>WW37.4 2013</t>
  </si>
  <si>
    <t>Removed tracking revision</t>
  </si>
  <si>
    <t>Refined Tracking values, initial value is now "Not Done"</t>
  </si>
  <si>
    <t>This  item is not complete (assumption is that it is in progress)</t>
  </si>
  <si>
    <t>Wrap the text in requirements so the standards are always fully visible</t>
  </si>
  <si>
    <t>1.12</t>
  </si>
  <si>
    <t>WW38.3 2013</t>
  </si>
  <si>
    <t>Removed "Exception Request" and "Waive"</t>
  </si>
  <si>
    <t>SoC Decision</t>
  </si>
  <si>
    <t>Exception Request</t>
  </si>
  <si>
    <t xml:space="preserve">This item is not complete and the IP provider is requesting a exception / waiver for the item </t>
  </si>
  <si>
    <t>Waive</t>
  </si>
  <si>
    <t>This item is not complete, the IP provider was granted an exception / waiver by the SoC</t>
  </si>
  <si>
    <t>Tracking:
SoC Decision</t>
  </si>
  <si>
    <t>1.13</t>
  </si>
  <si>
    <t>WW39.3 2013</t>
  </si>
  <si>
    <t>Added "Tracking: SoC Decision" and updated Tracking tab</t>
  </si>
  <si>
    <t>coreKit exists</t>
  </si>
  <si>
    <t>coreKit consistent with the RTL</t>
  </si>
  <si>
    <t>Publish versions of all subIPs and check for SoC level architectural consistency by running Sandbox integration</t>
  </si>
  <si>
    <t>Document desitination type (description tag) for all adhoc IP pins (e.g. CCU, PMC, Security, etc.)</t>
  </si>
  <si>
    <t>Updated text in Collage category based on WW38'13 IPDS WG update</t>
  </si>
  <si>
    <t>Updated RTL+Lint requirements based on WW39'13 IPDS WG update</t>
  </si>
  <si>
    <t>1.14</t>
  </si>
  <si>
    <t>Changed "Nebulon" category to "RDL"</t>
  </si>
  <si>
    <t>1.15</t>
  </si>
  <si>
    <t>WW41.3 2013</t>
  </si>
  <si>
    <t>Added "Requirements Comments" column to capture things like POR vs. proposed</t>
  </si>
  <si>
    <t>Index 95: emubuild is a proposed tool, not yet POR (DNV pilot)</t>
  </si>
  <si>
    <t>Index 176: (clocks as data) moved to DFt</t>
  </si>
  <si>
    <t>Remove Index 52: Collage, deliver collage subsystem</t>
  </si>
  <si>
    <t>Index 167: (internal clocks) moved to DFt</t>
  </si>
  <si>
    <t>Removed Index 174: (comments)</t>
  </si>
  <si>
    <t>Removed Index 177: (VISA)</t>
  </si>
  <si>
    <t>Added Index 259, 260, 261: various "no CDC warnings"</t>
  </si>
  <si>
    <t>IPDS Ratified Changes #</t>
  </si>
  <si>
    <t>Removed Index 178: (VISA)</t>
  </si>
  <si>
    <t>Index 77 (commit dates): Move to Review</t>
  </si>
  <si>
    <t>Index 84 (transfer through IRR): Move to Review</t>
  </si>
  <si>
    <t>Check in the &lt;IP&gt;/tools/visa/&lt;IP&gt;.sig</t>
  </si>
  <si>
    <t>Index 243: Change file name to &lt;IP&gt;/tools/visa/&lt;IP&gt;.sig</t>
  </si>
  <si>
    <t>Removed index 236</t>
  </si>
  <si>
    <t>1.16</t>
  </si>
  <si>
    <t>CDC Intelpedia</t>
  </si>
  <si>
    <t>Uniquification Methodology</t>
  </si>
  <si>
    <t>Efficient IP Reuse with ACE</t>
  </si>
  <si>
    <t>RTL Simulation (VCS NLP)</t>
  </si>
  <si>
    <t>RTL Integration</t>
  </si>
  <si>
    <t>Sandbox</t>
  </si>
  <si>
    <t>HAS-EAD</t>
  </si>
  <si>
    <t>Product Brief</t>
  </si>
  <si>
    <t>Project Tool Versions</t>
  </si>
  <si>
    <t>Auto Release Notes</t>
  </si>
  <si>
    <t>Verification Reference</t>
  </si>
  <si>
    <t>Equivalency Checking</t>
  </si>
  <si>
    <t>Timing Exception Checks</t>
  </si>
  <si>
    <t>Register Management</t>
  </si>
  <si>
    <t>RTL Simulation</t>
  </si>
  <si>
    <t>SoC Chassis Validation</t>
  </si>
  <si>
    <t>Fuse Architecture</t>
  </si>
  <si>
    <t>Lintra</t>
  </si>
  <si>
    <t>VISA IT</t>
  </si>
  <si>
    <t>SVTB</t>
  </si>
  <si>
    <t>1.17</t>
  </si>
  <si>
    <t>WW42.3 2013</t>
  </si>
  <si>
    <t>Added links to "Tool", "Exists?" and "Reference" columns</t>
  </si>
  <si>
    <t>1.18</t>
  </si>
  <si>
    <t>WW43.2 2013</t>
  </si>
  <si>
    <t>Removed Index 134: (Review)</t>
  </si>
  <si>
    <t>Removed Index 161: (Review)</t>
  </si>
  <si>
    <t>Added "Review -&gt; Protect Sheet" to prevent modifying requirements</t>
  </si>
  <si>
    <t>1.19</t>
  </si>
  <si>
    <t>WW43.3 2013</t>
  </si>
  <si>
    <t>Updated wording for Fishtail, Index 104.  POR being reviewed</t>
  </si>
  <si>
    <t>No</t>
  </si>
  <si>
    <t>Index 132: Fixed spelling</t>
  </si>
  <si>
    <t>Review of SoC global connectivity, Param settings, SAI, opcodes, id's, ports, interface &amp; IP integration related</t>
  </si>
  <si>
    <t>Tool Rule</t>
  </si>
  <si>
    <t>Changed "Exists?" column name to "Tool Rule"</t>
  </si>
  <si>
    <t>IP has HSD setup for tracking bugs, PCRs, etc.</t>
  </si>
  <si>
    <t>Index 148: Improved "HSD" wording</t>
  </si>
  <si>
    <t>CSG-SIP HSD (soon HSD-ES)</t>
  </si>
  <si>
    <t>[CR] RAL matches RDL, both delivered</t>
  </si>
  <si>
    <t>[CR] RDL quality checks run</t>
  </si>
  <si>
    <t>IPFuseCheck.pl script</t>
  </si>
  <si>
    <t>[CR] RDL verified against RTL</t>
  </si>
  <si>
    <t>[TAP] RAL matches RDL, both delivered</t>
  </si>
  <si>
    <t>[TAP] RDL quality checks run</t>
  </si>
  <si>
    <t>[TAP] RDL verified against RTL</t>
  </si>
  <si>
    <t>Updated all RDL rules (removed Index 106, 108, 109, 110, 113; added Index 259-263)</t>
  </si>
  <si>
    <t>10 through 19</t>
  </si>
  <si>
    <t>Index 104: Report exists at RTL0p5, clean starting with RTL0p7</t>
  </si>
  <si>
    <t>Added HIP columns, based on SIP-HIP Sept. 25 review</t>
  </si>
  <si>
    <t>1.20</t>
  </si>
  <si>
    <t>WW43.4 2013</t>
  </si>
  <si>
    <t>Unlock Tracking Comments column</t>
  </si>
  <si>
    <t>1.21</t>
  </si>
  <si>
    <t>Index 131: Update Power Lint, Spyglass-LP Reference link</t>
  </si>
  <si>
    <t>Removed Index 175: No longer generally applicable with central CTECH library</t>
  </si>
  <si>
    <t>Removed index 73, 74, 75, 76, 78, 80, 82, 85, 87, 89, 92: Redundant per Susann Flowers</t>
  </si>
  <si>
    <t>Index 127: Changed requirement based on IPDS WG decision</t>
  </si>
  <si>
    <t>Index 47: Moved to RTL+Lint</t>
  </si>
  <si>
    <t>Needs Sandbox or SoC, SBX not easily available</t>
  </si>
  <si>
    <t>Index 46: Added comment about SBX not being available</t>
  </si>
  <si>
    <t>Index 54: Added comment, not currently POR</t>
  </si>
  <si>
    <t>Added Index 264: HIP-only rule</t>
  </si>
  <si>
    <t>1.22</t>
  </si>
  <si>
    <t>1.23</t>
  </si>
  <si>
    <t>HSD-ES</t>
  </si>
  <si>
    <t>Added "HSD-ES" column to Revisions</t>
  </si>
  <si>
    <t>Removed "RTL: BXT will have no high security fuses" from "Further review"</t>
  </si>
  <si>
    <t>Added "Spyglass DFT" as a requirement</t>
  </si>
  <si>
    <t>1012740574</t>
  </si>
  <si>
    <t>[FUSE+STRAP] RAL matches RDL, both delivered</t>
  </si>
  <si>
    <t>WW43.5 2013</t>
  </si>
  <si>
    <t>Change "FUSE" to "FUSE+STRAP" for RDL</t>
  </si>
  <si>
    <t>[FUSE+STRAP] RDL quality checks run</t>
  </si>
  <si>
    <t>[FUSE+STRAP] RDL verified against RTL</t>
  </si>
  <si>
    <t>Disallow forces except in test bench</t>
  </si>
  <si>
    <t>Reusable TEST ISLAND delivered with no # delays</t>
  </si>
  <si>
    <t>WW44.1 2013</t>
  </si>
  <si>
    <t>Index 131: Update Spyglass-LP Reference link to Spyglass-LP training materials</t>
  </si>
  <si>
    <t>Next Rule #</t>
  </si>
  <si>
    <t>WW46.1 2013</t>
  </si>
  <si>
    <t>Added "Next Rule #" to Tracking tab to keep track of new rule numbers</t>
  </si>
  <si>
    <t>Added Index 266: IP follows naming convention based on DSS</t>
  </si>
  <si>
    <t>Added "HIP Comments" column</t>
  </si>
  <si>
    <t>Updated "HIP" column to reflect "IP_Requirements_1 20_updated" review from HIP</t>
  </si>
  <si>
    <t>1.24</t>
  </si>
  <si>
    <t>WW46.5 2013</t>
  </si>
  <si>
    <t>Remove standards #195, #201, #218-219, #194, #232, #192-193, #202-210, #216, #220, #222-225, #229-230</t>
  </si>
  <si>
    <t>The IP should have a re-usable scoreboard (Runtime or Post-Processing)”</t>
  </si>
  <si>
    <t>Index 231: Improved re-usable scoreboard wording</t>
  </si>
  <si>
    <t>All the error waivers and disable calls are in one place</t>
  </si>
  <si>
    <t>Added Index 267: waivers and disable calls in one place</t>
  </si>
  <si>
    <t>HIP Comments</t>
  </si>
  <si>
    <t>VCS only</t>
  </si>
  <si>
    <t>As applicable, normally not needed</t>
  </si>
  <si>
    <t>Understanding is SOC context means with SOC specificied interface versions</t>
  </si>
  <si>
    <t>SBX flow standardization needed</t>
  </si>
  <si>
    <t>Need bit more discussion: Do all IP have secure plug in requirement</t>
  </si>
  <si>
    <t>Need more data. Will run it by DFX owner for further clarity</t>
  </si>
  <si>
    <t xml:space="preserve">HIP commits to Ckt Vs. RTL FEV pass only by prod. </t>
  </si>
  <si>
    <t>Less value for HIP and Projects in delivering FEV reports as these are more Ckt Vs. BMOD type reports</t>
  </si>
  <si>
    <t xml:space="preserve">Not all HIP see applicability at this moment. </t>
  </si>
  <si>
    <t>Not applicable to HIP</t>
  </si>
  <si>
    <t>HIP-only rule</t>
  </si>
  <si>
    <t>for 0p0/0p5 history says it is hard to meet. But 0p8 is a good commit date</t>
  </si>
  <si>
    <t xml:space="preserve">Some exceptions may be there e.g. OPI. These need to be closed between HIP, SIP and SOC owners </t>
  </si>
  <si>
    <t>1.25</t>
  </si>
  <si>
    <t>WW47.1 2013</t>
  </si>
  <si>
    <t>Fixed broken link to non-existent file</t>
  </si>
  <si>
    <t>1.26</t>
  </si>
  <si>
    <t>Protect requirements tab</t>
  </si>
  <si>
    <t>1.27</t>
  </si>
  <si>
    <t>WW47.3 2013</t>
  </si>
  <si>
    <t>Updated ZQA link to new zircon.fm.intel.com site</t>
  </si>
  <si>
    <t>SoC RTL_DFT_Check</t>
  </si>
  <si>
    <t>SoC RTL Low Power Check</t>
  </si>
  <si>
    <t>Index 131, 265: Updated Spyglass Reference links per Tho Nguyen</t>
  </si>
  <si>
    <t>WW47.4 2013</t>
  </si>
  <si>
    <t>Added "Soft IP" to "Requirements" and "Requirements Comments" columns</t>
  </si>
  <si>
    <t>Automation</t>
  </si>
  <si>
    <t>Renamed "Check" column to "Automation"</t>
  </si>
  <si>
    <t>Renamed "Check ETA" to "Tool ETA"</t>
  </si>
  <si>
    <t>Removed links in Tracking columns.  Sharepoint support in Excel complicated the link</t>
  </si>
  <si>
    <t>Renamed "Tracking" sheet to "Tracking, Field Values" to better identify data</t>
  </si>
  <si>
    <t>SIP IP Documentation Process</t>
  </si>
  <si>
    <t>1.28</t>
  </si>
  <si>
    <t>WW47.5 2013</t>
  </si>
  <si>
    <t>Updated Documentation reference links</t>
  </si>
  <si>
    <t>1.29</t>
  </si>
  <si>
    <t>WW48.1 2013</t>
  </si>
  <si>
    <t>SIP Only</t>
  </si>
  <si>
    <t>Add "Applicability" column for "SIP Only", "HIP Only", "SIP &amp; HIP"</t>
  </si>
  <si>
    <t>Applicability</t>
  </si>
  <si>
    <t>HIP Only</t>
  </si>
  <si>
    <t>SIP &amp; HIP</t>
  </si>
  <si>
    <t>Requirement applies only to Soft IP</t>
  </si>
  <si>
    <t>Requirement applies only to Hard IP</t>
  </si>
  <si>
    <t>Requirements Comments</t>
  </si>
  <si>
    <t>SIP Comments</t>
  </si>
  <si>
    <t>Not reviewed</t>
  </si>
  <si>
    <t>Need more information</t>
  </si>
  <si>
    <t>Removed "HIP" column</t>
  </si>
  <si>
    <t>Added "SIP Comments" column</t>
  </si>
  <si>
    <t>Requirements</t>
  </si>
  <si>
    <t>Renamed "Soft IP Requirements" back to "Requirements"</t>
  </si>
  <si>
    <t>Removed Index 132: All  general collateral, quality and reuse expectations</t>
  </si>
  <si>
    <t>IP is Chassis compliant based on Chassis HAS</t>
  </si>
  <si>
    <t>Replaced Index 152-158 with new Index 269: "Review IP-level testing: Documentation and collateral expectations"</t>
  </si>
  <si>
    <t>Replaced Index 137-147 with new Index 268: "IP is Chassis compliant based on Chassis HAS"</t>
  </si>
  <si>
    <t>Truc Nguyen</t>
  </si>
  <si>
    <t>PEG SVE SeCOE</t>
  </si>
  <si>
    <t>Added "Security" category, with Truc Nguyen as the owner</t>
  </si>
  <si>
    <t>Use "Verified" in place of: Provided, Complete, Pass, Delivered, Reviewed, Compiles, Coded, Included, Exists</t>
  </si>
  <si>
    <t>Added Index 270 to Build &amp; Run: IP must follow POR directory structure</t>
  </si>
  <si>
    <t>IP must follow POR directory structure</t>
  </si>
  <si>
    <t>HIP not currently converged</t>
  </si>
  <si>
    <t>Replaced Automation of "Partial" with "Manual"</t>
  </si>
  <si>
    <t>Replaced Automation of "Auto" with "Future" if there is no rule listed</t>
  </si>
  <si>
    <t>Move Index #165, 189, 247 to Security</t>
  </si>
  <si>
    <t>1.30</t>
  </si>
  <si>
    <t>WW50.2 2013</t>
  </si>
  <si>
    <t>Fixed duplicate Index entries: Build &amp; Run 258 -&gt; 270</t>
  </si>
  <si>
    <t>Fixed duplicate Index entries: RDL 259 -&gt; 271</t>
  </si>
  <si>
    <t>Fixed duplicate Index entries: RDL 260 -&gt; 272</t>
  </si>
  <si>
    <t>Fixed duplicate Index entries: RDL 261 -&gt; 273</t>
  </si>
  <si>
    <t>Move standards #1 and #6 to Physical Design category.</t>
  </si>
  <si>
    <t>Move standards #3 and #4 to RTL+Lint category.</t>
  </si>
  <si>
    <t>Combine standards #2 and #7 (Remove #7)– Reword for clarity</t>
  </si>
  <si>
    <t>RTL must be uniquified: include all sub-IPs; exclude top-level</t>
  </si>
  <si>
    <t>Move standard #5 to CDC category. Reword to emphasize process library cells used for CTECH</t>
  </si>
  <si>
    <t xml:space="preserve">In standard #98, add requirement for  providing lec.log file (in addition to providing LEC reports). </t>
  </si>
  <si>
    <t>WW50.4 2013</t>
  </si>
  <si>
    <t>Do not specify "+define+DC" for FEV</t>
  </si>
  <si>
    <t>Added Index #274: Do not specify "+define+DC" for FEV</t>
  </si>
  <si>
    <t>Index #131: Add "for RTL"</t>
  </si>
  <si>
    <t>Spyglass-LP for RTL</t>
  </si>
  <si>
    <t>1.31</t>
  </si>
  <si>
    <t>WW50.5 2013</t>
  </si>
  <si>
    <t>Replaced "Tool" of "Collect" with "Other"</t>
  </si>
  <si>
    <t>IP3 activity</t>
  </si>
  <si>
    <t>Index #168: (Fuse Pull Completion Message format) is “SIP Only”</t>
  </si>
  <si>
    <t>Index #264 (Power-aware .lib) is HIP-only</t>
  </si>
  <si>
    <t>Index #77 (commit dates) is an IP3 activity.  Expect to remove this in a future release.</t>
  </si>
  <si>
    <t>1.32</t>
  </si>
  <si>
    <t>WW51.1 2013</t>
  </si>
  <si>
    <t>Changed Q3'13 with Q4'13 in Tool ETA</t>
  </si>
  <si>
    <t>Removed all Tool ETA for Auto rules that have a Tool Rule</t>
  </si>
  <si>
    <t>Removed Tool Rule of "??"</t>
  </si>
  <si>
    <t>Irina Furman</t>
  </si>
  <si>
    <t>Froze "Index", "Category" and "Requirements" columns to help with usability</t>
  </si>
  <si>
    <t>Changed "RTL+Lint" category owner to Irina Furman</t>
  </si>
  <si>
    <t>1.33</t>
  </si>
  <si>
    <t>Removed filter on rules</t>
  </si>
  <si>
    <t>check_mv_design is run. Free of errors . Warnings are understood/ reviewed</t>
  </si>
  <si>
    <t xml:space="preserve">All inputs and outputs have IO delay constraints with correct reference clock. Check_design report is clear of unconstrained IO. </t>
  </si>
  <si>
    <t>Max leakage power budget defined to be used as constraint during synthesis/APR</t>
  </si>
  <si>
    <t>Max power virus number to be used as constraint during IR drop analysis</t>
  </si>
  <si>
    <t>Clock name should be a tcl variable and not a hard coded name</t>
  </si>
  <si>
    <t>Timing critical signals within the IP and at IP boundary</t>
  </si>
  <si>
    <t xml:space="preserve"> I/O are flopped . Specification of IOs which are not flopped to be documented </t>
  </si>
  <si>
    <t>SDC constraints in RDT format</t>
  </si>
  <si>
    <t>Any logic on the clock path should use clock cells</t>
  </si>
  <si>
    <t>Gate count numbers are provided</t>
  </si>
  <si>
    <t xml:space="preserve">Cross partition signals changes on each releases. </t>
  </si>
  <si>
    <t>Review and waive / accept any Logic on reset</t>
  </si>
  <si>
    <t>Any special strategy for synthesis (e.g. ungroup/flat/-retiming/hierarchical synth/group paths) is documented in integration guide.</t>
  </si>
  <si>
    <t>All RTL instantiated clock muxes/architectural clock gates/ clock dividers/clock buffers have corrosponding ctech files and dcszo constraints  ( DC size only)</t>
  </si>
  <si>
    <t xml:space="preserve">Scan configuartion files are available for insert_dft to work cleanly. </t>
  </si>
  <si>
    <t xml:space="preserve">All sequentials are clocked, verified with check_design </t>
  </si>
  <si>
    <t>MCPs / False Paths specification provided</t>
  </si>
  <si>
    <t>Milestone expectations to be reviewed in PLC WG</t>
  </si>
  <si>
    <t>1.34</t>
  </si>
  <si>
    <t>WW51.5 2013</t>
  </si>
  <si>
    <t>44-63</t>
  </si>
  <si>
    <t>Removed Index #114</t>
  </si>
  <si>
    <t>Added Phys Design standards, Index #275-294</t>
  </si>
  <si>
    <t>Removed Index #116</t>
  </si>
  <si>
    <t>Removed Index #117</t>
  </si>
  <si>
    <t>Removed Index #119</t>
  </si>
  <si>
    <t>Removed Index #121</t>
  </si>
  <si>
    <t>Removed Index #122</t>
  </si>
  <si>
    <t>Removed Index #125</t>
  </si>
  <si>
    <t>Removed Index #126</t>
  </si>
  <si>
    <t>Index #55: Improved wording</t>
  </si>
  <si>
    <t>HIPs/EBBs follow EBB methodology  - (memories / RF / PLL  , LDO)</t>
  </si>
  <si>
    <t>Synthesis timing report provided</t>
  </si>
  <si>
    <t>Index #24: Improved wording</t>
  </si>
  <si>
    <t>Filelist for synthesis in RDT format ( filelist, search paths, defines )</t>
  </si>
  <si>
    <t>Index #6: Improved wording</t>
  </si>
  <si>
    <t>"current_design" is not used anywhere in the SDC constraints file</t>
  </si>
  <si>
    <t>Index #1: Improved wording</t>
  </si>
  <si>
    <t>Added Security standards, Index #295-301</t>
  </si>
  <si>
    <t>Security Risk Assessment (SRA) is completed</t>
  </si>
  <si>
    <t>SRA results have been added to the security section in the IP’s Architecture Specification (HAS)</t>
  </si>
  <si>
    <t>76-82</t>
  </si>
  <si>
    <t>SDL Policies</t>
  </si>
  <si>
    <t>SDL Activitity: S1</t>
  </si>
  <si>
    <t>Architecture security review completed according to the SDL activities listed from the SRA for S1</t>
  </si>
  <si>
    <t>Design security review completed according to the SDL activities listed from the SRA for S2</t>
  </si>
  <si>
    <t>SDL Activitity: S2</t>
  </si>
  <si>
    <t>The IP security test plan is completed and executed for S3</t>
  </si>
  <si>
    <t>SDL Activitity: S3</t>
  </si>
  <si>
    <t>The IP architecture  and design conforms to the SDL policies</t>
  </si>
  <si>
    <t>Removed Security Index #165</t>
  </si>
  <si>
    <t>Removed Security Index #189</t>
  </si>
  <si>
    <t>Added Security standards, Index #302-307</t>
  </si>
  <si>
    <t>85-90</t>
  </si>
  <si>
    <t>Any requirements for EBB : RF/ROM/SRAM power enable connections are documented in integration guide.</t>
  </si>
  <si>
    <t>Any requirements for DELAY cells in power enable chain is documented in integration guide</t>
  </si>
  <si>
    <t>Netlist / post synthesis Spygalss-LP run</t>
  </si>
  <si>
    <t>Added FEV standard, Index #308</t>
  </si>
  <si>
    <t>Fishtail passing ( Structural  , False Path/ Multy Cycle checks) , waivers file provided</t>
  </si>
  <si>
    <t>Index #104: Improved wording</t>
  </si>
  <si>
    <t>Mohamed Elmalaki</t>
  </si>
  <si>
    <t>PEG CSG Soft IP</t>
  </si>
  <si>
    <t>1.35</t>
  </si>
  <si>
    <t>WW03.1 2014 tmccconne</t>
  </si>
  <si>
    <t>Changed Simulation category owner to Mohamed Elmalaki</t>
  </si>
  <si>
    <t>Froze "Index", "Category" and "Requirements" columns to help with usability (lost after 1.32 release)</t>
  </si>
  <si>
    <t>Category #</t>
  </si>
  <si>
    <t>Cat
#</t>
  </si>
  <si>
    <t>1.35_v1</t>
  </si>
  <si>
    <t>WW03.5 2014</t>
  </si>
  <si>
    <t>Added Category #</t>
  </si>
  <si>
    <t>Using "_v#" to indicate the standards have not changed.</t>
  </si>
  <si>
    <t>1.35_v2</t>
  </si>
  <si>
    <t>WW04.7 2014</t>
  </si>
  <si>
    <t>Index #5: Added "CDC Intelpedia" as reference</t>
  </si>
  <si>
    <t>Index #96, 97: Updated reference link to Emulation CoE</t>
  </si>
  <si>
    <t>Index #95: Updated reference to DNV Emulation Lint page</t>
  </si>
  <si>
    <t>Index #37, 38, 39, 259, 260, 261: Changed "Automation" value to "Auto", run 2.1.6.o</t>
  </si>
  <si>
    <t>Requirement has been officially approved</t>
  </si>
  <si>
    <t>Requirement has not been officially approved</t>
  </si>
  <si>
    <t>Requirement applied to both Soft and Hard IP</t>
  </si>
  <si>
    <t>Automated checking exists, listed in "Tool" and "Tool Rule" columns</t>
  </si>
  <si>
    <t>"Tracking, Field Values": added POR table</t>
  </si>
  <si>
    <t>"Tracking, Field Values": Fixed definition of "SIP &amp; HIP"</t>
  </si>
  <si>
    <t>"Tracking, Field Values": Updated to "Auto", "Manual", "Future"</t>
  </si>
  <si>
    <t>Restricted "Automation" column to "Auto", "Manual" and "Future"</t>
  </si>
  <si>
    <t>Methodology being developed</t>
  </si>
  <si>
    <t>Fishtail being reviewed</t>
  </si>
  <si>
    <t>SoC Low Power Design</t>
  </si>
  <si>
    <t>Updated "Power Intent" category reference to "SoC Low Power Design"</t>
  </si>
  <si>
    <t>Security Risk Assessment</t>
  </si>
  <si>
    <t>Updated "Security" category references</t>
  </si>
  <si>
    <t>Changed all "Q4'13" to "Q1'14" for "Tool ETA"</t>
  </si>
  <si>
    <t>1.35_v3</t>
  </si>
  <si>
    <t>IP delivered with Collage standard interfaces in CoreKit</t>
  </si>
  <si>
    <t>Index #127: Improved wording</t>
  </si>
  <si>
    <t>Index #51: Improved wording</t>
  </si>
  <si>
    <t>UPF 1.0 constructs only in UPF file</t>
  </si>
  <si>
    <t>Index #176: Move from category DFt to VISA</t>
  </si>
  <si>
    <t>Index #265: Improved wording</t>
  </si>
  <si>
    <t>Index #56: Improved wording</t>
  </si>
  <si>
    <t>[SCAN] - All functional clock gates overriden with fscan_clkungate</t>
  </si>
  <si>
    <t>Index #57: Improved wording</t>
  </si>
  <si>
    <t>[SCAN] - ATPG run and is clean</t>
  </si>
  <si>
    <t>Index #62: Improved wording</t>
  </si>
  <si>
    <t>[BSCAN] - DFT BSDL file for boundary scan delivered</t>
  </si>
  <si>
    <t>Index #63: Improved wording</t>
  </si>
  <si>
    <t>[TAP] - Sample trigger SEQUENCE(s)/TEST(s) delivered (for IPs connected to CTBs)</t>
  </si>
  <si>
    <t>Index #65: Improved wording</t>
  </si>
  <si>
    <t>[SCAN] - Coverage reported by DC delivered</t>
  </si>
  <si>
    <t>Index #66: Improved wording</t>
  </si>
  <si>
    <t>[SECURITY] Secure plugin instantiated as part of the IP deliverable</t>
  </si>
  <si>
    <t>Index #67: Improved wording</t>
  </si>
  <si>
    <t>[SCAN] - Standard scan config file used</t>
  </si>
  <si>
    <t>Index #68: Improved wording</t>
  </si>
  <si>
    <t>[TAP] -sTAPs instantiated where appropriate</t>
  </si>
  <si>
    <t>Index #70: Improved wording</t>
  </si>
  <si>
    <t>[TAP] subIP is validated</t>
  </si>
  <si>
    <t>Index #71: Improved wording</t>
  </si>
  <si>
    <t>[TAP] IR/DR information documented in System RDL</t>
  </si>
  <si>
    <t>Index #72: Improved wording</t>
  </si>
  <si>
    <t>[TAP] network is connected</t>
  </si>
  <si>
    <t>Index #167: Improved wording</t>
  </si>
  <si>
    <t>[SCAN] - Internally derived clocks pulled to top level with IOSF compliant naming</t>
  </si>
  <si>
    <t>Test Island Compliance</t>
  </si>
  <si>
    <t>OVM Compliance</t>
  </si>
  <si>
    <t>Saola Compliance</t>
  </si>
  <si>
    <t>Category "SVTB": Updated all Reference links</t>
  </si>
  <si>
    <t>Category "VISA": Updated all Reference links</t>
  </si>
  <si>
    <t>Category "Security": Updated all Reference links</t>
  </si>
  <si>
    <t>POR Directory Structure</t>
  </si>
  <si>
    <t>Index #270: Updated Reference link</t>
  </si>
  <si>
    <t>Category "CDC": Updated all Reference links</t>
  </si>
  <si>
    <t>Category "DFt": Updated all Reference links</t>
  </si>
  <si>
    <t>Index #79: Updated Reference link</t>
  </si>
  <si>
    <t>Design Kits</t>
  </si>
  <si>
    <t>Category "Phys Des": Updated all Reference links to point to "SoC Design Kits" home page (temporary place holder)</t>
  </si>
  <si>
    <t>Index #131: Updated Reference link to "SoC RTL Low Power Check" page</t>
  </si>
  <si>
    <t>Category "RDL": Updated all Reference links</t>
  </si>
  <si>
    <t>VCS FAQ</t>
  </si>
  <si>
    <t>Category "Simulation": Added "VCS FAQ" for all missing Reference links</t>
  </si>
  <si>
    <t>WW07.4 2014</t>
  </si>
  <si>
    <t>WW07.5 2014</t>
  </si>
  <si>
    <t>Moved "Comments" (old columns F, H, I) to the right side.</t>
  </si>
  <si>
    <t>1.35_v4</t>
  </si>
  <si>
    <t>WW08.4 2014</t>
  </si>
  <si>
    <t>1.10.a</t>
  </si>
  <si>
    <t>1.2.a</t>
  </si>
  <si>
    <t>1.8.a</t>
  </si>
  <si>
    <t>1.16.a</t>
  </si>
  <si>
    <t>1.17.a</t>
  </si>
  <si>
    <t>1.20.a</t>
  </si>
  <si>
    <t>1.270.a</t>
  </si>
  <si>
    <t>1.9.a</t>
  </si>
  <si>
    <t>1.11.a</t>
  </si>
  <si>
    <t>1.12.a</t>
  </si>
  <si>
    <t>1.14.a</t>
  </si>
  <si>
    <t>1.15.a</t>
  </si>
  <si>
    <t>1.19.a</t>
  </si>
  <si>
    <t>4.56.a</t>
  </si>
  <si>
    <t>3.44.a</t>
  </si>
  <si>
    <t>3.46.a</t>
  </si>
  <si>
    <t>3.53.a</t>
  </si>
  <si>
    <t>3.54.a</t>
  </si>
  <si>
    <t>3.45.a</t>
  </si>
  <si>
    <t>3.48.a</t>
  </si>
  <si>
    <t>3.49.a</t>
  </si>
  <si>
    <t>3.50.a</t>
  </si>
  <si>
    <t>3.51 (multiple)</t>
  </si>
  <si>
    <t>4.57.a</t>
  </si>
  <si>
    <t>4.60.a</t>
  </si>
  <si>
    <t>4.61.a</t>
  </si>
  <si>
    <t>4.63.a</t>
  </si>
  <si>
    <t>4.62.a</t>
  </si>
  <si>
    <t>4.64.a</t>
  </si>
  <si>
    <t>4.65.a</t>
  </si>
  <si>
    <t>4.66.a</t>
  </si>
  <si>
    <t>4.67.a</t>
  </si>
  <si>
    <t>4.68.a</t>
  </si>
  <si>
    <t>4.69.a</t>
  </si>
  <si>
    <t>4.70.a</t>
  </si>
  <si>
    <t>4.71.a</t>
  </si>
  <si>
    <t>4.72.a</t>
  </si>
  <si>
    <t>4.167.a</t>
  </si>
  <si>
    <t>4.265 (multiple)</t>
  </si>
  <si>
    <t>5.79.a</t>
  </si>
  <si>
    <t>5.81.a</t>
  </si>
  <si>
    <t>5.90.a</t>
  </si>
  <si>
    <t>5.93.a</t>
  </si>
  <si>
    <t>5.91.a</t>
  </si>
  <si>
    <t>6.95.a</t>
  </si>
  <si>
    <t>6.97.a</t>
  </si>
  <si>
    <t>7.98.a</t>
  </si>
  <si>
    <t>7.99.a</t>
  </si>
  <si>
    <t>7.100.a</t>
  </si>
  <si>
    <t>7.101.a</t>
  </si>
  <si>
    <t>7.102.a</t>
  </si>
  <si>
    <t>7.274.a</t>
  </si>
  <si>
    <t>10.104.a</t>
  </si>
  <si>
    <t>11.105 (multiple)</t>
  </si>
  <si>
    <t>11.111.a</t>
  </si>
  <si>
    <t>11.262.a</t>
  </si>
  <si>
    <t>11.263.a</t>
  </si>
  <si>
    <t>11.273.a</t>
  </si>
  <si>
    <t>12.1.a</t>
  </si>
  <si>
    <t>12.6.a</t>
  </si>
  <si>
    <t>12.124.a</t>
  </si>
  <si>
    <t>12.275.a</t>
  </si>
  <si>
    <t>12.276.a</t>
  </si>
  <si>
    <t>12.277.a</t>
  </si>
  <si>
    <t>12.278.a</t>
  </si>
  <si>
    <t>12.279.a</t>
  </si>
  <si>
    <t>12.55 (multiple)</t>
  </si>
  <si>
    <t>12.115.a</t>
  </si>
  <si>
    <t>12.118 (multiple)</t>
  </si>
  <si>
    <t>12.120.a</t>
  </si>
  <si>
    <t>12.123.a</t>
  </si>
  <si>
    <t>12.280.a</t>
  </si>
  <si>
    <t>12.281.a</t>
  </si>
  <si>
    <t>12.282.a</t>
  </si>
  <si>
    <t>12.283.a</t>
  </si>
  <si>
    <t>12.284.a</t>
  </si>
  <si>
    <t>12.285.a</t>
  </si>
  <si>
    <t>12.286.a</t>
  </si>
  <si>
    <t>12.287.a</t>
  </si>
  <si>
    <t>12.288.a</t>
  </si>
  <si>
    <t>12.289.a</t>
  </si>
  <si>
    <t>12.291.a</t>
  </si>
  <si>
    <t>12.292.a</t>
  </si>
  <si>
    <t>12.293.a</t>
  </si>
  <si>
    <t>12.294.a</t>
  </si>
  <si>
    <t>13.127.a</t>
  </si>
  <si>
    <t>13.130.a</t>
  </si>
  <si>
    <t>13.302.a</t>
  </si>
  <si>
    <t>13.303.a</t>
  </si>
  <si>
    <t>13.304.a</t>
  </si>
  <si>
    <t>13.305.a</t>
  </si>
  <si>
    <t>13.306.a</t>
  </si>
  <si>
    <t>13.307.a</t>
  </si>
  <si>
    <t>14.131 (multiple)</t>
  </si>
  <si>
    <t>15.77.a</t>
  </si>
  <si>
    <t>15.135.a</t>
  </si>
  <si>
    <t>15.133.a</t>
  </si>
  <si>
    <t>15.148.a</t>
  </si>
  <si>
    <t>15.149.a</t>
  </si>
  <si>
    <t>15.150.a</t>
  </si>
  <si>
    <t>15.159.a</t>
  </si>
  <si>
    <t>15.160.a</t>
  </si>
  <si>
    <t>15.162.a</t>
  </si>
  <si>
    <t>15.163.a</t>
  </si>
  <si>
    <t>15.164.a</t>
  </si>
  <si>
    <t>15.166.a</t>
  </si>
  <si>
    <t>15.266.a</t>
  </si>
  <si>
    <t>15.268.a</t>
  </si>
  <si>
    <t>17.3.a</t>
  </si>
  <si>
    <t>17.4.a</t>
  </si>
  <si>
    <t>17.47.a</t>
  </si>
  <si>
    <t>17.168.a</t>
  </si>
  <si>
    <t>17.170.a</t>
  </si>
  <si>
    <t>17.171.a</t>
  </si>
  <si>
    <t>17.172.a</t>
  </si>
  <si>
    <t>17.173.a</t>
  </si>
  <si>
    <t>18.185.a</t>
  </si>
  <si>
    <t>18.247.a</t>
  </si>
  <si>
    <t>18.295.a</t>
  </si>
  <si>
    <t>18.296.a</t>
  </si>
  <si>
    <t>18.297.a</t>
  </si>
  <si>
    <t>18.298.a</t>
  </si>
  <si>
    <t>18.299.a</t>
  </si>
  <si>
    <t>18.300.a</t>
  </si>
  <si>
    <t>18.301.a</t>
  </si>
  <si>
    <t>19.179.a</t>
  </si>
  <si>
    <t>19.180 (multiple)</t>
  </si>
  <si>
    <t>19.181.a</t>
  </si>
  <si>
    <t>19.182.a</t>
  </si>
  <si>
    <t>19.183.a</t>
  </si>
  <si>
    <t>19.184.a</t>
  </si>
  <si>
    <t>19.187.a</t>
  </si>
  <si>
    <t>19.191.a</t>
  </si>
  <si>
    <t>20.196.a</t>
  </si>
  <si>
    <t>20.197.a</t>
  </si>
  <si>
    <t>20.198.a</t>
  </si>
  <si>
    <t>20.199.a</t>
  </si>
  <si>
    <t>20.200.a</t>
  </si>
  <si>
    <t>20.211.a</t>
  </si>
  <si>
    <t>20.212.a</t>
  </si>
  <si>
    <t>20.213.a</t>
  </si>
  <si>
    <t>20.214.a</t>
  </si>
  <si>
    <t>20.215.a</t>
  </si>
  <si>
    <t>20.217.a</t>
  </si>
  <si>
    <t>20.221.a</t>
  </si>
  <si>
    <t>20.226.a</t>
  </si>
  <si>
    <t>20.227.a</t>
  </si>
  <si>
    <t>20.228.a</t>
  </si>
  <si>
    <t>20.231.a</t>
  </si>
  <si>
    <t>20.232.a</t>
  </si>
  <si>
    <t>20.267.a</t>
  </si>
  <si>
    <t>21.233.a</t>
  </si>
  <si>
    <t>21.234.a</t>
  </si>
  <si>
    <t>21.235 (multiple)</t>
  </si>
  <si>
    <t>21.237.a</t>
  </si>
  <si>
    <t>21.238.a</t>
  </si>
  <si>
    <t>21.239.a</t>
  </si>
  <si>
    <t>21.240.a</t>
  </si>
  <si>
    <t>21.241.a</t>
  </si>
  <si>
    <t>21.242.a</t>
  </si>
  <si>
    <t>21.244.a</t>
  </si>
  <si>
    <t>21.243 (multiple)</t>
  </si>
  <si>
    <t>21.245.a</t>
  </si>
  <si>
    <t>21.248.a</t>
  </si>
  <si>
    <t>21.249.a</t>
  </si>
  <si>
    <t>21.250.a</t>
  </si>
  <si>
    <t>21.251.a</t>
  </si>
  <si>
    <t>21.246.a</t>
  </si>
  <si>
    <t>21.252.a</t>
  </si>
  <si>
    <t>21.253.a</t>
  </si>
  <si>
    <t>21.254.a</t>
  </si>
  <si>
    <t>21.255.a</t>
  </si>
  <si>
    <t>21.256.a</t>
  </si>
  <si>
    <t>21.257.a</t>
  </si>
  <si>
    <t>21.258.a</t>
  </si>
  <si>
    <t>Updated ZQA rule links to match ZQA 14.06.0. Use "(multiple)" to indicate more than one ZQA rule</t>
  </si>
  <si>
    <t>1.35_v5</t>
  </si>
  <si>
    <t>WW08.5 2014</t>
  </si>
  <si>
    <t>Change Phys Des category owner to Faran Rafiq</t>
  </si>
  <si>
    <t>QuestaCDC input/output collateral delivered:
hierarchical cfm (greybox), cdc_run.log, cdc_settings.rpt, cdc.rpt</t>
  </si>
  <si>
    <t>1.36</t>
  </si>
  <si>
    <t>WW12.1 2014</t>
  </si>
  <si>
    <t>Added Index #309: QuestaCDC input/output collateral delivered</t>
  </si>
  <si>
    <t>ONDA run is clean</t>
  </si>
  <si>
    <t>Added Index #310: ONDA run is clean</t>
  </si>
  <si>
    <t>ONDA waivers delivered</t>
  </si>
  <si>
    <t>Added Index #311: ONDA waivers delivered</t>
  </si>
  <si>
    <t>Category "CDC": Removed Index #5, #21-43, #259-261</t>
  </si>
  <si>
    <t>Index #84: Standard wording does not change, linked documentation has IRR naming requirements</t>
  </si>
  <si>
    <t>All Power intent Collateral Exists</t>
  </si>
  <si>
    <t>&lt;NEED LINK&gt;</t>
  </si>
  <si>
    <t>RTL free from power-intent logic</t>
  </si>
  <si>
    <t>Added Index #312 in Power Intent</t>
  </si>
  <si>
    <t>UPF requirements met – Power State Table/Power Domain/Strategies</t>
  </si>
  <si>
    <t>Removed Index #128, #129</t>
  </si>
  <si>
    <t>Index #306: Updated/merged wording</t>
  </si>
  <si>
    <t>HIP/EBB – met lib file quality with respect to Power intent</t>
  </si>
  <si>
    <t>Removed Index #264</t>
  </si>
  <si>
    <t>Index #303: Updated/merged wording</t>
  </si>
  <si>
    <t>Removed Index #58 (CLTAP)</t>
  </si>
  <si>
    <t>Removed Index #59 (DFX, functionality)</t>
  </si>
  <si>
    <t>[SCAN] - One Scan capture test in GLS is passing for each clock domain</t>
  </si>
  <si>
    <t>Index #60: Improved wording; HIP only</t>
  </si>
  <si>
    <t>[SCAN] - Internal component (ctech) MUX added for scan control of all resets and mux output must be active low reset</t>
  </si>
  <si>
    <t>Index #61: Improved wording</t>
  </si>
  <si>
    <t>Lintra waiver ID names are uniquified</t>
  </si>
  <si>
    <t>Index #4: Removed "with [ip_prefix" from wording</t>
  </si>
  <si>
    <t>Removed Index #169</t>
  </si>
  <si>
    <t>Lintra reports are clean – no Fatals and Errors</t>
  </si>
  <si>
    <t>Index #171: Improved wording</t>
  </si>
  <si>
    <t>Removed Index #84</t>
  </si>
  <si>
    <t>IP IRR drop follows naming convention based on DSS</t>
  </si>
  <si>
    <t>Index #266: Improved wording (reference IP IRR drop naming requirement)</t>
  </si>
  <si>
    <t>Functionality coded per HAS, including DFx</t>
  </si>
  <si>
    <t>HAS0p8</t>
  </si>
  <si>
    <t>Index #133: Improved wording; explicit milestone requirements</t>
  </si>
  <si>
    <t>Removed Index #136</t>
  </si>
  <si>
    <t>Removed Index #151</t>
  </si>
  <si>
    <t>Index #162: Applies to HIP only</t>
  </si>
  <si>
    <t>Removed Index #269</t>
  </si>
  <si>
    <t>Index #295: Updated Reference link</t>
  </si>
  <si>
    <t>The security section in the IP architecture specification (EAD or HAS) updated with integration collateral</t>
  </si>
  <si>
    <t>Index #299: Improved wording</t>
  </si>
  <si>
    <t>Index #299: Remove RTL0p0, RTL0p5 milestone requirements</t>
  </si>
  <si>
    <t>Document Templates</t>
  </si>
  <si>
    <t>Index #299: Modify reference link to point to documentation templates</t>
  </si>
  <si>
    <t>RTL and related collaterals must pass Zebu Server and Veloce Emulation Checks</t>
  </si>
  <si>
    <t>RTL and related collaterals must pass FPGA Checks</t>
  </si>
  <si>
    <t>Added Index #314 in Emulation/FPGA</t>
  </si>
  <si>
    <t>Removed Index #96 (Emulation Lintra checks)</t>
  </si>
  <si>
    <t>Phys Design Enabling</t>
  </si>
  <si>
    <t>Back End Readiness</t>
  </si>
  <si>
    <t>Said Boumaraf</t>
  </si>
  <si>
    <t>IPG HIP Methodology</t>
  </si>
  <si>
    <t>IPG EIG Soft IP Customer Support</t>
  </si>
  <si>
    <t>IPG EIG Chassis Automation</t>
  </si>
  <si>
    <t>Added new category: Back End Readiness. Said Moumaraf is category owner</t>
  </si>
  <si>
    <t>Renamed "Phys Des" category to "Physical Design Readiness".  Oren Katzir is the cateory owner</t>
  </si>
  <si>
    <t>Updated category "Org Affiliation" to change CSG to IPG EIG</t>
  </si>
  <si>
    <t>IPG EIG IP Integration</t>
  </si>
  <si>
    <t>Index #294: Changed to "No" for POR due to Caliber not being a POR tool for IP</t>
  </si>
  <si>
    <t>Changed "Power Lint" category owner to "Vadivel Ramalingam"</t>
  </si>
  <si>
    <t>Index #95: Updated wording; standard changed to "Yes" for POR</t>
  </si>
  <si>
    <t>Index #95, 97, 314 (Emulation/FPGA): Updated Reference link</t>
  </si>
  <si>
    <t>Added "POLO" and "PROD" columns to support HIP-only standards</t>
  </si>
  <si>
    <t>Document all workarounds, tie-offs, etc for SOC reuse</t>
  </si>
  <si>
    <t>Index #20: Improved wording to emphasize documentation</t>
  </si>
  <si>
    <t>RTLTools/IPDS</t>
  </si>
  <si>
    <t>Index #8, #17, #20: Added Reference link</t>
  </si>
  <si>
    <t>Index #98 (FEV): Improved wording</t>
  </si>
  <si>
    <t>Index #99 (FEV): Improved wording</t>
  </si>
  <si>
    <t>Index #100 (FEV): Improved wording</t>
  </si>
  <si>
    <t>Index #101 (FEV): Improved wording</t>
  </si>
  <si>
    <t>Index #102 (FEV): Improved wording</t>
  </si>
  <si>
    <t>Index #308 (FEV): Improved wording</t>
  </si>
  <si>
    <t>Removed "Rationale" and "Comments" columns from Categories tab.  No longer relevant</t>
  </si>
  <si>
    <t>WW12.2 2014</t>
  </si>
  <si>
    <t>Index #197: Updated Reference link to point to IPDS Sharepoint</t>
  </si>
  <si>
    <t>Index #198: Updated Reference link to point to IPDS Sharepoint</t>
  </si>
  <si>
    <t>Index #199: Updated Reference link to point to IPDS Sharepoint</t>
  </si>
  <si>
    <t>1.37</t>
  </si>
  <si>
    <t>Category Simulation, Index #179: Improved wording</t>
  </si>
  <si>
    <t>Category Simulation, Index #181: Improved wording</t>
  </si>
  <si>
    <t>Category Simulation, Index #182: Improved wording</t>
  </si>
  <si>
    <t>Category Simulation, Index #183: Improved wording</t>
  </si>
  <si>
    <t>Category Simulation, Index #184: Improved wording</t>
  </si>
  <si>
    <t>Category Simulation, Index #187: Improved wording</t>
  </si>
  <si>
    <t>Category Simulation, Remove Index #186</t>
  </si>
  <si>
    <t>Category Simulation, Remove Index #188</t>
  </si>
  <si>
    <t>CREG: Control Registers verification</t>
  </si>
  <si>
    <t>DFT: Design for Test features verification</t>
  </si>
  <si>
    <t>DFV: Design for Validation features verification</t>
  </si>
  <si>
    <t>FUSE: IP Fuses verification</t>
  </si>
  <si>
    <t>RESET: IP Reset Verification</t>
  </si>
  <si>
    <t>Category Simulation, Remove Index #190</t>
  </si>
  <si>
    <t>[SCAN] Spyglass-DFT run with SIP_RTL_* release goals using ISAF flow and is clean</t>
  </si>
  <si>
    <t>Category DFt, Index #265: Improved wording (include "ISAF flow")</t>
  </si>
  <si>
    <t>IP Info file provided (generated with use of ISAF flow)</t>
  </si>
  <si>
    <t>Category RTL+Lint, New standard #316 (CTECH)</t>
  </si>
  <si>
    <t>Category DFt, New standard #315 (IP info file)</t>
  </si>
  <si>
    <t>RTL follows CTECH coding methodology</t>
  </si>
  <si>
    <t>Plan and implement a coverage plan (functional/code)</t>
  </si>
  <si>
    <t>Category FEV: Index #98: Improved wording</t>
  </si>
  <si>
    <t>Category FEV: Index #103: Improved wording</t>
  </si>
  <si>
    <t>1.38</t>
  </si>
  <si>
    <t>WW12.3 2014</t>
  </si>
  <si>
    <t>Index #168: (Fuse Pull Completion Message format) moved to Category RDL</t>
  </si>
  <si>
    <t>VISA IT Standards Clarification</t>
  </si>
  <si>
    <t>Category VISA: Updated all Reference links to use "visa-it" per-rule links</t>
  </si>
  <si>
    <t>Russ Jackson</t>
  </si>
  <si>
    <t>Category Build &amp; Run: Russ Jackson is Category Owner</t>
  </si>
  <si>
    <t>Do not gate the visa serial clock when asserting SLEEP signal.</t>
  </si>
  <si>
    <t>Index #181: Change "serial clk" to "serial clock" (not a signal name, this is a description)</t>
  </si>
  <si>
    <t>Category RTL+Lint: Index #316 (CTECH Methodology): SIP Only</t>
  </si>
  <si>
    <t>lec.log and *.rpt or &lt;ip&gt;.report files must exist</t>
  </si>
  <si>
    <t>LEC run must be clean at the level of synthesis</t>
  </si>
  <si>
    <t>Category FEV: Index #99: Improved wording</t>
  </si>
  <si>
    <t>LEC scripts and constraints in the dofile are matching the log file</t>
  </si>
  <si>
    <t>Category FEV: Index #100: Improved wording</t>
  </si>
  <si>
    <t>Set undriven to constant must not be used</t>
  </si>
  <si>
    <t>Category FEV: Index #101: Changed wording ("undriven to 0" becomes "undriven to constant")</t>
  </si>
  <si>
    <t>No undriven pins/nets are allowed</t>
  </si>
  <si>
    <t>Category FEV: Index #102: Improved wording</t>
  </si>
  <si>
    <t>Category FEV: Removed Index #103 (unmapped key points)</t>
  </si>
  <si>
    <t>FEV must be run with UPF</t>
  </si>
  <si>
    <t>Category FEV: Index #308: Improved wording</t>
  </si>
  <si>
    <t>HAS0p5</t>
  </si>
  <si>
    <t>HAS0p3</t>
  </si>
  <si>
    <t>85% passing of planned</t>
  </si>
  <si>
    <t>100% passing of planned</t>
  </si>
  <si>
    <t>1.39</t>
  </si>
  <si>
    <t>WW13.2 2014</t>
  </si>
  <si>
    <t>Removed RTL0p7 column, based on Velocity PLC</t>
  </si>
  <si>
    <t>Per HAS0p5</t>
  </si>
  <si>
    <t>Per HAS1p0</t>
  </si>
  <si>
    <t>Per HAS0p8</t>
  </si>
  <si>
    <t>Category CDC: Index #309, 310, 311: Required in RTL0p5, based on Velocity PLC</t>
  </si>
  <si>
    <t>Category Collage: Index #51: Required in RTL0p0, based on Velocity PLC</t>
  </si>
  <si>
    <t>Category Review: Index #133: Each milestone per HAS, based on Velocity PLC</t>
  </si>
  <si>
    <t>Category SV TB: Index #214: Each milestone per HAS, based on Velocity PLC</t>
  </si>
  <si>
    <t>Category SV TB: Index #216: Higher quality at RTL0p8 (85%), based on Velocity PLC.  Improved wording</t>
  </si>
  <si>
    <t>Category VISA: All requirements at RTL0p5, based on Velocity PLC.</t>
  </si>
  <si>
    <t>Category Phys Design Enabling: Remove Index #290, duplicate of #293</t>
  </si>
  <si>
    <t>Category Build &amp; Run: Index #18, change Automation to "Manual"</t>
  </si>
  <si>
    <t>Updated "Automation" column based on feedback from ZirconQA team</t>
  </si>
  <si>
    <t>1.40</t>
  </si>
  <si>
    <t>Remove "Tool" column.  ZirconQA (ZQA) tracks all checks</t>
  </si>
  <si>
    <t>Remove "Tool ETA" column.  Deprecated, was originally a planning tool</t>
  </si>
  <si>
    <t>No automated checking exists</t>
  </si>
  <si>
    <t>Support only "Manual" and "Auto" for Automation (removed "Future", changed to "Manual")</t>
  </si>
  <si>
    <t>1.41</t>
  </si>
  <si>
    <t>Category Build &amp; Run: Remove Index #18 (duplicate of #10)</t>
  </si>
  <si>
    <t>Shared validation libraries (sip_shared_lib) not exported in ACE, must be documented in integration guide</t>
  </si>
  <si>
    <t>Remove "POLO" and "PROD" until standards exist (none exist right now)</t>
  </si>
  <si>
    <t>Emulation CoE</t>
  </si>
  <si>
    <t>Moved "Tracking, Field Values", "Further review" and "Additional Detail" to the end for better readability</t>
  </si>
  <si>
    <t>Category Emulation/FPGA: Index #95, 97, 314: Fixed Reference links</t>
  </si>
  <si>
    <t>Emulation-FPGA Friendly Methodology</t>
  </si>
  <si>
    <t>All constraints (including MCO and DFX) file follow RDT KIT naming conventions. Diff constraints go into appropriate files.</t>
  </si>
  <si>
    <t>Category Phys Design Enabling:  Index #277: Improved wording to emphasize "MCO" and "DFX" as part of constraints</t>
  </si>
  <si>
    <t>Synthesis parameters are set in the synthesis flow . IP synthesized once per process at converged PVT/Guardband</t>
  </si>
  <si>
    <t>Category Phys Design Enabling:  Index #277: Improved wording to emphasize converged PVT target</t>
  </si>
  <si>
    <t>Index #185: Move category from "Security" to "Power Intent"</t>
  </si>
  <si>
    <t>Index #247: Move category from "Security" to "VISA"</t>
  </si>
  <si>
    <t>Verification Reference delivered per HAS requirements, follows template</t>
  </si>
  <si>
    <t>Category Documentation: Index #94: Improved wording to emphasize verification per HAS</t>
  </si>
  <si>
    <t>Category Build &amp; Run: Index #19: Improved wording</t>
  </si>
  <si>
    <t>Category Build &amp; Run: Index #10: ACE required libraries at RTL0p0 (align with #11)</t>
  </si>
  <si>
    <t>Category Build &amp; Run: Remove Index #13: Duplicate of #11</t>
  </si>
  <si>
    <t>Category Build &amp; Run: Index #14: Add "Clean" at RTL0p0 (shell only)</t>
  </si>
  <si>
    <t>Category Build &amp; Run: Index #44: corekit verified at RTL0p0 (shell only)</t>
  </si>
  <si>
    <t>Category Build &amp; Run: Index #46: corekit verified at RTL0p0 (shell only)</t>
  </si>
  <si>
    <t>Category Collage: Fixed multiple Tool Rule links</t>
  </si>
  <si>
    <t>Category DFt: Fixed multiple Tool Rule links</t>
  </si>
  <si>
    <t>4.176.a</t>
  </si>
  <si>
    <t>FCDC Implementation and Integration</t>
  </si>
  <si>
    <t>Jared Jones</t>
  </si>
  <si>
    <t>Power Enable and acknowledgement port names defined</t>
  </si>
  <si>
    <t>Category Power Intent: Index #302: Fixed misspelled word</t>
  </si>
  <si>
    <t>Index #79, 90, 302, 303, 304, 305, 306, 307: Manual checking</t>
  </si>
  <si>
    <t>Category Build &amp; Run: Index #16: Reference link: Use Verification Reference</t>
  </si>
  <si>
    <t>Category RTL + Lint: Index #3, #4, #47: Reference link: Use generic "Lintra" link</t>
  </si>
  <si>
    <t>Category Simulation: Index #79: Reference link: Use Verification Reference</t>
  </si>
  <si>
    <t>Category Power Intent: Index #185: Reference link: Use Verification Reference</t>
  </si>
  <si>
    <t>WW13.4 2014</t>
  </si>
  <si>
    <t>Within 10%</t>
  </si>
  <si>
    <t>1.42</t>
  </si>
  <si>
    <t>WW13.5 2014</t>
  </si>
  <si>
    <t>Category Physical Design Enabling: Jared Jones is Category Owner</t>
  </si>
  <si>
    <t>Category Physical Design Enabling: Index #124: Updated timing targets</t>
  </si>
  <si>
    <t>DTS Virtual Plaform Center</t>
  </si>
  <si>
    <t>Jai Kumar</t>
  </si>
  <si>
    <t>WW13.6 2014</t>
  </si>
  <si>
    <t>Category Emulation/FPGA: New category owner, Jai Kumar</t>
  </si>
  <si>
    <t>Category Simulation: Index #181, 182: Add RTL0p5 requirements to support "early DFX" from Velocity PLC</t>
  </si>
  <si>
    <t>Category DFt: Index #69, 70,  71, 72: Add RTL0p5 requirements to support "early DFX" from Velocity PLC</t>
  </si>
  <si>
    <t>Clean with waivers</t>
  </si>
  <si>
    <t>IG provided, custom templates</t>
  </si>
  <si>
    <t>All logic on reset is waived</t>
  </si>
  <si>
    <t>No subIPs used</t>
  </si>
  <si>
    <t>None used</t>
  </si>
  <si>
    <t>Need to veirfy</t>
  </si>
  <si>
    <t>Power intent defined by integrating IP</t>
  </si>
  <si>
    <t>Integrating IP will provide reusable tests</t>
  </si>
  <si>
    <t>Includes libraries for RTL, no test-island provided, (Integrating IPs will provide collateral for FC)</t>
  </si>
  <si>
    <t>SoC environment not ready, Integrating IPs would do this.</t>
  </si>
  <si>
    <t>No val libraries used, RTL Libs only are exported</t>
  </si>
  <si>
    <t>CDC is clean with waivers, CFM will be provided by integrating IP</t>
  </si>
  <si>
    <t>ONDA doesn't really support waivers, text file provided describing violations that are waivable</t>
  </si>
  <si>
    <t>No subIPs used, sandbox not ready</t>
  </si>
  <si>
    <t>ATPG will be run by integrating IP</t>
  </si>
  <si>
    <t>SCAN flow will be run by integrating IP</t>
  </si>
  <si>
    <t>BSCAN not applicable</t>
  </si>
  <si>
    <t>No TAP</t>
  </si>
  <si>
    <t>Owned by Integrating IP</t>
  </si>
  <si>
    <t>No internally derived clocks</t>
  </si>
  <si>
    <t>Spec complete</t>
  </si>
  <si>
    <t>Waiver Requested</t>
  </si>
  <si>
    <t>Defined by Integrating IP's power validation plan</t>
  </si>
  <si>
    <t xml:space="preserve">No FW </t>
  </si>
  <si>
    <t>Missing proper rename rules. Request waiver. IP's will run as well before delivering to FC</t>
  </si>
  <si>
    <t>LEC run</t>
  </si>
  <si>
    <t>Request waiver. IP's will run as well before delivering to FC</t>
  </si>
  <si>
    <t>Clock definition owned by integrating IP</t>
  </si>
  <si>
    <t>Worst timing paths shown in synthesis reports</t>
  </si>
  <si>
    <t>No constraints defined, owned by integrating IP</t>
  </si>
  <si>
    <t>No special strategy</t>
  </si>
  <si>
    <t>Not applicable for SubIPs</t>
  </si>
  <si>
    <t>Update release notes.</t>
  </si>
  <si>
    <t>No EBBs</t>
  </si>
  <si>
    <t>No Internal Registers</t>
  </si>
  <si>
    <t>No internal fuses/straps</t>
  </si>
  <si>
    <t>No RDL</t>
  </si>
  <si>
    <t>No rule exists</t>
  </si>
  <si>
    <t>No Registers</t>
  </si>
  <si>
    <t>PGCB does not directly deliver reusable val collateral, see Chassis VIP</t>
  </si>
  <si>
    <t>No Fuses</t>
  </si>
  <si>
    <t>No fuses</t>
  </si>
  <si>
    <t>No registers</t>
  </si>
  <si>
    <t>None needed</t>
  </si>
  <si>
    <t>No clocks in VISA</t>
  </si>
  <si>
    <t>Flow not ready, Waiver requested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</si>
</sst>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sz val="16"/>
      <color theme="1"/>
      <name val="Neo Sans Intel"/>
      <family val="2"/>
    </font>
    <font>
      <sz val="11"/>
      <name val="Calibri"/>
      <family val="2"/>
      <scheme val="minor"/>
    </font>
    <font>
      <u/>
      <sz val="11"/>
      <color theme="10"/>
      <name val="Calibri"/>
      <family val="2"/>
    </font>
    <font>
      <u/>
      <sz val="11"/>
      <color theme="10"/>
      <name val="Calibri"/>
      <family val="2"/>
      <scheme val="minor"/>
    </font>
    <font>
      <sz val="11"/>
      <color rgb="FF000000"/>
      <name val="Calibri"/>
      <family val="2"/>
      <scheme val="minor"/>
    </font>
    <font>
      <b/>
      <sz val="10"/>
      <color rgb="FFFFFFFF"/>
      <name val="Verdana"/>
      <family val="2"/>
    </font>
    <font>
      <sz val="9"/>
      <color indexed="81"/>
      <name val="Tahoma"/>
      <family val="2"/>
    </font>
    <font>
      <b/>
      <sz val="9"/>
      <color indexed="81"/>
      <name val="Tahoma"/>
      <family val="2"/>
    </font>
    <font>
      <b/>
      <i/>
      <sz val="11"/>
      <color theme="1"/>
      <name val="Calibri"/>
      <family val="2"/>
      <scheme val="minor"/>
    </font>
    <font>
      <sz val="10"/>
      <color rgb="FF000000"/>
      <name val="Verdana"/>
      <family val="2"/>
    </font>
    <font>
      <sz val="11"/>
      <color theme="1"/>
      <name val="Calibri"/>
      <family val="2"/>
    </font>
    <font>
      <sz val="11"/>
      <color rgb="FFFF0000"/>
      <name val="Calibri"/>
      <family val="2"/>
      <scheme val="minor"/>
    </font>
  </fonts>
  <fills count="1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8"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rgb="FF0860A8"/>
        <bgColor indexed="64"/>
      </patternFill>
    </fill>
    <fill>
      <patternFill patternType="solid">
        <fgColor theme="0" tint="-0.249977111117893"/>
        <bgColor indexed="64"/>
      </patternFill>
    </fill>
    <fill>
      <patternFill patternType="solid">
        <fgColor rgb="FF00B0F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3">
    <xf numFmtId="0" fontId="0" fillId="0" borderId="0"/>
    <xf numFmtId="0" fontId="1" fillId="0" borderId="1" applyNumberFormat="0" applyFont="0" applyAlignment="0" applyProtection="0"/>
    <xf numFmtId="0" fontId="1" fillId="3" borderId="1" applyNumberFormat="0" applyFont="0" applyAlignment="0">
      <alignment horizontal="center" wrapText="1"/>
    </xf>
    <xf numFmtId="0" fontId="1" fillId="7" borderId="1" applyNumberFormat="0" applyFont="0" applyAlignment="0">
      <alignment horizontal="center"/>
    </xf>
    <xf numFmtId="0" fontId="5" fillId="6" borderId="1" applyNumberFormat="0" applyFont="0" applyBorder="0" applyAlignment="0" applyProtection="0">
      <alignment horizontal="left" wrapText="1"/>
    </xf>
    <xf numFmtId="0" fontId="1" fillId="8" borderId="0" applyNumberFormat="0" applyFont="0" applyBorder="0" applyAlignment="0" applyProtection="0">
      <alignment horizontal="center"/>
    </xf>
    <xf numFmtId="0" fontId="5" fillId="9" borderId="0" applyNumberFormat="0" applyFont="0" applyBorder="0" applyAlignment="0" applyProtection="0">
      <alignment horizontal="center" wrapText="1"/>
    </xf>
    <xf numFmtId="9" fontId="5" fillId="4" borderId="1" applyFont="0" applyAlignment="0" applyProtection="0">
      <alignment horizontal="left" wrapText="1"/>
    </xf>
    <xf numFmtId="0" fontId="4" fillId="10" borderId="1" applyNumberFormat="0" applyBorder="0" applyProtection="0">
      <alignment horizontal="left" vertical="top" wrapText="1"/>
    </xf>
    <xf numFmtId="0" fontId="6" fillId="0" borderId="0" applyNumberFormat="0" applyFill="0" applyBorder="0" applyAlignment="0" applyProtection="0">
      <alignment vertical="top"/>
      <protection locked="0"/>
    </xf>
    <xf numFmtId="0" fontId="4" fillId="5" borderId="1" applyNumberFormat="0" applyFont="0" applyAlignment="0" applyProtection="0">
      <alignment horizontal="left" vertical="top" wrapText="1" readingOrder="1"/>
    </xf>
    <xf numFmtId="0" fontId="2" fillId="2" borderId="0" applyNumberFormat="0" applyFont="0" applyBorder="0" applyAlignment="0" applyProtection="0"/>
    <xf numFmtId="0" fontId="7" fillId="0" borderId="0" applyNumberFormat="0" applyFill="0" applyBorder="0" applyAlignment="0" applyProtection="0"/>
  </cellStyleXfs>
  <cellXfs count="107">
    <xf numFmtId="0" fontId="0" fillId="0" borderId="0" xfId="0"/>
    <xf numFmtId="49" fontId="0" fillId="0" borderId="0" xfId="0" applyNumberFormat="1" applyAlignment="1">
      <alignment horizontal="right"/>
    </xf>
    <xf numFmtId="0" fontId="0" fillId="0" borderId="0" xfId="0" applyAlignment="1"/>
    <xf numFmtId="0" fontId="0" fillId="0" borderId="0" xfId="0"/>
    <xf numFmtId="49" fontId="3" fillId="0" borderId="0" xfId="0" applyNumberFormat="1" applyFont="1" applyAlignment="1">
      <alignment horizontal="center"/>
    </xf>
    <xf numFmtId="0" fontId="3" fillId="0" borderId="0" xfId="0" applyFont="1" applyAlignment="1">
      <alignment horizontal="center"/>
    </xf>
    <xf numFmtId="0" fontId="0" fillId="0" borderId="0" xfId="0" applyFill="1"/>
    <xf numFmtId="0" fontId="0" fillId="0" borderId="0" xfId="0" applyFill="1" applyAlignment="1">
      <alignment horizontal="left" vertical="center"/>
    </xf>
    <xf numFmtId="0" fontId="0" fillId="0" borderId="0" xfId="0" applyFill="1" applyAlignment="1">
      <alignment horizontal="left"/>
    </xf>
    <xf numFmtId="0" fontId="0" fillId="0" borderId="0" xfId="0" applyFill="1" applyBorder="1" applyAlignment="1"/>
    <xf numFmtId="0" fontId="0" fillId="0" borderId="0" xfId="0" applyFill="1" applyAlignment="1">
      <alignment horizontal="center" vertical="center"/>
    </xf>
    <xf numFmtId="0" fontId="3" fillId="0" borderId="1" xfId="0" applyFont="1" applyFill="1" applyBorder="1" applyAlignment="1" applyProtection="1">
      <alignment horizontal="center"/>
    </xf>
    <xf numFmtId="0" fontId="3" fillId="0" borderId="1" xfId="0" applyFont="1" applyFill="1" applyBorder="1" applyAlignment="1" applyProtection="1">
      <alignment horizontal="center" vertical="center"/>
    </xf>
    <xf numFmtId="0" fontId="0" fillId="0" borderId="0" xfId="0" applyFill="1" applyProtection="1"/>
    <xf numFmtId="0" fontId="8" fillId="0" borderId="1" xfId="0" applyFont="1" applyFill="1" applyBorder="1" applyAlignment="1" applyProtection="1">
      <alignment horizontal="left" vertical="top"/>
    </xf>
    <xf numFmtId="0" fontId="0" fillId="0" borderId="1" xfId="0" applyFont="1" applyFill="1" applyBorder="1" applyAlignment="1" applyProtection="1">
      <alignment horizontal="left" vertical="center"/>
    </xf>
    <xf numFmtId="0" fontId="0" fillId="0" borderId="1" xfId="0" applyFont="1" applyFill="1" applyBorder="1" applyAlignment="1" applyProtection="1">
      <alignment horizontal="left" vertical="top"/>
    </xf>
    <xf numFmtId="0" fontId="0" fillId="0" borderId="1" xfId="0" applyFont="1" applyFill="1" applyBorder="1" applyAlignment="1" applyProtection="1"/>
    <xf numFmtId="0" fontId="0" fillId="0" borderId="1" xfId="0" applyFont="1" applyFill="1" applyBorder="1" applyProtection="1"/>
    <xf numFmtId="0" fontId="8" fillId="0" borderId="1" xfId="0" applyFont="1" applyFill="1" applyBorder="1" applyAlignment="1" applyProtection="1">
      <alignment horizontal="left" vertical="center"/>
    </xf>
    <xf numFmtId="0" fontId="0" fillId="0" borderId="1" xfId="0" applyFont="1" applyFill="1" applyBorder="1" applyAlignment="1" applyProtection="1">
      <alignment horizontal="left"/>
    </xf>
    <xf numFmtId="0" fontId="0" fillId="0" borderId="1" xfId="0" applyFill="1" applyBorder="1" applyAlignment="1" applyProtection="1">
      <alignment horizontal="left"/>
    </xf>
    <xf numFmtId="0" fontId="0" fillId="0" borderId="1" xfId="0" applyFill="1" applyBorder="1" applyProtection="1"/>
    <xf numFmtId="0" fontId="0" fillId="0" borderId="0" xfId="0" applyFill="1" applyAlignment="1" applyProtection="1">
      <alignment horizontal="left" vertical="center"/>
    </xf>
    <xf numFmtId="0" fontId="0" fillId="0" borderId="0" xfId="0" applyFill="1" applyAlignment="1" applyProtection="1">
      <alignment horizontal="left"/>
    </xf>
    <xf numFmtId="0" fontId="0" fillId="0" borderId="0" xfId="0" applyFill="1" applyBorder="1"/>
    <xf numFmtId="0" fontId="0" fillId="0" borderId="0" xfId="0" applyFont="1" applyFill="1" applyBorder="1" applyAlignment="1">
      <alignment horizontal="left" vertical="top"/>
    </xf>
    <xf numFmtId="0" fontId="0" fillId="0" borderId="0" xfId="0" applyBorder="1" applyAlignment="1"/>
    <xf numFmtId="0" fontId="12" fillId="0" borderId="1" xfId="0" applyFont="1" applyFill="1" applyBorder="1" applyAlignment="1" applyProtection="1">
      <alignment horizontal="left" vertical="center"/>
      <protection locked="0"/>
    </xf>
    <xf numFmtId="0" fontId="7" fillId="0" borderId="0" xfId="12" applyFill="1" applyBorder="1" applyAlignment="1"/>
    <xf numFmtId="0" fontId="3" fillId="0" borderId="1" xfId="0" applyFont="1" applyFill="1" applyBorder="1" applyAlignment="1" applyProtection="1">
      <alignment horizontal="center" vertical="center" wrapText="1"/>
    </xf>
    <xf numFmtId="0" fontId="0" fillId="0" borderId="1" xfId="0" applyFont="1" applyFill="1" applyBorder="1" applyAlignment="1" applyProtection="1">
      <alignment horizontal="left" vertical="center" wrapText="1"/>
    </xf>
    <xf numFmtId="0" fontId="7" fillId="0" borderId="1" xfId="12" applyFill="1" applyBorder="1" applyAlignment="1" applyProtection="1">
      <alignment horizontal="left" vertical="center"/>
    </xf>
    <xf numFmtId="0" fontId="8" fillId="0" borderId="1" xfId="0" applyFont="1" applyFill="1" applyBorder="1" applyAlignment="1" applyProtection="1">
      <alignment horizontal="center" vertical="center"/>
    </xf>
    <xf numFmtId="0" fontId="7" fillId="0" borderId="1" xfId="12" applyFill="1" applyBorder="1" applyAlignment="1" applyProtection="1">
      <alignment horizontal="center" vertical="center"/>
    </xf>
    <xf numFmtId="0" fontId="5" fillId="0" borderId="1" xfId="0" applyFont="1" applyFill="1" applyBorder="1" applyAlignment="1" applyProtection="1">
      <alignment horizontal="left" vertical="center" wrapText="1"/>
    </xf>
    <xf numFmtId="0" fontId="0" fillId="0" borderId="1" xfId="0" applyFill="1" applyBorder="1" applyAlignment="1" applyProtection="1">
      <alignment horizontal="left" vertical="center"/>
    </xf>
    <xf numFmtId="0" fontId="0" fillId="0" borderId="1" xfId="0" applyFill="1" applyBorder="1" applyAlignment="1" applyProtection="1">
      <alignment horizontal="left" vertical="center" wrapText="1"/>
    </xf>
    <xf numFmtId="0" fontId="7" fillId="0" borderId="1" xfId="12" applyBorder="1" applyAlignment="1" applyProtection="1">
      <alignment horizontal="center" vertical="center"/>
    </xf>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xf>
    <xf numFmtId="9" fontId="0" fillId="0" borderId="1" xfId="0" applyNumberFormat="1" applyFont="1" applyFill="1" applyBorder="1" applyAlignment="1" applyProtection="1">
      <alignment horizontal="left" vertical="center"/>
    </xf>
    <xf numFmtId="0" fontId="0" fillId="0" borderId="1" xfId="0" applyFill="1" applyBorder="1" applyAlignment="1" applyProtection="1">
      <alignment wrapText="1"/>
    </xf>
    <xf numFmtId="9" fontId="0" fillId="0" borderId="1" xfId="0" applyNumberFormat="1" applyFill="1" applyBorder="1" applyAlignment="1" applyProtection="1">
      <alignment horizontal="left" vertical="center"/>
    </xf>
    <xf numFmtId="164" fontId="0" fillId="0" borderId="1" xfId="0" applyNumberFormat="1" applyFont="1" applyFill="1" applyBorder="1" applyAlignment="1" applyProtection="1">
      <alignment horizontal="left"/>
    </xf>
    <xf numFmtId="0" fontId="5" fillId="0" borderId="1" xfId="0" applyFont="1" applyFill="1" applyBorder="1" applyAlignment="1" applyProtection="1">
      <alignment horizontal="left" vertical="top"/>
    </xf>
    <xf numFmtId="0" fontId="8" fillId="0" borderId="1" xfId="0" applyFont="1" applyFill="1" applyBorder="1" applyAlignment="1" applyProtection="1">
      <alignment vertical="center"/>
    </xf>
    <xf numFmtId="0" fontId="3" fillId="0" borderId="1" xfId="0" applyFont="1" applyBorder="1" applyAlignment="1" applyProtection="1">
      <alignment horizontal="center" vertical="center"/>
    </xf>
    <xf numFmtId="0" fontId="0" fillId="4" borderId="1" xfId="0" applyFill="1" applyBorder="1" applyProtection="1"/>
    <xf numFmtId="0" fontId="0" fillId="0" borderId="1" xfId="0" applyBorder="1" applyProtection="1"/>
    <xf numFmtId="0" fontId="0" fillId="6" borderId="1" xfId="0" applyFill="1" applyBorder="1" applyProtection="1"/>
    <xf numFmtId="0" fontId="0" fillId="12" borderId="1" xfId="0" applyFill="1" applyBorder="1" applyProtection="1"/>
    <xf numFmtId="0" fontId="0" fillId="0" borderId="0" xfId="0" applyProtection="1"/>
    <xf numFmtId="0" fontId="0" fillId="3" borderId="1" xfId="0" applyFill="1" applyBorder="1" applyProtection="1"/>
    <xf numFmtId="0" fontId="0" fillId="13" borderId="1" xfId="0" applyFill="1" applyBorder="1" applyProtection="1"/>
    <xf numFmtId="0" fontId="9" fillId="11" borderId="1" xfId="0" applyFont="1" applyFill="1" applyBorder="1" applyAlignment="1" applyProtection="1">
      <alignment horizontal="center" vertical="center" wrapText="1"/>
    </xf>
    <xf numFmtId="0" fontId="0" fillId="0" borderId="0" xfId="0" applyAlignment="1" applyProtection="1"/>
    <xf numFmtId="0" fontId="3" fillId="0" borderId="0" xfId="0" applyFont="1" applyAlignment="1" applyProtection="1"/>
    <xf numFmtId="0" fontId="0" fillId="0" borderId="1" xfId="0" applyBorder="1" applyAlignment="1" applyProtection="1"/>
    <xf numFmtId="0" fontId="7" fillId="0" borderId="1" xfId="12" applyBorder="1" applyAlignment="1" applyProtection="1">
      <alignment horizontal="center"/>
    </xf>
    <xf numFmtId="0" fontId="7" fillId="0" borderId="1" xfId="12" applyBorder="1" applyProtection="1"/>
    <xf numFmtId="0" fontId="7" fillId="0" borderId="1" xfId="12" applyBorder="1" applyAlignment="1" applyProtection="1"/>
    <xf numFmtId="0" fontId="0" fillId="0" borderId="0" xfId="0" applyFill="1" applyBorder="1" applyAlignment="1" applyProtection="1"/>
    <xf numFmtId="0" fontId="5" fillId="0" borderId="1" xfId="12" applyFont="1" applyBorder="1" applyAlignment="1" applyProtection="1"/>
    <xf numFmtId="0" fontId="0" fillId="0" borderId="1" xfId="0" applyFont="1" applyFill="1" applyBorder="1" applyAlignment="1" applyProtection="1">
      <alignment horizontal="center"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left" vertical="center" wrapText="1"/>
    </xf>
    <xf numFmtId="0" fontId="5" fillId="0" borderId="1" xfId="0" applyFont="1" applyFill="1" applyBorder="1" applyAlignment="1">
      <alignment horizontal="left" vertical="center" wrapText="1"/>
    </xf>
    <xf numFmtId="0" fontId="0" fillId="0" borderId="1" xfId="0" applyBorder="1"/>
    <xf numFmtId="16" fontId="0" fillId="0" borderId="0" xfId="0" applyNumberFormat="1" applyAlignment="1">
      <alignment horizontal="center"/>
    </xf>
    <xf numFmtId="0" fontId="7" fillId="0" borderId="0" xfId="12" applyNumberFormat="1" applyAlignment="1">
      <alignment horizontal="center"/>
    </xf>
    <xf numFmtId="0" fontId="0" fillId="0" borderId="0" xfId="0" applyNumberFormat="1" applyAlignment="1">
      <alignment horizontal="center"/>
    </xf>
    <xf numFmtId="0" fontId="0" fillId="0" borderId="1" xfId="0" applyFont="1" applyFill="1" applyBorder="1" applyAlignment="1" applyProtection="1">
      <alignment horizontal="left" vertical="center"/>
      <protection locked="0"/>
    </xf>
    <xf numFmtId="0" fontId="0" fillId="0" borderId="1" xfId="0" applyFill="1" applyBorder="1" applyAlignment="1" applyProtection="1">
      <alignment horizontal="left" vertical="center"/>
      <protection locked="0"/>
    </xf>
    <xf numFmtId="0" fontId="5"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center" vertical="center"/>
    </xf>
    <xf numFmtId="49" fontId="0" fillId="0" borderId="0" xfId="0" applyNumberFormat="1"/>
    <xf numFmtId="49" fontId="0" fillId="0" borderId="0" xfId="0" applyNumberFormat="1" applyAlignment="1"/>
    <xf numFmtId="49" fontId="7" fillId="0" borderId="0" xfId="12" applyNumberFormat="1"/>
    <xf numFmtId="49" fontId="7" fillId="0" borderId="0" xfId="12" applyNumberFormat="1" applyFill="1" applyBorder="1" applyAlignment="1">
      <alignment horizontal="center"/>
    </xf>
    <xf numFmtId="0" fontId="3" fillId="0" borderId="2" xfId="0" applyFont="1" applyBorder="1" applyAlignment="1">
      <alignment horizontal="center"/>
    </xf>
    <xf numFmtId="0" fontId="0" fillId="0" borderId="3" xfId="0" applyBorder="1"/>
    <xf numFmtId="0" fontId="3" fillId="0" borderId="4" xfId="0" applyFont="1" applyBorder="1" applyAlignment="1">
      <alignment horizontal="center"/>
    </xf>
    <xf numFmtId="0" fontId="3" fillId="0" borderId="5" xfId="0" applyFont="1" applyBorder="1" applyAlignment="1">
      <alignment horizontal="center"/>
    </xf>
    <xf numFmtId="0" fontId="0" fillId="0" borderId="6" xfId="0" applyBorder="1"/>
    <xf numFmtId="0" fontId="0" fillId="0" borderId="7" xfId="0"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3" fillId="0" borderId="1" xfId="0" applyFont="1" applyBorder="1" applyAlignment="1">
      <alignment horizontal="center" wrapText="1"/>
    </xf>
    <xf numFmtId="0" fontId="13" fillId="0" borderId="1" xfId="0" applyFont="1" applyBorder="1"/>
    <xf numFmtId="0" fontId="0" fillId="0" borderId="0" xfId="0" applyFont="1" applyFill="1" applyBorder="1" applyAlignment="1" applyProtection="1">
      <alignment horizontal="left" vertical="center" wrapText="1"/>
    </xf>
    <xf numFmtId="0" fontId="0" fillId="0" borderId="1" xfId="0" applyFill="1" applyBorder="1" applyAlignment="1">
      <alignment horizontal="left" vertical="center"/>
    </xf>
    <xf numFmtId="0" fontId="5" fillId="0" borderId="0" xfId="0" applyFont="1" applyFill="1" applyBorder="1" applyAlignment="1" applyProtection="1">
      <alignment horizontal="left" vertical="center" wrapText="1"/>
    </xf>
    <xf numFmtId="0" fontId="14" fillId="0" borderId="1" xfId="0" applyFont="1" applyBorder="1" applyAlignment="1">
      <alignment vertical="center" wrapText="1"/>
    </xf>
    <xf numFmtId="0" fontId="14" fillId="0" borderId="1" xfId="0" applyFont="1" applyFill="1" applyBorder="1" applyAlignment="1">
      <alignment vertical="center" wrapText="1"/>
    </xf>
    <xf numFmtId="0" fontId="0" fillId="0" borderId="1" xfId="0" applyBorder="1" applyAlignment="1">
      <alignment wrapText="1"/>
    </xf>
    <xf numFmtId="0" fontId="0" fillId="0" borderId="0" xfId="0" applyAlignment="1">
      <alignment horizontal="center"/>
    </xf>
    <xf numFmtId="0" fontId="0" fillId="0" borderId="1" xfId="0" applyBorder="1" applyAlignment="1" applyProtection="1">
      <alignment horizontal="center"/>
    </xf>
    <xf numFmtId="0" fontId="0" fillId="6" borderId="6" xfId="0" applyFill="1" applyBorder="1"/>
    <xf numFmtId="0" fontId="0" fillId="4" borderId="8" xfId="0" applyFill="1" applyBorder="1"/>
    <xf numFmtId="0" fontId="7" fillId="0" borderId="1" xfId="12" applyFill="1" applyBorder="1" applyAlignment="1" applyProtection="1">
      <alignment horizontal="left" vertical="center" wrapText="1"/>
    </xf>
    <xf numFmtId="0" fontId="15" fillId="0" borderId="1" xfId="12" applyFont="1" applyFill="1" applyBorder="1" applyAlignment="1" applyProtection="1">
      <alignment horizontal="left" vertical="center"/>
    </xf>
    <xf numFmtId="0" fontId="14" fillId="14" borderId="1" xfId="0" applyFont="1" applyFill="1" applyBorder="1" applyAlignment="1" applyProtection="1">
      <alignment horizontal="left" vertical="center" wrapText="1"/>
    </xf>
    <xf numFmtId="0" fontId="7" fillId="0" borderId="0" xfId="12" applyBorder="1" applyAlignment="1">
      <alignment horizontal="center"/>
    </xf>
    <xf numFmtId="0" fontId="14" fillId="0" borderId="0" xfId="0" applyFont="1" applyBorder="1" applyAlignment="1">
      <alignment vertical="center" wrapText="1"/>
    </xf>
  </cellXfs>
  <cellStyles count="13">
    <cellStyle name="Added" xfId="4"/>
    <cellStyle name="Full Chip" xfId="8"/>
    <cellStyle name="Good 2" xfId="11"/>
    <cellStyle name="Hyperlink" xfId="12" builtinId="8"/>
    <cellStyle name="Hyperlink 2" xfId="9"/>
    <cellStyle name="LEAP" xfId="10"/>
    <cellStyle name="Mismatch" xfId="7"/>
    <cellStyle name="Normal" xfId="0" builtinId="0"/>
    <cellStyle name="Normal 2" xfId="1"/>
    <cellStyle name="Not Converged" xfId="3"/>
    <cellStyle name="Status/Issues" xfId="2"/>
    <cellStyle name="Updated" xfId="5"/>
    <cellStyle name="Wording" xfId="6"/>
  </cellStyles>
  <dxfs count="661">
    <dxf>
      <fill>
        <patternFill>
          <bgColor rgb="FFFFC000"/>
        </patternFill>
      </fill>
    </dxf>
    <dxf>
      <fill>
        <patternFill>
          <bgColor rgb="FFFFC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theme="0" tint="-0.34998626667073579"/>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
      <fill>
        <patternFill>
          <bgColor theme="0" tint="-0.34998626667073579"/>
        </patternFill>
      </fill>
    </dxf>
    <dxf>
      <fill>
        <patternFill>
          <bgColor rgb="FF00B0F0"/>
        </patternFill>
      </fill>
    </dxf>
    <dxf>
      <fill>
        <patternFill>
          <bgColor rgb="FFFFFF00"/>
        </patternFill>
      </fill>
    </dxf>
    <dxf>
      <fill>
        <patternFill>
          <bgColor rgb="FF00B050"/>
        </patternFill>
      </fill>
    </dxf>
    <dxf>
      <fill>
        <patternFill>
          <bgColor rgb="FFFF0000"/>
        </patternFill>
      </fill>
    </dxf>
    <dxf>
      <fill>
        <patternFill>
          <bgColor theme="0" tint="-0.34998626667073579"/>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zircon.fm.intel.com/zircon/zircon/docs/zirconQA_rules_14.06.0/Rule-4_002e265_002ea.html" TargetMode="External"/><Relationship Id="rId299" Type="http://schemas.openxmlformats.org/officeDocument/2006/relationships/hyperlink" Target="https://employeeportal.intel.com/irj/Intel_Foundry_Services/DesignHome?forcedURL=/irj/go/km/docs/documents/Intel%20Content/Solutions/Portal/TMG%20Storefront/SOC/FrontEnd/RTL-Lint.htm" TargetMode="External"/><Relationship Id="rId21" Type="http://schemas.openxmlformats.org/officeDocument/2006/relationships/hyperlink" Target="https://zircon.fm.intel.com/zircon/zircon/docs/zirconQA_rules_14.06.0/Rule-7_002e102_002ea.html" TargetMode="External"/><Relationship Id="rId42" Type="http://schemas.openxmlformats.org/officeDocument/2006/relationships/hyperlink" Target="https://intelpedia.intel.com/Efficient_IP_Reuse_with_Ace" TargetMode="External"/><Relationship Id="rId63"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4" Type="http://schemas.openxmlformats.org/officeDocument/2006/relationships/hyperlink" Target="https://sharepoint.amr.ith.intel.com/sites/SeCoE/Detect/IP_SRA/IP" TargetMode="External"/><Relationship Id="rId138" Type="http://schemas.openxmlformats.org/officeDocument/2006/relationships/hyperlink" Target="https://zircon.fm.intel.com/zircon/zircon/docs/zirconQA_rules_14.06.0/Rule-12_002e277_002ea.html" TargetMode="External"/><Relationship Id="rId159" Type="http://schemas.openxmlformats.org/officeDocument/2006/relationships/hyperlink" Target="https://zircon.fm.intel.com/zircon/zircon/docs/zirconQA_rules_14.06.0/Rule-13_002e304_002ea.html" TargetMode="External"/><Relationship Id="rId170" Type="http://schemas.openxmlformats.org/officeDocument/2006/relationships/hyperlink" Target="https://zircon.fm.intel.com/zircon/zircon/docs/zirconQA_rules_14.06.0/Rule-15_002e160_002ea.html" TargetMode="External"/><Relationship Id="rId191" Type="http://schemas.openxmlformats.org/officeDocument/2006/relationships/hyperlink" Target="https://zircon.fm.intel.com/zircon/zircon/docs/zirconQA_rules_14.06.0/Rule-19_002e184_002ea.html" TargetMode="External"/><Relationship Id="rId205" Type="http://schemas.openxmlformats.org/officeDocument/2006/relationships/hyperlink" Target="https://zircon.fm.intel.com/zircon/zircon/docs/zirconQA_rules_14.06.0/Rule-20_002e267_002ea.html" TargetMode="External"/><Relationship Id="rId226" Type="http://schemas.openxmlformats.org/officeDocument/2006/relationships/hyperlink" Target="https://zircon.fm.intel.com/zircon/zircon/docs/zirconQA_rules_14.06.0/Rule-21_002e255_002ea.html" TargetMode="External"/><Relationship Id="rId247" Type="http://schemas.openxmlformats.org/officeDocument/2006/relationships/hyperlink" Target="https://employeeportal.intel.com/irj/Intel_Foundry_Services/DesignHome?forcedURL=/irj/go/km/docs/documents/Intel%20Content/Solutions/Portal/TMG%20Storefront/SOC/FrontEnd/RTL-Lint.htm" TargetMode="External"/><Relationship Id="rId107" Type="http://schemas.openxmlformats.org/officeDocument/2006/relationships/hyperlink" Target="https://dtspedia.intel.com/Vcsfaq" TargetMode="External"/><Relationship Id="rId268" Type="http://schemas.openxmlformats.org/officeDocument/2006/relationships/hyperlink" Target="http://visa-it.intel.com/ipds?num=254" TargetMode="External"/><Relationship Id="rId289" Type="http://schemas.openxmlformats.org/officeDocument/2006/relationships/hyperlink" Target="https://zircon.fm.intel.com/zircon/zircon/docs/zirconQA_rules_14.06.0/Rule-4_002e64_002ea.html" TargetMode="External"/><Relationship Id="rId11" Type="http://schemas.openxmlformats.org/officeDocument/2006/relationships/hyperlink" Target="https://zircon.fm.intel.com/zircon/zircon/docs/zirconQA_rules_14.06.0/Rule-1_002e12_002ea.html" TargetMode="External"/><Relationship Id="rId32" Type="http://schemas.openxmlformats.org/officeDocument/2006/relationships/hyperlink" Target="https://zircon.fm.intel.com/zircon/zircon/docs/zirconQA_rules_14.06.0/Rule-14_002e131_002ea.html" TargetMode="External"/><Relationship Id="rId53"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4" Type="http://schemas.openxmlformats.org/officeDocument/2006/relationships/hyperlink" Target="https://employeeportal.intel.com/irj/Intel_Foundry_Services/DesignHome?forcedURL=/irj/go/km/docs/documents/Intel%20Content/Solutions/Portal/TMG%20Storefront/SOC/FrontEnd/RTL-Lint.htm" TargetMode="External"/><Relationship Id="rId128" Type="http://schemas.openxmlformats.org/officeDocument/2006/relationships/hyperlink" Target="https://zircon.fm.intel.com/zircon/zircon/docs/zirconQA_rules_14.06.0/Rule-10_002e104_002ea.html" TargetMode="External"/><Relationship Id="rId149" Type="http://schemas.openxmlformats.org/officeDocument/2006/relationships/hyperlink" Target="https://zircon.fm.intel.com/zircon/zircon/docs/zirconQA_rules_14.06.0/Rule-12_002e288_002ea.html" TargetMode="External"/><Relationship Id="rId5" Type="http://schemas.openxmlformats.org/officeDocument/2006/relationships/hyperlink" Target="https://zircon.fm.intel.com/zircon/zircon/docs/zirconQA_rules_14.06.0/Rule-17_002e4_002ea.html" TargetMode="External"/><Relationship Id="rId95" Type="http://schemas.openxmlformats.org/officeDocument/2006/relationships/hyperlink" Target="https://dtspedia.intel.com/System_Verilog_for_Test_Benches_%28SVTB%29" TargetMode="External"/><Relationship Id="rId160" Type="http://schemas.openxmlformats.org/officeDocument/2006/relationships/hyperlink" Target="https://zircon.fm.intel.com/zircon/zircon/docs/zirconQA_rules_14.06.0/Rule-13_002e305_002ea.html" TargetMode="External"/><Relationship Id="rId181" Type="http://schemas.openxmlformats.org/officeDocument/2006/relationships/hyperlink" Target="https://zircon.fm.intel.com/zircon/zircon/docs/zirconQA_rules_14.06.0/Rule-18_002e296_002ea.html" TargetMode="External"/><Relationship Id="rId216" Type="http://schemas.openxmlformats.org/officeDocument/2006/relationships/hyperlink" Target="https://zircon.fm.intel.com/zircon/zircon/docs/zirconQA_rules_14.06.0/Rule-21_002e244_002ea.html" TargetMode="External"/><Relationship Id="rId237" Type="http://schemas.openxmlformats.org/officeDocument/2006/relationships/hyperlink" Target="https://intelpedia.intel.com/SoC_Low_Power_Design" TargetMode="External"/><Relationship Id="rId258" Type="http://schemas.openxmlformats.org/officeDocument/2006/relationships/hyperlink" Target="http://visa-it.intel.com/ipds?num=243" TargetMode="External"/><Relationship Id="rId279" Type="http://schemas.openxmlformats.org/officeDocument/2006/relationships/hyperlink" Target="https://zircon.fm.intel.com/zircon/zircon/docs/zirconQA_rules_14.06.0/Rule-3_002e50_002ea.html" TargetMode="External"/><Relationship Id="rId22" Type="http://schemas.openxmlformats.org/officeDocument/2006/relationships/hyperlink" Target="https://zircon.fm.intel.com/zircon/zircon/docs/zirconQA_rules_14.06.0/Rule-12_002e120_002ea.html" TargetMode="External"/><Relationship Id="rId43" Type="http://schemas.openxmlformats.org/officeDocument/2006/relationships/hyperlink" Target="https://intelpedia.intel.com/Efficient_IP_Reuse_with_Ace" TargetMode="External"/><Relationship Id="rId64"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18" Type="http://schemas.openxmlformats.org/officeDocument/2006/relationships/hyperlink" Target="https://zircon.fm.intel.com/zircon/zircon/docs/zirconQA_rules_14.06.0/Rule-5_002e79_002ea.html" TargetMode="External"/><Relationship Id="rId139" Type="http://schemas.openxmlformats.org/officeDocument/2006/relationships/hyperlink" Target="https://zircon.fm.intel.com/zircon/zircon/docs/zirconQA_rules_14.06.0/Rule-12_002e278_002ea.html" TargetMode="External"/><Relationship Id="rId290" Type="http://schemas.openxmlformats.org/officeDocument/2006/relationships/hyperlink" Target="https://zircon.fm.intel.com/zircon/zircon/docs/zirconQA_rules_14.06.0/Rule-4_002e65_002ea.html" TargetMode="External"/><Relationship Id="rId85" Type="http://schemas.openxmlformats.org/officeDocument/2006/relationships/hyperlink" Target="https://sp2010.amr.ith.intel.com/sites/sdl/Pages/Lists/SDL-Activities.aspx?TabId=software&amp;Phasename=S1" TargetMode="External"/><Relationship Id="rId150" Type="http://schemas.openxmlformats.org/officeDocument/2006/relationships/hyperlink" Target="https://zircon.fm.intel.com/zircon/zircon/docs/zirconQA_rules_14.06.0/Rule-12_002e289_002ea.html" TargetMode="External"/><Relationship Id="rId171" Type="http://schemas.openxmlformats.org/officeDocument/2006/relationships/hyperlink" Target="https://zircon.fm.intel.com/zircon/zircon/docs/zirconQA_rules_14.06.0/Rule-15_002e162_002ea.html" TargetMode="External"/><Relationship Id="rId192" Type="http://schemas.openxmlformats.org/officeDocument/2006/relationships/hyperlink" Target="https://zircon.fm.intel.com/zircon/zircon/docs/zirconQA_rules_14.06.0/Rule-19_002e187_002ea.html" TargetMode="External"/><Relationship Id="rId206" Type="http://schemas.openxmlformats.org/officeDocument/2006/relationships/hyperlink" Target="https://zircon.fm.intel.com/zircon/zircon/docs/zirconQA_rules_14.06.0/Rule-21_002e233_002ea.html" TargetMode="External"/><Relationship Id="rId227" Type="http://schemas.openxmlformats.org/officeDocument/2006/relationships/hyperlink" Target="https://zircon.fm.intel.com/zircon/zircon/docs/zirconQA_rules_14.06.0/Rule-21_002e256_002ea.html" TargetMode="External"/><Relationship Id="rId248" Type="http://schemas.openxmlformats.org/officeDocument/2006/relationships/hyperlink" Target="http://visa-it.intel.com/ipds?num=176" TargetMode="External"/><Relationship Id="rId269" Type="http://schemas.openxmlformats.org/officeDocument/2006/relationships/hyperlink" Target="http://visa-it.intel.com/ipds?num=255" TargetMode="External"/><Relationship Id="rId12" Type="http://schemas.openxmlformats.org/officeDocument/2006/relationships/hyperlink" Target="https://zircon.fm.intel.com/zircon/zircon/docs/zirconQA_rules_14.06.0/Rule-1_002e14_002ea.html" TargetMode="External"/><Relationship Id="rId33" Type="http://schemas.openxmlformats.org/officeDocument/2006/relationships/hyperlink" Target="https://zircon.fm.intel.com/zircon/zircon/docs/zirconQA_rules_14.06.0/Rule-20_002e217_002ea.html" TargetMode="External"/><Relationship Id="rId108" Type="http://schemas.openxmlformats.org/officeDocument/2006/relationships/hyperlink" Target="https://zircon.fm.intel.com/zircon/zircon/docs/zirconQA_rules_14.06.0/Rule-1_002e16_002ea.html" TargetMode="External"/><Relationship Id="rId129" Type="http://schemas.openxmlformats.org/officeDocument/2006/relationships/hyperlink" Target="https://zircon.fm.intel.com/zircon/zircon/docs/zirconQA_rules_14.06.0/Rule-11_002e262_002ea.html" TargetMode="External"/><Relationship Id="rId280" Type="http://schemas.openxmlformats.org/officeDocument/2006/relationships/hyperlink" Target="https://zircon.fm.intel.com/zircon/zircon/docs/zirconQA_rules_14.06.0/Rule-3_002e51_002ea.html" TargetMode="External"/><Relationship Id="rId54"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5" Type="http://schemas.openxmlformats.org/officeDocument/2006/relationships/hyperlink" Target="https://intelpedia.intel.com/SoC_Low_Power_Design" TargetMode="External"/><Relationship Id="rId96" Type="http://schemas.openxmlformats.org/officeDocument/2006/relationships/hyperlink" Target="https://dtspedia.intel.com/System_Verilog_for_Test_Benches_%28SVTB%29" TargetMode="External"/><Relationship Id="rId140" Type="http://schemas.openxmlformats.org/officeDocument/2006/relationships/hyperlink" Target="https://zircon.fm.intel.com/zircon/zircon/docs/zirconQA_rules_14.06.0/Rule-12_002e279_002ea.html" TargetMode="External"/><Relationship Id="rId161" Type="http://schemas.openxmlformats.org/officeDocument/2006/relationships/hyperlink" Target="https://zircon.fm.intel.com/zircon/zircon/docs/zirconQA_rules_14.06.0/Rule-13_002e306_002ea.html" TargetMode="External"/><Relationship Id="rId182" Type="http://schemas.openxmlformats.org/officeDocument/2006/relationships/hyperlink" Target="https://zircon.fm.intel.com/zircon/zircon/docs/zirconQA_rules_14.06.0/Rule-18_002e297_002ea.html" TargetMode="External"/><Relationship Id="rId217" Type="http://schemas.openxmlformats.org/officeDocument/2006/relationships/hyperlink" Target="https://zircon.fm.intel.com/zircon/zircon/docs/zirconQA_rules_14.06.0/Rule-21_002e245_002ea.html" TargetMode="External"/><Relationship Id="rId6" Type="http://schemas.openxmlformats.org/officeDocument/2006/relationships/hyperlink" Target="https://zircon.fm.intel.com/zircon/zircon/docs/zirconQA_rules_14.06.0/Rule-12_002e6_002ea.html" TargetMode="External"/><Relationship Id="rId238" Type="http://schemas.openxmlformats.org/officeDocument/2006/relationships/hyperlink" Target="https://intelpedia.intel.com/SoC_Low_Power_Design" TargetMode="External"/><Relationship Id="rId259" Type="http://schemas.openxmlformats.org/officeDocument/2006/relationships/hyperlink" Target="http://visa-it.intel.com/ipds?num=244" TargetMode="External"/><Relationship Id="rId23" Type="http://schemas.openxmlformats.org/officeDocument/2006/relationships/hyperlink" Target="https://zircon.fm.intel.com/zircon/zircon/docs/zirconQA_rules_14.06.0/Rule-12_002e123_002ea.html" TargetMode="External"/><Relationship Id="rId119" Type="http://schemas.openxmlformats.org/officeDocument/2006/relationships/hyperlink" Target="https://zircon.fm.intel.com/zircon/zircon/docs/zirconQA_rules_14.06.0/Rule-5_002e81_002ea.html" TargetMode="External"/><Relationship Id="rId270" Type="http://schemas.openxmlformats.org/officeDocument/2006/relationships/hyperlink" Target="http://visa-it.intel.com/ipds?num=256" TargetMode="External"/><Relationship Id="rId291" Type="http://schemas.openxmlformats.org/officeDocument/2006/relationships/hyperlink" Target="https://zircon.fm.intel.com/zircon/zircon/docs/zirconQA_rules_14.06.0/Rule-4_002e66_002ea.html" TargetMode="External"/><Relationship Id="rId44" Type="http://schemas.openxmlformats.org/officeDocument/2006/relationships/hyperlink" Target="https://ifs.intel.com/irj/go/km/docs/documents/Intel%20Content/Solutions/Portal/TMG%20Storefront/SOC/FrontEnd/RTL-Int.htm" TargetMode="External"/><Relationship Id="rId65" Type="http://schemas.openxmlformats.org/officeDocument/2006/relationships/hyperlink" Target="https://employeeportal.intel.com/irj/Intel_Foundry_Services/DesignHome?forcedURL=/irj/go/km/docs/documents/Intel%20Content/Solutions/Portal/TMG%20Storefront/SOC/FrontEnd/RTL-TimingChecks.htm" TargetMode="External"/><Relationship Id="rId86" Type="http://schemas.openxmlformats.org/officeDocument/2006/relationships/hyperlink" Target="https://sp2010.amr.ith.intel.com/sites/sdl/Pages/Lists/SDL-Policies.aspx" TargetMode="External"/><Relationship Id="rId130" Type="http://schemas.openxmlformats.org/officeDocument/2006/relationships/hyperlink" Target="https://zircon.fm.intel.com/zircon/zircon/docs/zirconQA_rules_14.06.0/Rule-11_002e263_002ea.html" TargetMode="External"/><Relationship Id="rId151" Type="http://schemas.openxmlformats.org/officeDocument/2006/relationships/hyperlink" Target="https://zircon.fm.intel.com/zircon/zircon/docs/zirconQA_rules_14.06.0/Rule-12_002e291_002ea.html" TargetMode="External"/><Relationship Id="rId172" Type="http://schemas.openxmlformats.org/officeDocument/2006/relationships/hyperlink" Target="https://zircon.fm.intel.com/zircon/zircon/docs/zirconQA_rules_14.06.0/Rule-15_002e163_002ea.html" TargetMode="External"/><Relationship Id="rId193" Type="http://schemas.openxmlformats.org/officeDocument/2006/relationships/hyperlink" Target="https://zircon.fm.intel.com/zircon/zircon/docs/zirconQA_rules_14.06.0/Rule-19_002e191_002ea.html" TargetMode="External"/><Relationship Id="rId207" Type="http://schemas.openxmlformats.org/officeDocument/2006/relationships/hyperlink" Target="https://zircon.fm.intel.com/zircon/zircon/docs/zirconQA_rules_14.06.0/Rule-21_002e234_002ea.html" TargetMode="External"/><Relationship Id="rId228" Type="http://schemas.openxmlformats.org/officeDocument/2006/relationships/hyperlink" Target="https://zircon.fm.intel.com/zircon/zircon/docs/zirconQA_rules_14.06.0/Rule-21_002e257_002ea.html" TargetMode="External"/><Relationship Id="rId249" Type="http://schemas.openxmlformats.org/officeDocument/2006/relationships/hyperlink" Target="http://visa-it.intel.com/ipds?num=233" TargetMode="External"/><Relationship Id="rId13" Type="http://schemas.openxmlformats.org/officeDocument/2006/relationships/hyperlink" Target="https://zircon.fm.intel.com/zircon/zircon/docs/zirconQA_rules_14.06.0/Rule-1_002e15_002ea.html" TargetMode="External"/><Relationship Id="rId109" Type="http://schemas.openxmlformats.org/officeDocument/2006/relationships/hyperlink" Target="https://zircon.fm.intel.com/zircon/zircon/docs/zirconQA_rules_14.06.0/Rule-1_002e17_002ea.html" TargetMode="External"/><Relationship Id="rId260" Type="http://schemas.openxmlformats.org/officeDocument/2006/relationships/hyperlink" Target="http://visa-it.intel.com/ipds?num=245" TargetMode="External"/><Relationship Id="rId281" Type="http://schemas.openxmlformats.org/officeDocument/2006/relationships/hyperlink" Target="https://zircon.fm.intel.com/zircon/zircon/docs/zirconQA_rules_14.06.0/Rule-3_002e53_002ea.html" TargetMode="External"/><Relationship Id="rId34" Type="http://schemas.openxmlformats.org/officeDocument/2006/relationships/hyperlink" Target="https://zircon.fm.intel.com/zircon/zircon/docs/zirconQA_rules_14.06.0/Rule-20_002e227_002ea.html" TargetMode="External"/><Relationship Id="rId55"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76" Type="http://schemas.openxmlformats.org/officeDocument/2006/relationships/hyperlink" Target="https://intelpedia.intel.com/Efficient_IP_Reuse_with_Ace" TargetMode="External"/><Relationship Id="rId97" Type="http://schemas.openxmlformats.org/officeDocument/2006/relationships/hyperlink" Target="http://visa-it.intel.com/ipds?num=176" TargetMode="External"/><Relationship Id="rId120" Type="http://schemas.openxmlformats.org/officeDocument/2006/relationships/hyperlink" Target="https://zircon.fm.intel.com/zircon/zircon/docs/zirconQA_rules_14.06.0/Rule-5_002e81_002ea.html" TargetMode="External"/><Relationship Id="rId141" Type="http://schemas.openxmlformats.org/officeDocument/2006/relationships/hyperlink" Target="https://zircon.fm.intel.com/zircon/zircon/docs/zirconQA_rules_14.06.0/Rule-12_002e280_002ea.html" TargetMode="External"/><Relationship Id="rId7" Type="http://schemas.openxmlformats.org/officeDocument/2006/relationships/hyperlink" Target="https://zircon.fm.intel.com/zircon/zircon/docs/zirconQA_rules_14.06.0/Rule-1_002e8_002ea.html" TargetMode="External"/><Relationship Id="rId71" Type="http://schemas.openxmlformats.org/officeDocument/2006/relationships/hyperlink" Target="https://employeeportal.intel.com/irj/Intel_Foundry_Services/DesignHome?forcedURL=/irj/go/km/docs/documents/Intel%20Content/Solutions/Portal/TMG%20Storefront/SOC/FrontEnd/RTL-Lint.htm" TargetMode="External"/><Relationship Id="rId92"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62" Type="http://schemas.openxmlformats.org/officeDocument/2006/relationships/hyperlink" Target="https://zircon.fm.intel.com/zircon/zircon/docs/zirconQA_rules_14.06.0/Rule-13_002e307_002ea.html" TargetMode="External"/><Relationship Id="rId183" Type="http://schemas.openxmlformats.org/officeDocument/2006/relationships/hyperlink" Target="https://zircon.fm.intel.com/zircon/zircon/docs/zirconQA_rules_14.06.0/Rule-18_002e298_002ea.html" TargetMode="External"/><Relationship Id="rId213" Type="http://schemas.openxmlformats.org/officeDocument/2006/relationships/hyperlink" Target="https://zircon.fm.intel.com/zircon/zircon/docs/zirconQA_rules_14.06.0/Rule-21_002e241_002ea.html" TargetMode="External"/><Relationship Id="rId218" Type="http://schemas.openxmlformats.org/officeDocument/2006/relationships/hyperlink" Target="https://zircon.fm.intel.com/zircon/zircon/docs/zirconQA_rules_14.06.0/Rule-21_002e246_002ea.html" TargetMode="External"/><Relationship Id="rId234" Type="http://schemas.openxmlformats.org/officeDocument/2006/relationships/hyperlink" Target="https://intelpedia.intel.com/Clock_Domain_Crossing" TargetMode="External"/><Relationship Id="rId239" Type="http://schemas.openxmlformats.org/officeDocument/2006/relationships/hyperlink" Target="http://goto.intel.com/effm" TargetMode="External"/><Relationship Id="rId2" Type="http://schemas.openxmlformats.org/officeDocument/2006/relationships/hyperlink" Target="https://zircon.fm.intel.com/zircon/zircon/docs/zirconQA_rules_14.06.0/Rule-12_002e1_002ea.html" TargetMode="External"/><Relationship Id="rId29" Type="http://schemas.openxmlformats.org/officeDocument/2006/relationships/hyperlink" Target="https://zircon.fm.intel.com/zircon/zircon/docs/zirconQA_rules_14.06.0/Rule-17_002e172_002ea.html" TargetMode="External"/><Relationship Id="rId250" Type="http://schemas.openxmlformats.org/officeDocument/2006/relationships/hyperlink" Target="http://visa-it.intel.com/ipds?num=234" TargetMode="External"/><Relationship Id="rId255" Type="http://schemas.openxmlformats.org/officeDocument/2006/relationships/hyperlink" Target="http://visa-it.intel.com/ipds?num=240" TargetMode="External"/><Relationship Id="rId271" Type="http://schemas.openxmlformats.org/officeDocument/2006/relationships/hyperlink" Target="http://visa-it.intel.com/ipds?num=257" TargetMode="External"/><Relationship Id="rId276" Type="http://schemas.openxmlformats.org/officeDocument/2006/relationships/hyperlink" Target="https://zircon.fm.intel.com/zircon/zircon/docs/zirconQA_rules_14.06.0/Rule-3_002e46_002ea.html" TargetMode="External"/><Relationship Id="rId292" Type="http://schemas.openxmlformats.org/officeDocument/2006/relationships/hyperlink" Target="https://zircon.fm.intel.com/zircon/zircon/docs/zirconQA_rules_14.06.0/Rule-4_002e67_002ea.html" TargetMode="External"/><Relationship Id="rId297" Type="http://schemas.openxmlformats.org/officeDocument/2006/relationships/hyperlink" Target="https://employeeportal.intel.com/irj/Intel_Foundry_Services/DesignHome?forcedURL=/irj/go/km/docs/documents/Intel%20Content/Solutions/Portal/TMG%20Storefront/SOC/FrontEnd/RTL-Lint.htm" TargetMode="External"/><Relationship Id="rId24" Type="http://schemas.openxmlformats.org/officeDocument/2006/relationships/hyperlink" Target="https://zircon.fm.intel.com/zircon/zircon/docs/zirconQA_rules_14.06.0/Rule-11_002e105_002ea.html" TargetMode="External"/><Relationship Id="rId40" Type="http://schemas.openxmlformats.org/officeDocument/2006/relationships/hyperlink" Target="https://intelpedia.intel.com/SoC_Low_Power_Design" TargetMode="External"/><Relationship Id="rId45" Type="http://schemas.openxmlformats.org/officeDocument/2006/relationships/hyperlink" Target="https://ifs.intel.com/irj/go/km/docs/documents/Intel%20Content/Solutions/Portal/TMG%20Storefront/SOC/FrontEnd/RTL-Int.htm" TargetMode="External"/><Relationship Id="rId66" Type="http://schemas.openxmlformats.org/officeDocument/2006/relationships/hyperlink" Target="https://intelpedia.intel.com/SoC_RTL_Low_Power_Check" TargetMode="External"/><Relationship Id="rId87" Type="http://schemas.openxmlformats.org/officeDocument/2006/relationships/hyperlink" Target="https://sp2010.amr.ith.intel.com/sites/sdl/Pages/Lists/SDL-Activities.aspx?TabId=software&amp;Phasename=S2" TargetMode="External"/><Relationship Id="rId110" Type="http://schemas.openxmlformats.org/officeDocument/2006/relationships/hyperlink" Target="https://zircon.fm.intel.com/zircon/zircon/docs/zirconQA_rules_14.06.0/Rule-1_002e20_002ea.html" TargetMode="External"/><Relationship Id="rId115" Type="http://schemas.openxmlformats.org/officeDocument/2006/relationships/hyperlink" Target="https://zircon.fm.intel.com/zircon/zircon/docs/zirconQA_rules_14.06.0/Rule-4_002e167_002ea.html" TargetMode="External"/><Relationship Id="rId131" Type="http://schemas.openxmlformats.org/officeDocument/2006/relationships/hyperlink" Target="https://zircon.fm.intel.com/zircon/zircon/docs/zirconQA_rules_14.06.0/Rule-11_002e273_002ea.html" TargetMode="External"/><Relationship Id="rId136" Type="http://schemas.openxmlformats.org/officeDocument/2006/relationships/hyperlink" Target="https://zircon.fm.intel.com/zircon/zircon/docs/zirconQA_rules_14.06.0/Rule-12_002e275_002ea.html" TargetMode="External"/><Relationship Id="rId157" Type="http://schemas.openxmlformats.org/officeDocument/2006/relationships/hyperlink" Target="https://zircon.fm.intel.com/zircon/zircon/docs/zirconQA_rules_14.06.0/Rule-13_002e302_002ea.html" TargetMode="External"/><Relationship Id="rId178" Type="http://schemas.openxmlformats.org/officeDocument/2006/relationships/hyperlink" Target="https://zircon.fm.intel.com/zircon/zircon/docs/zirconQA_rules_14.06.0/Rule-18_002e185_002ea.html" TargetMode="External"/><Relationship Id="rId61"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2"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52" Type="http://schemas.openxmlformats.org/officeDocument/2006/relationships/hyperlink" Target="https://zircon.fm.intel.com/zircon/zircon/docs/zirconQA_rules_14.06.0/Rule-12_002e292_002ea.html" TargetMode="External"/><Relationship Id="rId173" Type="http://schemas.openxmlformats.org/officeDocument/2006/relationships/hyperlink" Target="https://zircon.fm.intel.com/zircon/zircon/docs/zirconQA_rules_14.06.0/Rule-15_002e164_002ea.html" TargetMode="External"/><Relationship Id="rId194" Type="http://schemas.openxmlformats.org/officeDocument/2006/relationships/hyperlink" Target="https://zircon.fm.intel.com/zircon/zircon/docs/zirconQA_rules_14.06.0/Rule-20_002e196_002ea.html" TargetMode="External"/><Relationship Id="rId199" Type="http://schemas.openxmlformats.org/officeDocument/2006/relationships/hyperlink" Target="https://zircon.fm.intel.com/zircon/zircon/docs/zirconQA_rules_14.06.0/Rule-20_002e212_002ea.html" TargetMode="External"/><Relationship Id="rId203" Type="http://schemas.openxmlformats.org/officeDocument/2006/relationships/hyperlink" Target="https://zircon.fm.intel.com/zircon/zircon/docs/zirconQA_rules_14.06.0/Rule-20_002e226_002ea.html" TargetMode="External"/><Relationship Id="rId208" Type="http://schemas.openxmlformats.org/officeDocument/2006/relationships/hyperlink" Target="https://zircon.fm.intel.com/zircon/zircon/docs/zirconQA_rules_14.06.0/Rule-21_002e235_002ea.html" TargetMode="External"/><Relationship Id="rId229" Type="http://schemas.openxmlformats.org/officeDocument/2006/relationships/hyperlink" Target="https://zircon.fm.intel.com/zircon/zircon/docs/zirconQA_rules_14.06.0/Rule-21_002e258_002ea.html" TargetMode="External"/><Relationship Id="rId19" Type="http://schemas.openxmlformats.org/officeDocument/2006/relationships/hyperlink" Target="https://zircon.fm.intel.com/zircon/zircon/docs/zirconQA_rules_14.06.0/Rule-7_002e100_002ea.html" TargetMode="External"/><Relationship Id="rId224" Type="http://schemas.openxmlformats.org/officeDocument/2006/relationships/hyperlink" Target="https://zircon.fm.intel.com/zircon/zircon/docs/zirconQA_rules_14.06.0/Rule-21_002e253_002ea.html" TargetMode="External"/><Relationship Id="rId240" Type="http://schemas.openxmlformats.org/officeDocument/2006/relationships/hyperlink" Target="https://dtspedia.intel.com/Rtltools/IPDS" TargetMode="External"/><Relationship Id="rId245" Type="http://schemas.openxmlformats.org/officeDocument/2006/relationships/hyperlink" Target="https://sharepoint.amr.ith.intel.com/sites/IPDS/Converged%20List/Test%20Island%20Compliance%20Checklist.pdf" TargetMode="External"/><Relationship Id="rId261" Type="http://schemas.openxmlformats.org/officeDocument/2006/relationships/hyperlink" Target="http://visa-it.intel.com/ipds?num=246" TargetMode="External"/><Relationship Id="rId266" Type="http://schemas.openxmlformats.org/officeDocument/2006/relationships/hyperlink" Target="http://visa-it.intel.com/ipds?num=252" TargetMode="External"/><Relationship Id="rId287" Type="http://schemas.openxmlformats.org/officeDocument/2006/relationships/hyperlink" Target="https://zircon.fm.intel.com/zircon/zircon/docs/zirconQA_rules_14.06.0/Rule-4_002e62_002ea.html" TargetMode="External"/><Relationship Id="rId14" Type="http://schemas.openxmlformats.org/officeDocument/2006/relationships/hyperlink" Target="https://zircon.fm.intel.com/zircon/zircon/docs/zirconQA_rules_14.06.0/Rule-1_002e19_002ea.html" TargetMode="External"/><Relationship Id="rId30" Type="http://schemas.openxmlformats.org/officeDocument/2006/relationships/hyperlink" Target="https://zircon.fm.intel.com/zircon/zircon/docs/zirconQA_rules_14.06.0/Rule-17_002e173_002ea.html" TargetMode="External"/><Relationship Id="rId35" Type="http://schemas.openxmlformats.org/officeDocument/2006/relationships/hyperlink" Target="https://zircon.fm.intel.com/zircon/zircon/docs/zirconQA_rules_14.06.0/Rule-20_002e228_002ea.html" TargetMode="External"/><Relationship Id="rId56"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77" Type="http://schemas.openxmlformats.org/officeDocument/2006/relationships/hyperlink" Target="https://zircon.fm.intel.com/zircon/zircon/docs/zirconQA_rules_14.06.0/Rule-20_002e200_002ea.html" TargetMode="External"/><Relationship Id="rId100" Type="http://schemas.openxmlformats.org/officeDocument/2006/relationships/hyperlink" Target="https://intelpedia.intel.com/SoC_RTL_DFT_Check" TargetMode="External"/><Relationship Id="rId105" Type="http://schemas.openxmlformats.org/officeDocument/2006/relationships/hyperlink" Target="https://employeeportal.intel.com/irj/Intel_Foundry_Services/DesignHome?forcedURL=/irj/go/km/docs/documents/Intel%20Content/Solutions/Portal/TMG%20Storefront/SOC/FrontEnd/RegMgmt.htm" TargetMode="External"/><Relationship Id="rId126" Type="http://schemas.openxmlformats.org/officeDocument/2006/relationships/hyperlink" Target="https://zircon.fm.intel.com/zircon/zircon/docs/zirconQA_rules_14.06.0/Rule-6_002e97_002ea.html" TargetMode="External"/><Relationship Id="rId147" Type="http://schemas.openxmlformats.org/officeDocument/2006/relationships/hyperlink" Target="https://zircon.fm.intel.com/zircon/zircon/docs/zirconQA_rules_14.06.0/Rule-12_002e286_002ea.html" TargetMode="External"/><Relationship Id="rId168" Type="http://schemas.openxmlformats.org/officeDocument/2006/relationships/hyperlink" Target="https://zircon.fm.intel.com/zircon/zircon/docs/zirconQA_rules_14.06.0/Rule-15_002e150_002ea.html" TargetMode="External"/><Relationship Id="rId282" Type="http://schemas.openxmlformats.org/officeDocument/2006/relationships/hyperlink" Target="https://zircon.fm.intel.com/zircon/zircon/docs/zirconQA_rules_14.06.0/Rule-3_002e54_002ea.html" TargetMode="External"/><Relationship Id="rId8" Type="http://schemas.openxmlformats.org/officeDocument/2006/relationships/hyperlink" Target="https://zircon.fm.intel.com/zircon/zircon/docs/zirconQA_rules_14.06.0/Rule-1_002e9_002ea.html" TargetMode="External"/><Relationship Id="rId51" Type="http://schemas.openxmlformats.org/officeDocument/2006/relationships/hyperlink" Target="http://chassis.intel.com/sandbox.html" TargetMode="External"/><Relationship Id="rId72" Type="http://schemas.openxmlformats.org/officeDocument/2006/relationships/hyperlink" Target="https://employeeportal.intel.com/irj/Intel_Foundry_Services/DesignHome?forcedURL=/irj/go/km/docs/documents/Intel%20Content/Solutions/Portal/TMG%20Storefront/SOC/FrontEnd/RTL-Lint.htm" TargetMode="External"/><Relationship Id="rId93" Type="http://schemas.openxmlformats.org/officeDocument/2006/relationships/hyperlink" Target="https://sp2010.amr.ith.intel.com/sites/sdl/Pages/Lists/SDL-Activities.aspx?TabId=software&amp;Phasename=S3" TargetMode="External"/><Relationship Id="rId98" Type="http://schemas.openxmlformats.org/officeDocument/2006/relationships/hyperlink" Target="https://intelpedia.intel.com/Visa_IT" TargetMode="External"/><Relationship Id="rId121" Type="http://schemas.openxmlformats.org/officeDocument/2006/relationships/hyperlink" Target="https://zircon.fm.intel.com/zircon/zircon/docs/zirconQA_rules_14.06.0/Rule-5_002e81_002ea.html" TargetMode="External"/><Relationship Id="rId142" Type="http://schemas.openxmlformats.org/officeDocument/2006/relationships/hyperlink" Target="https://zircon.fm.intel.com/zircon/zircon/docs/zirconQA_rules_14.06.0/Rule-12_002e281_002ea.html" TargetMode="External"/><Relationship Id="rId163" Type="http://schemas.openxmlformats.org/officeDocument/2006/relationships/hyperlink" Target="https://zircon.fm.intel.com/zircon/zircon/docs/zirconQA_rules_14.06.0/Rule-15_002e77_002ea.html" TargetMode="External"/><Relationship Id="rId184" Type="http://schemas.openxmlformats.org/officeDocument/2006/relationships/hyperlink" Target="https://zircon.fm.intel.com/zircon/zircon/docs/zirconQA_rules_14.06.0/Rule-18_002e299_002ea.html" TargetMode="External"/><Relationship Id="rId189" Type="http://schemas.openxmlformats.org/officeDocument/2006/relationships/hyperlink" Target="https://zircon.fm.intel.com/zircon/zircon/docs/zirconQA_rules_14.06.0/Rule-19_002e182_002ea.html" TargetMode="External"/><Relationship Id="rId219" Type="http://schemas.openxmlformats.org/officeDocument/2006/relationships/hyperlink" Target="https://zircon.fm.intel.com/zircon/zircon/docs/zirconQA_rules_14.06.0/Rule-21_002e248_002ea.html" TargetMode="External"/><Relationship Id="rId3" Type="http://schemas.openxmlformats.org/officeDocument/2006/relationships/hyperlink" Target="https://zircon.fm.intel.com/zircon/zircon/docs/zirconQA_rules_14.06.0/Rule-1_002e2_002ea.html" TargetMode="External"/><Relationship Id="rId214" Type="http://schemas.openxmlformats.org/officeDocument/2006/relationships/hyperlink" Target="https://zircon.fm.intel.com/zircon/zircon/docs/zirconQA_rules_14.06.0/Rule-21_002e242_002ea.html" TargetMode="External"/><Relationship Id="rId230" Type="http://schemas.openxmlformats.org/officeDocument/2006/relationships/hyperlink" Target="https://zircon.fm.intel.com/zircon/zircon/docs/zirconQA_rules_14.06.0/Rule-11_002e105_002ea.html" TargetMode="External"/><Relationship Id="rId235" Type="http://schemas.openxmlformats.org/officeDocument/2006/relationships/hyperlink" Target="https://intelpedia.intel.com/Clock_Domain_Crossing" TargetMode="External"/><Relationship Id="rId251" Type="http://schemas.openxmlformats.org/officeDocument/2006/relationships/hyperlink" Target="http://visa-it.intel.com/ipds?num=235" TargetMode="External"/><Relationship Id="rId256" Type="http://schemas.openxmlformats.org/officeDocument/2006/relationships/hyperlink" Target="http://visa-it.intel.com/ipds?num=241" TargetMode="External"/><Relationship Id="rId277" Type="http://schemas.openxmlformats.org/officeDocument/2006/relationships/hyperlink" Target="https://zircon.fm.intel.com/zircon/zircon/docs/zirconQA_rules_14.06.0/Rule-3_002e48_002ea.html" TargetMode="External"/><Relationship Id="rId298" Type="http://schemas.openxmlformats.org/officeDocument/2006/relationships/hyperlink" Target="https://employeeportal.intel.com/irj/Intel_Foundry_Services/DesignHome?forcedURL=/irj/go/km/docs/documents/Intel%20Content/Solutions/Portal/TMG%20Storefront/SOC/FrontEnd/RTL-Lint.htm" TargetMode="External"/><Relationship Id="rId25" Type="http://schemas.openxmlformats.org/officeDocument/2006/relationships/hyperlink" Target="https://zircon.fm.intel.com/zircon/zircon/docs/zirconQA_rules_14.06.0/Rule-11_002e111_002ea.html" TargetMode="External"/><Relationship Id="rId46" Type="http://schemas.openxmlformats.org/officeDocument/2006/relationships/hyperlink" Target="https://ifs.intel.com/irj/go/km/docs/documents/Intel%20Content/Solutions/Portal/TMG%20Storefront/SOC/FrontEnd/RTL-Int.htm" TargetMode="External"/><Relationship Id="rId67" Type="http://schemas.openxmlformats.org/officeDocument/2006/relationships/hyperlink" Target="https://employeeportal.intel.com/irj/Intel_Foundry_Services/DesignHome?forcedURL=/irj/go/km/docs/documents/Intel%20Content/Solutions/Portal/TMG%20Storefront/SOC/FrontEnd/RegMgmt.htm" TargetMode="External"/><Relationship Id="rId116" Type="http://schemas.openxmlformats.org/officeDocument/2006/relationships/hyperlink" Target="https://zircon.fm.intel.com/zircon/zircon/docs/zirconQA_rules_14.06.0/Rule-4_002e176_002ea.html" TargetMode="External"/><Relationship Id="rId137" Type="http://schemas.openxmlformats.org/officeDocument/2006/relationships/hyperlink" Target="https://zircon.fm.intel.com/zircon/zircon/docs/zirconQA_rules_14.06.0/Rule-12_002e276_002ea.html" TargetMode="External"/><Relationship Id="rId158" Type="http://schemas.openxmlformats.org/officeDocument/2006/relationships/hyperlink" Target="https://zircon.fm.intel.com/zircon/zircon/docs/zirconQA_rules_14.06.0/Rule-13_002e303_002ea.html" TargetMode="External"/><Relationship Id="rId272" Type="http://schemas.openxmlformats.org/officeDocument/2006/relationships/hyperlink" Target="http://visa-it.intel.com/ipds?num=258" TargetMode="External"/><Relationship Id="rId293" Type="http://schemas.openxmlformats.org/officeDocument/2006/relationships/hyperlink" Target="https://zircon.fm.intel.com/zircon/zircon/docs/zirconQA_rules_14.06.0/Rule-4_002e68_002ea.html" TargetMode="External"/><Relationship Id="rId20" Type="http://schemas.openxmlformats.org/officeDocument/2006/relationships/hyperlink" Target="https://zircon.fm.intel.com/zircon/zircon/docs/zirconQA_rules_14.06.0/Rule-7_002e101_002ea.html" TargetMode="External"/><Relationship Id="rId41" Type="http://schemas.openxmlformats.org/officeDocument/2006/relationships/hyperlink" Target="https://intelpedia.intel.com/Efficient_IP_Reuse_with_Ace" TargetMode="External"/><Relationship Id="rId62"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3" Type="http://schemas.openxmlformats.org/officeDocument/2006/relationships/hyperlink" Target="https://employeeportal.intel.com/irj/Intel_Foundry_Services/DesignHome?forcedURL=/irj/go/km/docs/documents/Intel%20Content/Solutions/Portal/TMG%20Storefront/SOC/FrontEnd/SVTB.htm" TargetMode="External"/><Relationship Id="rId88" Type="http://schemas.openxmlformats.org/officeDocument/2006/relationships/hyperlink" Target="https://employeeportal.intel.com/irj/Intel_Foundry_Services/DesignHome?forcedURL=/irj/go/km/docs/documents/Intel%20Content/Solutions/Portal/TMG%20Storefront/SOC/FrontEnd/EquivChecking.htm" TargetMode="External"/><Relationship Id="rId111" Type="http://schemas.openxmlformats.org/officeDocument/2006/relationships/hyperlink" Target="https://zircon.fm.intel.com/zircon/zircon/docs/zirconQA_rules_14.06.0/Rule-1_002e270_002ea.html" TargetMode="External"/><Relationship Id="rId132" Type="http://schemas.openxmlformats.org/officeDocument/2006/relationships/hyperlink" Target="https://zircon.fm.intel.com/zircon/zircon/docs/zirconQA_rules_14.06.0/Rule-12_002e55_002ea.html" TargetMode="External"/><Relationship Id="rId153" Type="http://schemas.openxmlformats.org/officeDocument/2006/relationships/hyperlink" Target="https://zircon.fm.intel.com/zircon/zircon/docs/zirconQA_rules_14.06.0/Rule-12_002e293_002ea.html" TargetMode="External"/><Relationship Id="rId174" Type="http://schemas.openxmlformats.org/officeDocument/2006/relationships/hyperlink" Target="https://zircon.fm.intel.com/zircon/zircon/docs/zirconQA_rules_14.06.0/Rule-15_002e166_002ea.html" TargetMode="External"/><Relationship Id="rId179" Type="http://schemas.openxmlformats.org/officeDocument/2006/relationships/hyperlink" Target="https://zircon.fm.intel.com/zircon/zircon/docs/zirconQA_rules_14.06.0/Rule-18_002e247_002ea.html" TargetMode="External"/><Relationship Id="rId195" Type="http://schemas.openxmlformats.org/officeDocument/2006/relationships/hyperlink" Target="https://zircon.fm.intel.com/zircon/zircon/docs/zirconQA_rules_14.06.0/Rule-20_002e197_002ea.html" TargetMode="External"/><Relationship Id="rId209" Type="http://schemas.openxmlformats.org/officeDocument/2006/relationships/hyperlink" Target="https://zircon.fm.intel.com/zircon/zircon/docs/zirconQA_rules_14.06.0/Rule-21_002e237_002ea.html" TargetMode="External"/><Relationship Id="rId190" Type="http://schemas.openxmlformats.org/officeDocument/2006/relationships/hyperlink" Target="https://zircon.fm.intel.com/zircon/zircon/docs/zirconQA_rules_14.06.0/Rule-19_002e183_002ea.html" TargetMode="External"/><Relationship Id="rId204" Type="http://schemas.openxmlformats.org/officeDocument/2006/relationships/hyperlink" Target="https://zircon.fm.intel.com/zircon/zircon/docs/zirconQA_rules_14.06.0/Rule-20_002e232_002ea.html" TargetMode="External"/><Relationship Id="rId220" Type="http://schemas.openxmlformats.org/officeDocument/2006/relationships/hyperlink" Target="https://zircon.fm.intel.com/zircon/zircon/docs/zirconQA_rules_14.06.0/Rule-21_002e249_002ea.html" TargetMode="External"/><Relationship Id="rId225" Type="http://schemas.openxmlformats.org/officeDocument/2006/relationships/hyperlink" Target="https://zircon.fm.intel.com/zircon/zircon/docs/zirconQA_rules_14.06.0/Rule-21_002e254_002ea.html" TargetMode="External"/><Relationship Id="rId241" Type="http://schemas.openxmlformats.org/officeDocument/2006/relationships/hyperlink" Target="https://dtspedia.intel.com/Rtltools/IPDS" TargetMode="External"/><Relationship Id="rId246" Type="http://schemas.openxmlformats.org/officeDocument/2006/relationships/hyperlink" Target="https://intelpedia.intel.com/SoC_RTL_DFT_Check" TargetMode="External"/><Relationship Id="rId267" Type="http://schemas.openxmlformats.org/officeDocument/2006/relationships/hyperlink" Target="http://visa-it.intel.com/ipds?num=253" TargetMode="External"/><Relationship Id="rId288" Type="http://schemas.openxmlformats.org/officeDocument/2006/relationships/hyperlink" Target="https://zircon.fm.intel.com/zircon/zircon/docs/zirconQA_rules_14.06.0/Rule-4_002e63_002ea.html" TargetMode="External"/><Relationship Id="rId15" Type="http://schemas.openxmlformats.org/officeDocument/2006/relationships/hyperlink" Target="https://zircon.fm.intel.com/zircon/zircon/docs/zirconQA_rules_14.06.0/Rule-5_002e81_002ea.html" TargetMode="External"/><Relationship Id="rId36" Type="http://schemas.openxmlformats.org/officeDocument/2006/relationships/hyperlink" Target="https://zircon.fm.intel.com/zircon/zircon/docs/zirconQA_rules_14.06.0/Rule-20_002e231_002ea.html" TargetMode="External"/><Relationship Id="rId57" Type="http://schemas.openxmlformats.org/officeDocument/2006/relationships/hyperlink" Target="http://sip-da.fm.intel.com/siprm/setup/showProjToolVers.php" TargetMode="External"/><Relationship Id="rId106" Type="http://schemas.openxmlformats.org/officeDocument/2006/relationships/hyperlink" Target="https://dtspedia.intel.com/Vcsfaq" TargetMode="External"/><Relationship Id="rId127" Type="http://schemas.openxmlformats.org/officeDocument/2006/relationships/hyperlink" Target="https://zircon.fm.intel.com/zircon/zircon/docs/zirconQA_rules_14.06.0/Rule-7_002e274_002ea.html" TargetMode="External"/><Relationship Id="rId262" Type="http://schemas.openxmlformats.org/officeDocument/2006/relationships/hyperlink" Target="http://visa-it.intel.com/ipds?num=248" TargetMode="External"/><Relationship Id="rId283" Type="http://schemas.openxmlformats.org/officeDocument/2006/relationships/hyperlink" Target="https://zircon.fm.intel.com/zircon/zircon/docs/zirconQA_rules_14.06.0/Rule-4_002e56_002ea.html" TargetMode="External"/><Relationship Id="rId10" Type="http://schemas.openxmlformats.org/officeDocument/2006/relationships/hyperlink" Target="https://zircon.fm.intel.com/zircon/zircon/docs/zirconQA_rules_14.06.0/Rule-1_002e11_002ea.html" TargetMode="External"/><Relationship Id="rId31" Type="http://schemas.openxmlformats.org/officeDocument/2006/relationships/hyperlink" Target="https://zircon.fm.intel.com/zircon/zircon/docs/zirconQA_rules_14.06.0/Rule-19_002e180_002ea.html" TargetMode="External"/><Relationship Id="rId52" Type="http://schemas.openxmlformats.org/officeDocument/2006/relationships/hyperlink" Target="https://ifs.intel.com/irj/go/km/docs/documents/Intel%20Content/Solutions/Portal/TMG%20Storefront/SOC/FrontEnd/RTL-Int.htm" TargetMode="External"/><Relationship Id="rId73" Type="http://schemas.openxmlformats.org/officeDocument/2006/relationships/hyperlink" Target="https://employeeportal.intel.com/irj/Intel_Foundry_Services/DesignHome?forcedURL=/irj/go/km/docs/documents/Intel%20Content/Solutions/Portal/TMG%20Storefront/SOC/FrontEnd/RTL-Lint.htm" TargetMode="External"/><Relationship Id="rId78" Type="http://schemas.openxmlformats.org/officeDocument/2006/relationships/hyperlink" Target="https://zircon.fm.intel.com/zircon/zircon/docs/zirconQA_rules_14.06.0/Rule-20_002e221_002ea.html" TargetMode="External"/><Relationship Id="rId94" Type="http://schemas.openxmlformats.org/officeDocument/2006/relationships/hyperlink" Target="https://dtspedia.intel.com/System_Verilog_for_Test_Benches_%28SVTB%29" TargetMode="External"/><Relationship Id="rId99" Type="http://schemas.openxmlformats.org/officeDocument/2006/relationships/hyperlink" Target="https://sharepoint.amr.ith.intel.com/sites/IPDS/Shared%20Documents/Soft%20IP%20Directory%20proposal%20WW47%2713.pptx" TargetMode="External"/><Relationship Id="rId101" Type="http://schemas.openxmlformats.org/officeDocument/2006/relationships/hyperlink" Target="https://intelpedia.intel.com/SoC_RTL_DFT_Check" TargetMode="External"/><Relationship Id="rId122" Type="http://schemas.openxmlformats.org/officeDocument/2006/relationships/hyperlink" Target="https://zircon.fm.intel.com/zircon/zircon/docs/zirconQA_rules_14.06.0/Rule-5_002e90_002ea.html" TargetMode="External"/><Relationship Id="rId143" Type="http://schemas.openxmlformats.org/officeDocument/2006/relationships/hyperlink" Target="https://zircon.fm.intel.com/zircon/zircon/docs/zirconQA_rules_14.06.0/Rule-12_002e282_002ea.html" TargetMode="External"/><Relationship Id="rId148" Type="http://schemas.openxmlformats.org/officeDocument/2006/relationships/hyperlink" Target="https://zircon.fm.intel.com/zircon/zircon/docs/zirconQA_rules_14.06.0/Rule-12_002e287_002ea.html" TargetMode="External"/><Relationship Id="rId164" Type="http://schemas.openxmlformats.org/officeDocument/2006/relationships/hyperlink" Target="https://zircon.fm.intel.com/zircon/zircon/docs/zirconQA_rules_14.06.0/Rule-15_002e133_002ea.html" TargetMode="External"/><Relationship Id="rId169" Type="http://schemas.openxmlformats.org/officeDocument/2006/relationships/hyperlink" Target="https://zircon.fm.intel.com/zircon/zircon/docs/zirconQA_rules_14.06.0/Rule-15_002e159_002ea.html" TargetMode="External"/><Relationship Id="rId185" Type="http://schemas.openxmlformats.org/officeDocument/2006/relationships/hyperlink" Target="https://zircon.fm.intel.com/zircon/zircon/docs/zirconQA_rules_14.06.0/Rule-18_002e300_002ea.html" TargetMode="External"/><Relationship Id="rId4" Type="http://schemas.openxmlformats.org/officeDocument/2006/relationships/hyperlink" Target="https://zircon.fm.intel.com/zircon/zircon/docs/zirconQA_rules_14.06.0/Rule-17_002e3_002ea.html" TargetMode="External"/><Relationship Id="rId9" Type="http://schemas.openxmlformats.org/officeDocument/2006/relationships/hyperlink" Target="https://zircon.fm.intel.com/zircon/zircon/docs/zirconQA_rules_14.06.0/Rule-1_002e10_002ea.html" TargetMode="External"/><Relationship Id="rId180" Type="http://schemas.openxmlformats.org/officeDocument/2006/relationships/hyperlink" Target="https://zircon.fm.intel.com/zircon/zircon/docs/zirconQA_rules_14.06.0/Rule-18_002e295_002ea.html" TargetMode="External"/><Relationship Id="rId210" Type="http://schemas.openxmlformats.org/officeDocument/2006/relationships/hyperlink" Target="https://zircon.fm.intel.com/zircon/zircon/docs/zirconQA_rules_14.06.0/Rule-21_002e238_002ea.html" TargetMode="External"/><Relationship Id="rId215" Type="http://schemas.openxmlformats.org/officeDocument/2006/relationships/hyperlink" Target="https://zircon.fm.intel.com/zircon/zircon/docs/zirconQA_rules_14.06.0/Rule-21_002e243_002ea.html" TargetMode="External"/><Relationship Id="rId236" Type="http://schemas.openxmlformats.org/officeDocument/2006/relationships/hyperlink" Target="https://intelpedia.intel.com/Clock_Domain_Crossing" TargetMode="External"/><Relationship Id="rId257" Type="http://schemas.openxmlformats.org/officeDocument/2006/relationships/hyperlink" Target="http://visa-it.intel.com/ipds?num=242" TargetMode="External"/><Relationship Id="rId278" Type="http://schemas.openxmlformats.org/officeDocument/2006/relationships/hyperlink" Target="https://zircon.fm.intel.com/zircon/zircon/docs/zirconQA_rules_14.06.0/Rule-3_002e49_002ea.html" TargetMode="External"/><Relationship Id="rId26" Type="http://schemas.openxmlformats.org/officeDocument/2006/relationships/hyperlink" Target="https://zircon.fm.intel.com/zircon/zircon/docs/zirconQA_rules_14.06.0/Rule-17_002e168_002ea.html" TargetMode="External"/><Relationship Id="rId231" Type="http://schemas.openxmlformats.org/officeDocument/2006/relationships/hyperlink" Target="https://zircon.fm.intel.com/zircon/zircon/docs/zirconQA_rules_14.06.0/Rule-11_002e111_002ea.html" TargetMode="External"/><Relationship Id="rId252" Type="http://schemas.openxmlformats.org/officeDocument/2006/relationships/hyperlink" Target="http://visa-it.intel.com/ipds?num=237" TargetMode="External"/><Relationship Id="rId273" Type="http://schemas.openxmlformats.org/officeDocument/2006/relationships/hyperlink" Target="http://goto.intel.com/effm" TargetMode="External"/><Relationship Id="rId294" Type="http://schemas.openxmlformats.org/officeDocument/2006/relationships/hyperlink" Target="https://zircon.fm.intel.com/zircon/zircon/docs/zirconQA_rules_14.06.0/Rule-4_002e69_002ea.html" TargetMode="External"/><Relationship Id="rId47" Type="http://schemas.openxmlformats.org/officeDocument/2006/relationships/hyperlink" Target="https://ifs.intel.com/irj/go/km/docs/documents/Intel%20Content/Solutions/Portal/TMG%20Storefront/SOC/FrontEnd/RTL-Int.htm" TargetMode="External"/><Relationship Id="rId68" Type="http://schemas.openxmlformats.org/officeDocument/2006/relationships/hyperlink" Target="https://employeeportal.intel.com/irj/Intel_Foundry_Services/DesignHome?forcedURL=/irj/go/km/docs/documents/Intel%20Content/Solutions/Portal/TMG%20Storefront/SOC/FrontEnd/RTL-Sim.htm" TargetMode="External"/><Relationship Id="rId89" Type="http://schemas.openxmlformats.org/officeDocument/2006/relationships/hyperlink" Target="https://intelpedia.intel.com/SoC_Low_Power_Design" TargetMode="External"/><Relationship Id="rId112" Type="http://schemas.openxmlformats.org/officeDocument/2006/relationships/hyperlink" Target="https://zircon.fm.intel.com/zircon/zircon/docs/zirconQA_rules_14.06.0/Rule-4_002e70_002ea.html" TargetMode="External"/><Relationship Id="rId133" Type="http://schemas.openxmlformats.org/officeDocument/2006/relationships/hyperlink" Target="https://zircon.fm.intel.com/zircon/zircon/docs/zirconQA_rules_14.06.0/Rule-12_002e115_002ea.html" TargetMode="External"/><Relationship Id="rId154" Type="http://schemas.openxmlformats.org/officeDocument/2006/relationships/hyperlink" Target="https://zircon.fm.intel.com/zircon/zircon/docs/zirconQA_rules_14.06.0/Rule-12_002e294_002ea.html" TargetMode="External"/><Relationship Id="rId175" Type="http://schemas.openxmlformats.org/officeDocument/2006/relationships/hyperlink" Target="https://zircon.fm.intel.com/zircon/zircon/docs/zirconQA_rules_14.06.0/Rule-15_002e266_002ea.html" TargetMode="External"/><Relationship Id="rId196" Type="http://schemas.openxmlformats.org/officeDocument/2006/relationships/hyperlink" Target="https://zircon.fm.intel.com/zircon/zircon/docs/zirconQA_rules_14.06.0/Rule-20_002e198_002ea.html" TargetMode="External"/><Relationship Id="rId200" Type="http://schemas.openxmlformats.org/officeDocument/2006/relationships/hyperlink" Target="https://zircon.fm.intel.com/zircon/zircon/docs/zirconQA_rules_14.06.0/Rule-20_002e213_002ea.html" TargetMode="External"/><Relationship Id="rId16" Type="http://schemas.openxmlformats.org/officeDocument/2006/relationships/hyperlink" Target="https://zircon.fm.intel.com/zircon/zircon/docs/zirconQA_rules_14.06.0/Rule-5_002e91_002ea.html" TargetMode="External"/><Relationship Id="rId221" Type="http://schemas.openxmlformats.org/officeDocument/2006/relationships/hyperlink" Target="https://zircon.fm.intel.com/zircon/zircon/docs/zirconQA_rules_14.06.0/Rule-21_002e250_002ea.html" TargetMode="External"/><Relationship Id="rId242" Type="http://schemas.openxmlformats.org/officeDocument/2006/relationships/hyperlink" Target="https://dtspedia.intel.com/Rtltools/IPDS" TargetMode="External"/><Relationship Id="rId263" Type="http://schemas.openxmlformats.org/officeDocument/2006/relationships/hyperlink" Target="http://visa-it.intel.com/ipds?num=249" TargetMode="External"/><Relationship Id="rId284" Type="http://schemas.openxmlformats.org/officeDocument/2006/relationships/hyperlink" Target="https://zircon.fm.intel.com/zircon/zircon/docs/zirconQA_rules_14.06.0/Rule-4_002e57_002ea.html" TargetMode="External"/><Relationship Id="rId37" Type="http://schemas.openxmlformats.org/officeDocument/2006/relationships/hyperlink" Target="https://ifs.intel.com/irj/go/km/docs/documents/Intel%20Content/Solutions/Portal/TMG%20Storefront/SOC/FrontEnd/Uniquify.htm" TargetMode="External"/><Relationship Id="rId58" Type="http://schemas.openxmlformats.org/officeDocument/2006/relationships/hyperlink" Target="http://sip-da.fm.intel.com/siprm/docs/showDoc.php?key=auto_release_notes_training" TargetMode="External"/><Relationship Id="rId79"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102"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23" Type="http://schemas.openxmlformats.org/officeDocument/2006/relationships/hyperlink" Target="https://zircon.fm.intel.com/zircon/zircon/docs/zirconQA_rules_14.06.0/Rule-5_002e93_002ea.html" TargetMode="External"/><Relationship Id="rId144" Type="http://schemas.openxmlformats.org/officeDocument/2006/relationships/hyperlink" Target="https://zircon.fm.intel.com/zircon/zircon/docs/zirconQA_rules_14.06.0/Rule-12_002e283_002ea.html" TargetMode="External"/><Relationship Id="rId90" Type="http://schemas.openxmlformats.org/officeDocument/2006/relationships/hyperlink" Target="https://intelpedia.intel.com/SoC_Low_Power_Design" TargetMode="External"/><Relationship Id="rId165" Type="http://schemas.openxmlformats.org/officeDocument/2006/relationships/hyperlink" Target="https://zircon.fm.intel.com/zircon/zircon/docs/zirconQA_rules_14.06.0/Rule-15_002e135_002ea.html" TargetMode="External"/><Relationship Id="rId186" Type="http://schemas.openxmlformats.org/officeDocument/2006/relationships/hyperlink" Target="https://zircon.fm.intel.com/zircon/zircon/docs/zirconQA_rules_14.06.0/Rule-18_002e301_002ea.html" TargetMode="External"/><Relationship Id="rId211" Type="http://schemas.openxmlformats.org/officeDocument/2006/relationships/hyperlink" Target="https://zircon.fm.intel.com/zircon/zircon/docs/zirconQA_rules_14.06.0/Rule-21_002e239_002ea.html" TargetMode="External"/><Relationship Id="rId232" Type="http://schemas.openxmlformats.org/officeDocument/2006/relationships/hyperlink" Target="https://zircon.fm.intel.com/zircon/zircon/docs/zirconQA_rules_14.06.0/Rule-11_002e111_002ea.html" TargetMode="External"/><Relationship Id="rId253" Type="http://schemas.openxmlformats.org/officeDocument/2006/relationships/hyperlink" Target="http://visa-it.intel.com/ipds?num=238" TargetMode="External"/><Relationship Id="rId274" Type="http://schemas.openxmlformats.org/officeDocument/2006/relationships/hyperlink" Target="https://zircon.fm.intel.com/zircon/zircon/docs/zirconQA_rules_14.06.0/Rule-3_002e44_002ea.html" TargetMode="External"/><Relationship Id="rId295"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27" Type="http://schemas.openxmlformats.org/officeDocument/2006/relationships/hyperlink" Target="https://zircon.fm.intel.com/zircon/zircon/docs/zirconQA_rules_14.06.0/Rule-17_002e170_002ea.html" TargetMode="External"/><Relationship Id="rId48" Type="http://schemas.openxmlformats.org/officeDocument/2006/relationships/hyperlink" Target="https://ifs.intel.com/irj/go/km/docs/documents/Intel%20Content/Solutions/Portal/TMG%20Storefront/SOC/FrontEnd/RTL-Int.htm" TargetMode="External"/><Relationship Id="rId69" Type="http://schemas.openxmlformats.org/officeDocument/2006/relationships/hyperlink" Target="https://vthsd.intel.com/hsd/seg_softip/" TargetMode="External"/><Relationship Id="rId113" Type="http://schemas.openxmlformats.org/officeDocument/2006/relationships/hyperlink" Target="https://zircon.fm.intel.com/zircon/zircon/docs/zirconQA_rules_14.06.0/Rule-4_002e71_002ea.html" TargetMode="External"/><Relationship Id="rId134" Type="http://schemas.openxmlformats.org/officeDocument/2006/relationships/hyperlink" Target="https://zircon.fm.intel.com/zircon/zircon/docs/zirconQA_rules_14.06.0/Rule-12_002e118_002ea.html" TargetMode="External"/><Relationship Id="rId80" Type="http://schemas.openxmlformats.org/officeDocument/2006/relationships/hyperlink" Target="https://sharepoint.amr.ith.intel.com/sites/SourceDocs/DevCorn/BKMs/Forms/AllItems.aspx?RootFolder=%2Fsites%2FSourceDocs%2FDevCorn%2FBKMs%2FRelease%20BKMs&amp;FolderCTID=0x0120000F195D69EEC364409622FA27C742B737&amp;View=%7bA26A6EC1-349A-4E4D-8336-E1559A8D8F5A%7d" TargetMode="External"/><Relationship Id="rId155" Type="http://schemas.openxmlformats.org/officeDocument/2006/relationships/hyperlink" Target="https://zircon.fm.intel.com/zircon/zircon/docs/zirconQA_rules_14.06.0/Rule-13_002e127_002ea.html" TargetMode="External"/><Relationship Id="rId176" Type="http://schemas.openxmlformats.org/officeDocument/2006/relationships/hyperlink" Target="https://zircon.fm.intel.com/zircon/zircon/docs/zirconQA_rules_14.06.0/Rule-15_002e268_002ea.html" TargetMode="External"/><Relationship Id="rId197" Type="http://schemas.openxmlformats.org/officeDocument/2006/relationships/hyperlink" Target="https://zircon.fm.intel.com/zircon/zircon/docs/zirconQA_rules_14.06.0/Rule-20_002e199_002ea.html" TargetMode="External"/><Relationship Id="rId201" Type="http://schemas.openxmlformats.org/officeDocument/2006/relationships/hyperlink" Target="https://zircon.fm.intel.com/zircon/zircon/docs/zirconQA_rules_14.06.0/Rule-20_002e214_002ea.html" TargetMode="External"/><Relationship Id="rId222" Type="http://schemas.openxmlformats.org/officeDocument/2006/relationships/hyperlink" Target="https://zircon.fm.intel.com/zircon/zircon/docs/zirconQA_rules_14.06.0/Rule-21_002e251_002ea.html" TargetMode="External"/><Relationship Id="rId243" Type="http://schemas.openxmlformats.org/officeDocument/2006/relationships/hyperlink" Target="https://sharepoint.amr.ith.intel.com/sites/IPDS/Converged%20List/OVM%20Compliance%20Checklist.pdf" TargetMode="External"/><Relationship Id="rId264" Type="http://schemas.openxmlformats.org/officeDocument/2006/relationships/hyperlink" Target="http://visa-it.intel.com/ipds?num=250" TargetMode="External"/><Relationship Id="rId285" Type="http://schemas.openxmlformats.org/officeDocument/2006/relationships/hyperlink" Target="https://zircon.fm.intel.com/zircon/zircon/docs/zirconQA_rules_14.06.0/Rule-4_002e60_002ea.html" TargetMode="External"/><Relationship Id="rId17" Type="http://schemas.openxmlformats.org/officeDocument/2006/relationships/hyperlink" Target="https://zircon.fm.intel.com/zircon/zircon/docs/zirconQA_rules_14.06.0/Rule-7_002e98_002ea.html" TargetMode="External"/><Relationship Id="rId38" Type="http://schemas.openxmlformats.org/officeDocument/2006/relationships/hyperlink" Target="https://intelpedia.intel.com/Efficient_IP_Reuse_with_Ace" TargetMode="External"/><Relationship Id="rId59"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03" Type="http://schemas.openxmlformats.org/officeDocument/2006/relationships/hyperlink" Target="http://kits.intel.com/" TargetMode="External"/><Relationship Id="rId124" Type="http://schemas.openxmlformats.org/officeDocument/2006/relationships/hyperlink" Target="https://zircon.fm.intel.com/zircon/zircon/docs/zirconQA_rules_14.06.0/Rule-6_002e95_002ea.html" TargetMode="External"/><Relationship Id="rId70" Type="http://schemas.openxmlformats.org/officeDocument/2006/relationships/hyperlink" Target="https://sharepoint.amr.ith.intel.com/sites/MDGArchMain/Converged/chassisWG/Gen%202%2007%20HAS%20Releases/Chassis%20Fuse%20Gen2%20HAS%20v0_7_FinalRelease.pdf" TargetMode="External"/><Relationship Id="rId91"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145" Type="http://schemas.openxmlformats.org/officeDocument/2006/relationships/hyperlink" Target="https://zircon.fm.intel.com/zircon/zircon/docs/zirconQA_rules_14.06.0/Rule-12_002e284_002ea.html" TargetMode="External"/><Relationship Id="rId166" Type="http://schemas.openxmlformats.org/officeDocument/2006/relationships/hyperlink" Target="https://zircon.fm.intel.com/zircon/zircon/docs/zirconQA_rules_14.06.0/Rule-15_002e148_002ea.html" TargetMode="External"/><Relationship Id="rId187" Type="http://schemas.openxmlformats.org/officeDocument/2006/relationships/hyperlink" Target="https://zircon.fm.intel.com/zircon/zircon/docs/zirconQA_rules_14.06.0/Rule-19_002e179_002ea.html" TargetMode="External"/><Relationship Id="rId1" Type="http://schemas.openxmlformats.org/officeDocument/2006/relationships/hyperlink" Target="https://intelpedia.intel.com/Clock_Domain_Crossing" TargetMode="External"/><Relationship Id="rId212" Type="http://schemas.openxmlformats.org/officeDocument/2006/relationships/hyperlink" Target="https://zircon.fm.intel.com/zircon/zircon/docs/zirconQA_rules_14.06.0/Rule-21_002e240_002ea.html" TargetMode="External"/><Relationship Id="rId233" Type="http://schemas.openxmlformats.org/officeDocument/2006/relationships/hyperlink" Target="https://zircon.fm.intel.com/zircon/zircon/docs/zirconQA_rules_14.06.0/Rule-11_002e111_002ea.html" TargetMode="External"/><Relationship Id="rId254" Type="http://schemas.openxmlformats.org/officeDocument/2006/relationships/hyperlink" Target="http://visa-it.intel.com/ipds?num=239" TargetMode="External"/><Relationship Id="rId28" Type="http://schemas.openxmlformats.org/officeDocument/2006/relationships/hyperlink" Target="https://zircon.fm.intel.com/zircon/zircon/docs/zirconQA_rules_14.06.0/Rule-17_002e171_002ea.html" TargetMode="External"/><Relationship Id="rId49" Type="http://schemas.openxmlformats.org/officeDocument/2006/relationships/hyperlink" Target="https://ifs.intel.com/irj/go/km/docs/documents/Intel%20Content/Solutions/Portal/TMG%20Storefront/SOC/FrontEnd/RTL-Int.htm" TargetMode="External"/><Relationship Id="rId114" Type="http://schemas.openxmlformats.org/officeDocument/2006/relationships/hyperlink" Target="https://zircon.fm.intel.com/zircon/zircon/docs/zirconQA_rules_14.06.0/Rule-4_002e72_002ea.html" TargetMode="External"/><Relationship Id="rId275" Type="http://schemas.openxmlformats.org/officeDocument/2006/relationships/hyperlink" Target="https://zircon.fm.intel.com/zircon/zircon/docs/zirconQA_rules_14.06.0/Rule-3_002e45_002ea.html" TargetMode="External"/><Relationship Id="rId296" Type="http://schemas.openxmlformats.org/officeDocument/2006/relationships/hyperlink" Target="https://sharepoint.amr.ith.intel.com/sites/SourceDocs/Templates/Forms/AllItems.aspx?RootFolder=%2Fsites%2FSourceDocs%2FTemplates%2FSoft%2DIP%20Customer%20Doc%20Templates&amp;FolderCTID=0x012000066CE86C470AFC40AA58CF791E657E4D&amp;View=%7bD8CD2954-2CAE-4675-A71C-3" TargetMode="External"/><Relationship Id="rId300" Type="http://schemas.openxmlformats.org/officeDocument/2006/relationships/printerSettings" Target="../printerSettings/printerSettings1.bin"/><Relationship Id="rId60" Type="http://schemas.openxmlformats.org/officeDocument/2006/relationships/hyperlink" Target="https://employeeportal.intel.com/irj/Intel_Foundry_Services/DesignHome?forcedURL=/irj/go/km/docs/documents/Intel%20Content/Solutions/Portal/TMG%20Storefront/SOC/FrontEnd/EquivChecking.htm" TargetMode="External"/><Relationship Id="rId81" Type="http://schemas.openxmlformats.org/officeDocument/2006/relationships/hyperlink" Target="https://intelpedia.intel.com/SOC_Chassis_Validation" TargetMode="External"/><Relationship Id="rId135" Type="http://schemas.openxmlformats.org/officeDocument/2006/relationships/hyperlink" Target="https://zircon.fm.intel.com/zircon/zircon/docs/zirconQA_rules_14.06.0/Rule-12_002e124_002ea.html" TargetMode="External"/><Relationship Id="rId156" Type="http://schemas.openxmlformats.org/officeDocument/2006/relationships/hyperlink" Target="https://zircon.fm.intel.com/zircon/zircon/docs/zirconQA_rules_14.06.0/Rule-13_002e130_002ea.html" TargetMode="External"/><Relationship Id="rId177" Type="http://schemas.openxmlformats.org/officeDocument/2006/relationships/hyperlink" Target="https://zircon.fm.intel.com/zircon/zircon/docs/zirconQA_rules_14.06.0/Rule-17_002e47_002ea.html" TargetMode="External"/><Relationship Id="rId198" Type="http://schemas.openxmlformats.org/officeDocument/2006/relationships/hyperlink" Target="https://zircon.fm.intel.com/zircon/zircon/docs/zirconQA_rules_14.06.0/Rule-20_002e211_002ea.html" TargetMode="External"/><Relationship Id="rId202" Type="http://schemas.openxmlformats.org/officeDocument/2006/relationships/hyperlink" Target="https://zircon.fm.intel.com/zircon/zircon/docs/zirconQA_rules_14.06.0/Rule-20_002e215_002ea.html" TargetMode="External"/><Relationship Id="rId223" Type="http://schemas.openxmlformats.org/officeDocument/2006/relationships/hyperlink" Target="https://zircon.fm.intel.com/zircon/zircon/docs/zirconQA_rules_14.06.0/Rule-21_002e252_002ea.html" TargetMode="External"/><Relationship Id="rId244" Type="http://schemas.openxmlformats.org/officeDocument/2006/relationships/hyperlink" Target="https://sharepoint.amr.ith.intel.com/sites/IPDS/Converged%20List/Saola%20Compliance%20Checklist.xlsx" TargetMode="External"/><Relationship Id="rId18" Type="http://schemas.openxmlformats.org/officeDocument/2006/relationships/hyperlink" Target="https://zircon.fm.intel.com/zircon/zircon/docs/zirconQA_rules_14.06.0/Rule-7_002e99_002ea.html" TargetMode="External"/><Relationship Id="rId39" Type="http://schemas.openxmlformats.org/officeDocument/2006/relationships/hyperlink" Target="https://intelpedia.intel.com/Efficient_IP_Reuse_with_Ace" TargetMode="External"/><Relationship Id="rId265" Type="http://schemas.openxmlformats.org/officeDocument/2006/relationships/hyperlink" Target="http://visa-it.intel.com/ipds?num=251" TargetMode="External"/><Relationship Id="rId286" Type="http://schemas.openxmlformats.org/officeDocument/2006/relationships/hyperlink" Target="https://zircon.fm.intel.com/zircon/zircon/docs/zirconQA_rules_14.06.0/Rule-4_002e61_002ea.html" TargetMode="External"/><Relationship Id="rId50" Type="http://schemas.openxmlformats.org/officeDocument/2006/relationships/hyperlink" Target="https://ifs.intel.com/irj/go/km/docs/documents/Intel%20Content/Solutions/Portal/TMG%20Storefront/SOC/FrontEnd/RTL-Int.htm" TargetMode="External"/><Relationship Id="rId104" Type="http://schemas.openxmlformats.org/officeDocument/2006/relationships/hyperlink" Target="http://kits.intel.com/" TargetMode="External"/><Relationship Id="rId125" Type="http://schemas.openxmlformats.org/officeDocument/2006/relationships/hyperlink" Target="https://zircon.fm.intel.com/zircon/zircon/docs/zirconQA_rules_14.06.0/Rule-5_002e81_002ea.html" TargetMode="External"/><Relationship Id="rId146" Type="http://schemas.openxmlformats.org/officeDocument/2006/relationships/hyperlink" Target="https://zircon.fm.intel.com/zircon/zircon/docs/zirconQA_rules_14.06.0/Rule-12_002e285_002ea.html" TargetMode="External"/><Relationship Id="rId167" Type="http://schemas.openxmlformats.org/officeDocument/2006/relationships/hyperlink" Target="https://zircon.fm.intel.com/zircon/zircon/docs/zirconQA_rules_14.06.0/Rule-15_002e149_002ea.html" TargetMode="External"/><Relationship Id="rId188" Type="http://schemas.openxmlformats.org/officeDocument/2006/relationships/hyperlink" Target="https://zircon.fm.intel.com/zircon/zircon/docs/zirconQA_rules_14.06.0/Rule-19_002e181_002ea.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Ramalingam,%20Vadivel%20%3cvadivel.ramalingam@intel.com%3e" TargetMode="External"/><Relationship Id="rId13" Type="http://schemas.openxmlformats.org/officeDocument/2006/relationships/hyperlink" Target="mailto:Irron,%20Amitai%20%3camitai.irron@intel.com%3e" TargetMode="External"/><Relationship Id="rId18" Type="http://schemas.openxmlformats.org/officeDocument/2006/relationships/hyperlink" Target="https://cdis.intel.com:9283/cdis/OrgHierarchy/Default.asp?orgunit=28771" TargetMode="External"/><Relationship Id="rId26" Type="http://schemas.openxmlformats.org/officeDocument/2006/relationships/hyperlink" Target="https://cdis.intel.com:9283/cdis/OrgHierarchy/Default.asp?orgunit=66113" TargetMode="External"/><Relationship Id="rId39" Type="http://schemas.openxmlformats.org/officeDocument/2006/relationships/hyperlink" Target="mailto:Jones,%20Jared%20E%20%3cjared.e.jones@intel.com%3e" TargetMode="External"/><Relationship Id="rId3" Type="http://schemas.openxmlformats.org/officeDocument/2006/relationships/hyperlink" Target="mailto:March,%20Dale%20J%20%3cdale.j.march@intel.com%3e" TargetMode="External"/><Relationship Id="rId21" Type="http://schemas.openxmlformats.org/officeDocument/2006/relationships/hyperlink" Target="https://cdis.intel.com:9283/cdis/OrgHierarchy/Default.asp?orgunit=70151" TargetMode="External"/><Relationship Id="rId34" Type="http://schemas.openxmlformats.org/officeDocument/2006/relationships/hyperlink" Target="mailto:Nguyen,%20Truc%20%3ctruc.nguyen@intel.com%3e" TargetMode="External"/><Relationship Id="rId42" Type="http://schemas.openxmlformats.org/officeDocument/2006/relationships/hyperlink" Target="mailto:Ramalingam,%20Vadivel%20%3cvadivel.ramalingam@intel.com%3e" TargetMode="External"/><Relationship Id="rId7" Type="http://schemas.openxmlformats.org/officeDocument/2006/relationships/hyperlink" Target="mailto:Mccoo,%20Miles%20F%20%3cmiles.f.mccoo@intel.com%3e" TargetMode="External"/><Relationship Id="rId12" Type="http://schemas.openxmlformats.org/officeDocument/2006/relationships/hyperlink" Target="mailto:Shehab,%20Hassan%20M%20%3chassan.m.shehab@intel.com%3e" TargetMode="External"/><Relationship Id="rId17" Type="http://schemas.openxmlformats.org/officeDocument/2006/relationships/hyperlink" Target="https://cdis.intel.com:9283/cdis/OrgHierarchy/Default.asp?orgunit=80959" TargetMode="External"/><Relationship Id="rId25" Type="http://schemas.openxmlformats.org/officeDocument/2006/relationships/hyperlink" Target="https://cdis.intel.com:9283/cdis/OrgHierarchy/Default.asp?orgunit=67404" TargetMode="External"/><Relationship Id="rId33" Type="http://schemas.openxmlformats.org/officeDocument/2006/relationships/hyperlink" Target="https://cdis.intel.com:9283/cdis/OrgHierarchy/Default.asp?orgunit=69572" TargetMode="External"/><Relationship Id="rId38" Type="http://schemas.openxmlformats.org/officeDocument/2006/relationships/hyperlink" Target="mailto:Boumaraf,%20Said%20%3csaid.boumaraf@intel.com%3e" TargetMode="External"/><Relationship Id="rId2" Type="http://schemas.openxmlformats.org/officeDocument/2006/relationships/hyperlink" Target="mailto:Mishra,%20Mukesh%20K%20%3cmukesh.k.mishra@intel.com%3e" TargetMode="External"/><Relationship Id="rId16" Type="http://schemas.openxmlformats.org/officeDocument/2006/relationships/hyperlink" Target="https://cdis.intel.com:9283/cdis/OrgHierarchy/Default.asp?orgunit=16741" TargetMode="External"/><Relationship Id="rId20" Type="http://schemas.openxmlformats.org/officeDocument/2006/relationships/hyperlink" Target="mailto:Kumar,%20Jai%20%3cjai.kumar@intel.com%3e" TargetMode="External"/><Relationship Id="rId29" Type="http://schemas.openxmlformats.org/officeDocument/2006/relationships/hyperlink" Target="https://cdis.intel.com:9283/cdis/OrgHierarchy/Default.asp?orgunit=49188" TargetMode="External"/><Relationship Id="rId41" Type="http://schemas.openxmlformats.org/officeDocument/2006/relationships/hyperlink" Target="https://cdis.intel.com:9283/cdis/OrgHierarchy/Default.asp?orgunit=66113" TargetMode="External"/><Relationship Id="rId1" Type="http://schemas.openxmlformats.org/officeDocument/2006/relationships/hyperlink" Target="mailto:Dubey,%20Kaushal%20%3ckaushal.dubey@intel.com%3e" TargetMode="External"/><Relationship Id="rId6" Type="http://schemas.openxmlformats.org/officeDocument/2006/relationships/hyperlink" Target="mailto:Katzir,%20Oren%20%3coren.katzir@intel.com%3e" TargetMode="External"/><Relationship Id="rId11" Type="http://schemas.openxmlformats.org/officeDocument/2006/relationships/hyperlink" Target="mailto:Elmalaki,%20Mohamed%20%3cmohamed.elmalaki@intel.com%3e" TargetMode="External"/><Relationship Id="rId24" Type="http://schemas.openxmlformats.org/officeDocument/2006/relationships/hyperlink" Target="https://cdis.intel.com:9283/cdis/OrgHierarchy/Default.asp?orgunit=85433" TargetMode="External"/><Relationship Id="rId32" Type="http://schemas.openxmlformats.org/officeDocument/2006/relationships/hyperlink" Target="mailto:McConnell,%20Thomas%20%3cthomas.mcconnell@intel.com%3e;%20Katzir,%20Oren%20%3coren.katzir@intel.com%3e" TargetMode="External"/><Relationship Id="rId37" Type="http://schemas.openxmlformats.org/officeDocument/2006/relationships/hyperlink" Target="https://cdis.intel.com:9283/cdis/OrgHierarchy/Default.asp?orgunit=53876" TargetMode="External"/><Relationship Id="rId40" Type="http://schemas.openxmlformats.org/officeDocument/2006/relationships/hyperlink" Target="https://cdis.intel.com:9283/cdis/OrgHierarchy/Default.asp?orgunit=66682" TargetMode="External"/><Relationship Id="rId5" Type="http://schemas.openxmlformats.org/officeDocument/2006/relationships/hyperlink" Target="mailto:Seligman,%20Erik%20%3cerik.seligman@intel.com%3e" TargetMode="External"/><Relationship Id="rId15" Type="http://schemas.openxmlformats.org/officeDocument/2006/relationships/hyperlink" Target="https://cdis.intel.com:9283/cdis/OrgHierarchy/Default.asp?orgunit=16741" TargetMode="External"/><Relationship Id="rId23" Type="http://schemas.openxmlformats.org/officeDocument/2006/relationships/hyperlink" Target="https://cdis.intel.com:9283/cdis/OrgHierarchy/Default.asp?orgunit=79134" TargetMode="External"/><Relationship Id="rId28" Type="http://schemas.openxmlformats.org/officeDocument/2006/relationships/hyperlink" Target="https://cdis.intel.com:9283/cdis/OrgHierarchy/Default.asp?orgunit=50388" TargetMode="External"/><Relationship Id="rId36" Type="http://schemas.openxmlformats.org/officeDocument/2006/relationships/hyperlink" Target="https://cdis.intel.com:9283/cdis/OrgHierarchy/Default.asp?orgunit=65493" TargetMode="External"/><Relationship Id="rId10" Type="http://schemas.openxmlformats.org/officeDocument/2006/relationships/hyperlink" Target="mailto:irina.furman@intel.com" TargetMode="External"/><Relationship Id="rId19" Type="http://schemas.openxmlformats.org/officeDocument/2006/relationships/hyperlink" Target="https://cdis.intel.com:9283/cdis/OrgHierarchy/Default.asp?orgunit=69653" TargetMode="External"/><Relationship Id="rId31" Type="http://schemas.openxmlformats.org/officeDocument/2006/relationships/hyperlink" Target="https://cdis.intel.com:9283/cdis/OrgHierarchy/Default.asp?orgunit=71814" TargetMode="External"/><Relationship Id="rId4" Type="http://schemas.openxmlformats.org/officeDocument/2006/relationships/hyperlink" Target="mailto:Nath,%20Shyama%20%3cshyama.nath@intel.com%3e" TargetMode="External"/><Relationship Id="rId9" Type="http://schemas.openxmlformats.org/officeDocument/2006/relationships/hyperlink" Target="mailto:Logan,%20Gregory%20L%20%3cgregory.l.logan@intel.com%3e" TargetMode="External"/><Relationship Id="rId14" Type="http://schemas.openxmlformats.org/officeDocument/2006/relationships/hyperlink" Target="mailto:Flowers,%20Susann%20%3csusann.flowers@intel.com%3e" TargetMode="External"/><Relationship Id="rId22" Type="http://schemas.openxmlformats.org/officeDocument/2006/relationships/hyperlink" Target="https://cdis.intel.com:9283/cdis/OrgHierarchy/Default.asp?orgunit=82980" TargetMode="External"/><Relationship Id="rId27" Type="http://schemas.openxmlformats.org/officeDocument/2006/relationships/hyperlink" Target="https://cdis.intel.com:9283/cdis/OrgHierarchy/Default.asp?orgunit=16741" TargetMode="External"/><Relationship Id="rId30" Type="http://schemas.openxmlformats.org/officeDocument/2006/relationships/hyperlink" Target="https://cdis.intel.com:9283/cdis/OrgHierarchy/Default.asp?orgunit=16741" TargetMode="External"/><Relationship Id="rId35" Type="http://schemas.openxmlformats.org/officeDocument/2006/relationships/hyperlink" Target="mailto:Jackson,%20Russell%20W%20%3crussell.w.jackson@intel.com%3e" TargetMode="External"/><Relationship Id="rId43"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sdes.intel.com/home/default.html" TargetMode="External"/><Relationship Id="rId7" Type="http://schemas.openxmlformats.org/officeDocument/2006/relationships/printerSettings" Target="../printerSettings/printerSettings3.bin"/><Relationship Id="rId2" Type="http://schemas.openxmlformats.org/officeDocument/2006/relationships/hyperlink" Target="https://sharepoint.amr.ith.intel.com/sites/IPDS/Shared%20Documents/IPDS%20RTL+LINT%20Owner%20Update.pptx" TargetMode="External"/><Relationship Id="rId1" Type="http://schemas.openxmlformats.org/officeDocument/2006/relationships/hyperlink" Target="https://sharepoint.amr.ith.intel.com/sites/IPDS/Shared%20Documents/Collage_IPDS.pptx" TargetMode="External"/><Relationship Id="rId6" Type="http://schemas.openxmlformats.org/officeDocument/2006/relationships/hyperlink" Target="https://sharepoint.amr.ith.intel.com/sites/IPDS/Converged%20List/Track%20Ratified%20Standards%20Changes.xlsx" TargetMode="External"/><Relationship Id="rId5" Type="http://schemas.openxmlformats.org/officeDocument/2006/relationships/hyperlink" Target="https://hsdes.intel.com/home/default.html" TargetMode="External"/><Relationship Id="rId4" Type="http://schemas.openxmlformats.org/officeDocument/2006/relationships/hyperlink" Target="https://hsdes.intel.com/home/defaul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sharepoint.amr.ith.intel.com/sites/MDGArchMain/Converged/chassisWG/Gen%202%2009%20HAS%20Releases/Forms/AllItems.aspx" TargetMode="External"/><Relationship Id="rId1" Type="http://schemas.openxmlformats.org/officeDocument/2006/relationships/hyperlink" Target="https://sharepoint.amr.ith.intel.com/sites/MDGArchMain/Converged/DFxChassisWG/SoC%20DFx/0_Chassis%20DFx%20main%20(spec,%20pres,%20etc.)/Chassis%20DFx%20Gen2%20(Broxton)/10_Spec%20release/Rev%20090/Chassis%20DFx%20Gen2%20HAS%20rev090.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T194"/>
  <sheetViews>
    <sheetView showGridLines="0" tabSelected="1" zoomScaleNormal="100" workbookViewId="0">
      <pane xSplit="4" ySplit="1" topLeftCell="I2" activePane="bottomRight" state="frozenSplit"/>
      <selection activeCell="D1" sqref="D1:F1048576"/>
      <selection pane="topRight" activeCell="E1" sqref="E1"/>
      <selection pane="bottomLeft" activeCell="A5" sqref="A5"/>
      <selection pane="bottomRight" activeCell="L9" sqref="L9"/>
    </sheetView>
  </sheetViews>
  <sheetFormatPr defaultColWidth="8.85546875" defaultRowHeight="15" x14ac:dyDescent="0.25"/>
  <cols>
    <col min="1" max="1" width="7.28515625" style="10" customWidth="1"/>
    <col min="2" max="2" width="17.85546875" style="7" bestFit="1" customWidth="1"/>
    <col min="3" max="3" width="8.28515625" style="10" customWidth="1"/>
    <col min="4" max="4" width="62.140625" style="7" customWidth="1"/>
    <col min="5" max="5" width="9" style="10" customWidth="1"/>
    <col min="6" max="6" width="16.5703125" style="7" customWidth="1"/>
    <col min="7" max="7" width="15.28515625" style="7" bestFit="1" customWidth="1"/>
    <col min="8" max="8" width="15.140625" style="7" customWidth="1"/>
    <col min="9" max="9" width="13.28515625" style="7" customWidth="1"/>
    <col min="10" max="10" width="12" style="7" customWidth="1"/>
    <col min="11" max="12" width="17.140625" style="7" customWidth="1"/>
    <col min="13" max="13" width="32.140625" style="7" customWidth="1"/>
    <col min="14" max="14" width="15.5703125" style="7" bestFit="1" customWidth="1"/>
    <col min="15" max="15" width="15.5703125" style="7" customWidth="1"/>
    <col min="16" max="16" width="24" style="7" bestFit="1" customWidth="1"/>
    <col min="17" max="17" width="35" style="10" bestFit="1" customWidth="1"/>
    <col min="18" max="18" width="42.28515625" style="7" bestFit="1" customWidth="1"/>
    <col min="19" max="19" width="17.7109375" style="7" bestFit="1" customWidth="1"/>
    <col min="20" max="20" width="32.7109375" style="7" bestFit="1" customWidth="1"/>
    <col min="21" max="16384" width="8.85546875" style="6"/>
  </cols>
  <sheetData>
    <row r="1" spans="1:20" s="10" customFormat="1" ht="30" x14ac:dyDescent="0.25">
      <c r="A1" s="12" t="s">
        <v>380</v>
      </c>
      <c r="B1" s="12" t="s">
        <v>14</v>
      </c>
      <c r="C1" s="30" t="s">
        <v>757</v>
      </c>
      <c r="D1" s="12" t="s">
        <v>640</v>
      </c>
      <c r="E1" s="12" t="s">
        <v>20</v>
      </c>
      <c r="F1" s="12" t="s">
        <v>629</v>
      </c>
      <c r="G1" s="12" t="s">
        <v>207</v>
      </c>
      <c r="H1" s="12" t="s">
        <v>208</v>
      </c>
      <c r="I1" s="12" t="s">
        <v>210</v>
      </c>
      <c r="J1" s="12" t="s">
        <v>211</v>
      </c>
      <c r="K1" s="90" t="s">
        <v>356</v>
      </c>
      <c r="L1" s="90" t="s">
        <v>467</v>
      </c>
      <c r="M1" s="30" t="s">
        <v>357</v>
      </c>
      <c r="N1" s="12" t="s">
        <v>616</v>
      </c>
      <c r="O1" s="12" t="s">
        <v>531</v>
      </c>
      <c r="P1" s="12" t="s">
        <v>172</v>
      </c>
      <c r="Q1" s="12" t="s">
        <v>202</v>
      </c>
      <c r="R1" s="12" t="s">
        <v>634</v>
      </c>
      <c r="S1" s="12" t="s">
        <v>635</v>
      </c>
      <c r="T1" s="12" t="s">
        <v>589</v>
      </c>
    </row>
    <row r="2" spans="1:20" x14ac:dyDescent="0.25">
      <c r="A2" s="75">
        <v>2</v>
      </c>
      <c r="B2" s="15" t="s">
        <v>338</v>
      </c>
      <c r="C2" s="33">
        <f>VLOOKUP(B2,Categories!$A$2:$D$23,2,FALSE)</f>
        <v>1</v>
      </c>
      <c r="D2" s="31" t="s">
        <v>665</v>
      </c>
      <c r="E2" s="64" t="s">
        <v>190</v>
      </c>
      <c r="F2" s="64" t="s">
        <v>631</v>
      </c>
      <c r="G2" s="15" t="s">
        <v>228</v>
      </c>
      <c r="H2" s="15" t="s">
        <v>228</v>
      </c>
      <c r="I2" s="15" t="s">
        <v>228</v>
      </c>
      <c r="J2" s="15" t="s">
        <v>228</v>
      </c>
      <c r="K2" s="28" t="s">
        <v>363</v>
      </c>
      <c r="L2" s="28" t="s">
        <v>362</v>
      </c>
      <c r="M2" s="72" t="s">
        <v>1215</v>
      </c>
      <c r="N2" s="15" t="s">
        <v>38</v>
      </c>
      <c r="O2" s="32" t="s">
        <v>837</v>
      </c>
      <c r="P2" s="19" t="str">
        <f>VLOOKUP(B2,Categories!$A$2:$D$23,4,FALSE)</f>
        <v>Russ Jackson</v>
      </c>
      <c r="Q2" s="34" t="s">
        <v>498</v>
      </c>
      <c r="R2" s="31"/>
      <c r="S2" s="64"/>
      <c r="T2" s="64"/>
    </row>
    <row r="3" spans="1:20" x14ac:dyDescent="0.25">
      <c r="A3" s="75">
        <v>8</v>
      </c>
      <c r="B3" s="15" t="s">
        <v>338</v>
      </c>
      <c r="C3" s="33">
        <f>VLOOKUP(B3,Categories!$A$2:$D$23,2,FALSE)</f>
        <v>1</v>
      </c>
      <c r="D3" s="31" t="s">
        <v>52</v>
      </c>
      <c r="E3" s="64" t="s">
        <v>190</v>
      </c>
      <c r="F3" s="64" t="s">
        <v>631</v>
      </c>
      <c r="G3" s="15"/>
      <c r="H3" s="36" t="s">
        <v>228</v>
      </c>
      <c r="I3" s="36" t="s">
        <v>228</v>
      </c>
      <c r="J3" s="36" t="s">
        <v>228</v>
      </c>
      <c r="K3" s="28" t="s">
        <v>363</v>
      </c>
      <c r="L3" s="28" t="s">
        <v>362</v>
      </c>
      <c r="M3" s="72" t="s">
        <v>1216</v>
      </c>
      <c r="N3" s="15" t="s">
        <v>38</v>
      </c>
      <c r="O3" s="32" t="s">
        <v>838</v>
      </c>
      <c r="P3" s="19" t="str">
        <f>VLOOKUP(B3,Categories!$A$2:$D$23,4,FALSE)</f>
        <v>Russ Jackson</v>
      </c>
      <c r="Q3" s="105" t="s">
        <v>1083</v>
      </c>
      <c r="R3" s="31"/>
      <c r="S3" s="64"/>
      <c r="T3" s="64"/>
    </row>
    <row r="4" spans="1:20" x14ac:dyDescent="0.25">
      <c r="A4" s="75">
        <v>9</v>
      </c>
      <c r="B4" s="15" t="s">
        <v>338</v>
      </c>
      <c r="C4" s="33">
        <f>VLOOKUP(B4,Categories!$A$2:$D$23,2,FALSE)</f>
        <v>1</v>
      </c>
      <c r="D4" s="31" t="s">
        <v>51</v>
      </c>
      <c r="E4" s="64" t="s">
        <v>190</v>
      </c>
      <c r="F4" s="64" t="s">
        <v>631</v>
      </c>
      <c r="G4" s="36" t="s">
        <v>228</v>
      </c>
      <c r="H4" s="36" t="s">
        <v>228</v>
      </c>
      <c r="I4" s="36" t="s">
        <v>228</v>
      </c>
      <c r="J4" s="36" t="s">
        <v>228</v>
      </c>
      <c r="K4" s="28" t="s">
        <v>361</v>
      </c>
      <c r="L4" s="28" t="s">
        <v>362</v>
      </c>
      <c r="M4" s="72" t="s">
        <v>1217</v>
      </c>
      <c r="N4" s="15" t="s">
        <v>38</v>
      </c>
      <c r="O4" s="32" t="s">
        <v>843</v>
      </c>
      <c r="P4" s="19" t="str">
        <f>VLOOKUP(B4,Categories!$A$2:$D$23,4,FALSE)</f>
        <v>Russ Jackson</v>
      </c>
      <c r="Q4" s="34" t="s">
        <v>505</v>
      </c>
      <c r="R4" s="31"/>
      <c r="S4" s="64"/>
      <c r="T4" s="64"/>
    </row>
    <row r="5" spans="1:20" ht="30" x14ac:dyDescent="0.25">
      <c r="A5" s="75">
        <v>10</v>
      </c>
      <c r="B5" s="15" t="s">
        <v>338</v>
      </c>
      <c r="C5" s="33">
        <f>VLOOKUP(B5,Categories!$A$2:$D$23,2,FALSE)</f>
        <v>1</v>
      </c>
      <c r="D5" s="31" t="s">
        <v>166</v>
      </c>
      <c r="E5" s="64" t="s">
        <v>190</v>
      </c>
      <c r="F5" s="64" t="s">
        <v>631</v>
      </c>
      <c r="G5" s="36" t="s">
        <v>228</v>
      </c>
      <c r="H5" s="36" t="s">
        <v>228</v>
      </c>
      <c r="I5" s="36" t="s">
        <v>228</v>
      </c>
      <c r="J5" s="36" t="s">
        <v>228</v>
      </c>
      <c r="K5" s="28" t="s">
        <v>361</v>
      </c>
      <c r="L5" s="28" t="s">
        <v>362</v>
      </c>
      <c r="M5" s="72" t="s">
        <v>1220</v>
      </c>
      <c r="N5" s="15" t="s">
        <v>38</v>
      </c>
      <c r="O5" s="32" t="s">
        <v>836</v>
      </c>
      <c r="P5" s="19" t="str">
        <f>VLOOKUP(B5,Categories!$A$2:$D$23,4,FALSE)</f>
        <v>Russ Jackson</v>
      </c>
      <c r="Q5" s="34" t="s">
        <v>499</v>
      </c>
      <c r="R5" s="31"/>
      <c r="S5" s="64"/>
      <c r="T5" s="64"/>
    </row>
    <row r="6" spans="1:20" ht="30" x14ac:dyDescent="0.25">
      <c r="A6" s="75">
        <v>11</v>
      </c>
      <c r="B6" s="15" t="s">
        <v>338</v>
      </c>
      <c r="C6" s="33">
        <f>VLOOKUP(B6,Categories!$A$2:$D$23,2,FALSE)</f>
        <v>1</v>
      </c>
      <c r="D6" s="31" t="s">
        <v>227</v>
      </c>
      <c r="E6" s="64" t="s">
        <v>190</v>
      </c>
      <c r="F6" s="64" t="s">
        <v>631</v>
      </c>
      <c r="G6" s="36" t="s">
        <v>228</v>
      </c>
      <c r="H6" s="36" t="s">
        <v>228</v>
      </c>
      <c r="I6" s="36" t="s">
        <v>228</v>
      </c>
      <c r="J6" s="36" t="s">
        <v>228</v>
      </c>
      <c r="K6" s="28" t="s">
        <v>361</v>
      </c>
      <c r="L6" s="28" t="s">
        <v>362</v>
      </c>
      <c r="M6" s="72"/>
      <c r="N6" s="15" t="s">
        <v>38</v>
      </c>
      <c r="O6" s="32" t="s">
        <v>844</v>
      </c>
      <c r="P6" s="19" t="str">
        <f>VLOOKUP(B6,Categories!$A$2:$D$23,4,FALSE)</f>
        <v>Russ Jackson</v>
      </c>
      <c r="Q6" s="34" t="s">
        <v>499</v>
      </c>
      <c r="R6" s="31"/>
      <c r="S6" s="64"/>
      <c r="T6" s="64"/>
    </row>
    <row r="7" spans="1:20" x14ac:dyDescent="0.25">
      <c r="A7" s="75">
        <v>12</v>
      </c>
      <c r="B7" s="15" t="s">
        <v>338</v>
      </c>
      <c r="C7" s="33">
        <f>VLOOKUP(B7,Categories!$A$2:$D$23,2,FALSE)</f>
        <v>1</v>
      </c>
      <c r="D7" s="31" t="s">
        <v>53</v>
      </c>
      <c r="E7" s="64" t="s">
        <v>190</v>
      </c>
      <c r="F7" s="64" t="s">
        <v>631</v>
      </c>
      <c r="G7" s="15"/>
      <c r="H7" s="36" t="s">
        <v>228</v>
      </c>
      <c r="I7" s="36" t="s">
        <v>228</v>
      </c>
      <c r="J7" s="36" t="s">
        <v>228</v>
      </c>
      <c r="K7" s="28" t="s">
        <v>363</v>
      </c>
      <c r="L7" s="28" t="s">
        <v>362</v>
      </c>
      <c r="M7" s="72" t="s">
        <v>1218</v>
      </c>
      <c r="N7" s="15" t="s">
        <v>38</v>
      </c>
      <c r="O7" s="32" t="s">
        <v>845</v>
      </c>
      <c r="P7" s="19" t="str">
        <f>VLOOKUP(B7,Categories!$A$2:$D$23,4,FALSE)</f>
        <v>Russ Jackson</v>
      </c>
      <c r="Q7" s="34" t="s">
        <v>500</v>
      </c>
      <c r="R7" s="31"/>
      <c r="S7" s="64"/>
      <c r="T7" s="64"/>
    </row>
    <row r="8" spans="1:20" x14ac:dyDescent="0.25">
      <c r="A8" s="75">
        <v>14</v>
      </c>
      <c r="B8" s="15" t="s">
        <v>338</v>
      </c>
      <c r="C8" s="33">
        <f>VLOOKUP(B8,Categories!$A$2:$D$23,2,FALSE)</f>
        <v>1</v>
      </c>
      <c r="D8" s="31" t="s">
        <v>230</v>
      </c>
      <c r="E8" s="64" t="s">
        <v>190</v>
      </c>
      <c r="F8" s="64" t="s">
        <v>631</v>
      </c>
      <c r="G8" s="15" t="s">
        <v>229</v>
      </c>
      <c r="H8" s="15" t="s">
        <v>229</v>
      </c>
      <c r="I8" s="15" t="s">
        <v>229</v>
      </c>
      <c r="J8" s="15" t="s">
        <v>229</v>
      </c>
      <c r="K8" s="28" t="s">
        <v>361</v>
      </c>
      <c r="L8" s="28" t="s">
        <v>362</v>
      </c>
      <c r="M8" s="72"/>
      <c r="N8" s="15" t="s">
        <v>38</v>
      </c>
      <c r="O8" s="32" t="s">
        <v>846</v>
      </c>
      <c r="P8" s="19" t="str">
        <f>VLOOKUP(B8,Categories!$A$2:$D$23,4,FALSE)</f>
        <v>Russ Jackson</v>
      </c>
      <c r="Q8" s="34" t="s">
        <v>499</v>
      </c>
      <c r="R8" s="31"/>
      <c r="S8" s="64"/>
      <c r="T8" s="64"/>
    </row>
    <row r="9" spans="1:20" ht="30" x14ac:dyDescent="0.25">
      <c r="A9" s="75">
        <v>15</v>
      </c>
      <c r="B9" s="15" t="s">
        <v>338</v>
      </c>
      <c r="C9" s="33">
        <f>VLOOKUP(B9,Categories!$A$2:$D$23,2,FALSE)</f>
        <v>1</v>
      </c>
      <c r="D9" s="31" t="s">
        <v>231</v>
      </c>
      <c r="E9" s="64" t="s">
        <v>190</v>
      </c>
      <c r="F9" s="64" t="s">
        <v>631</v>
      </c>
      <c r="G9" s="15"/>
      <c r="H9" s="15" t="s">
        <v>229</v>
      </c>
      <c r="I9" s="15" t="s">
        <v>229</v>
      </c>
      <c r="J9" s="15" t="s">
        <v>229</v>
      </c>
      <c r="K9" s="28" t="s">
        <v>361</v>
      </c>
      <c r="L9" s="28" t="s">
        <v>362</v>
      </c>
      <c r="M9" s="72"/>
      <c r="N9" s="15" t="s">
        <v>38</v>
      </c>
      <c r="O9" s="32" t="s">
        <v>847</v>
      </c>
      <c r="P9" s="19" t="str">
        <f>VLOOKUP(B9,Categories!$A$2:$D$23,4,FALSE)</f>
        <v>Russ Jackson</v>
      </c>
      <c r="Q9" s="34" t="s">
        <v>499</v>
      </c>
      <c r="R9" s="31"/>
      <c r="S9" s="64"/>
      <c r="T9" s="64" t="s">
        <v>591</v>
      </c>
    </row>
    <row r="10" spans="1:20" ht="30" x14ac:dyDescent="0.25">
      <c r="A10" s="75">
        <v>16</v>
      </c>
      <c r="B10" s="15" t="s">
        <v>338</v>
      </c>
      <c r="C10" s="33">
        <f>VLOOKUP(B10,Categories!$A$2:$D$23,2,FALSE)</f>
        <v>1</v>
      </c>
      <c r="D10" s="31" t="s">
        <v>287</v>
      </c>
      <c r="E10" s="64" t="s">
        <v>190</v>
      </c>
      <c r="F10" s="64" t="s">
        <v>627</v>
      </c>
      <c r="G10" s="15"/>
      <c r="H10" s="15" t="s">
        <v>226</v>
      </c>
      <c r="I10" s="15" t="s">
        <v>226</v>
      </c>
      <c r="J10" s="15" t="s">
        <v>226</v>
      </c>
      <c r="K10" s="28" t="s">
        <v>363</v>
      </c>
      <c r="L10" s="28" t="s">
        <v>362</v>
      </c>
      <c r="M10" s="72" t="s">
        <v>1219</v>
      </c>
      <c r="N10" s="15" t="s">
        <v>36</v>
      </c>
      <c r="O10" s="32" t="s">
        <v>839</v>
      </c>
      <c r="P10" s="19" t="str">
        <f>VLOOKUP(B10,Categories!$A$2:$D$23,4,FALSE)</f>
        <v>Russ Jackson</v>
      </c>
      <c r="Q10" s="34" t="s">
        <v>507</v>
      </c>
      <c r="R10" s="31"/>
      <c r="S10" s="64"/>
      <c r="T10" s="64"/>
    </row>
    <row r="11" spans="1:20" ht="30" x14ac:dyDescent="0.25">
      <c r="A11" s="75">
        <v>17</v>
      </c>
      <c r="B11" s="15" t="s">
        <v>338</v>
      </c>
      <c r="C11" s="33">
        <f>VLOOKUP(B11,Categories!$A$2:$D$23,2,FALSE)</f>
        <v>1</v>
      </c>
      <c r="D11" s="37" t="s">
        <v>261</v>
      </c>
      <c r="E11" s="64" t="s">
        <v>190</v>
      </c>
      <c r="F11" s="64" t="s">
        <v>631</v>
      </c>
      <c r="G11" s="36"/>
      <c r="H11" s="36" t="s">
        <v>228</v>
      </c>
      <c r="I11" s="36" t="s">
        <v>228</v>
      </c>
      <c r="J11" s="36" t="s">
        <v>228</v>
      </c>
      <c r="K11" s="28" t="s">
        <v>363</v>
      </c>
      <c r="L11" s="28" t="s">
        <v>362</v>
      </c>
      <c r="M11" s="73" t="s">
        <v>1221</v>
      </c>
      <c r="N11" s="15" t="s">
        <v>36</v>
      </c>
      <c r="O11" s="32" t="s">
        <v>840</v>
      </c>
      <c r="P11" s="19" t="str">
        <f>VLOOKUP(B11,Categories!$A$2:$D$23,4,FALSE)</f>
        <v>Russ Jackson</v>
      </c>
      <c r="Q11" s="105" t="s">
        <v>1083</v>
      </c>
      <c r="R11" s="35"/>
      <c r="S11" s="64"/>
      <c r="T11" s="64" t="s">
        <v>652</v>
      </c>
    </row>
    <row r="12" spans="1:20" ht="30" x14ac:dyDescent="0.25">
      <c r="A12" s="75">
        <v>19</v>
      </c>
      <c r="B12" s="15" t="s">
        <v>338</v>
      </c>
      <c r="C12" s="33">
        <f>VLOOKUP(B12,Categories!$A$2:$D$23,2,FALSE)</f>
        <v>1</v>
      </c>
      <c r="D12" s="31" t="s">
        <v>1168</v>
      </c>
      <c r="E12" s="64" t="s">
        <v>190</v>
      </c>
      <c r="F12" s="64" t="s">
        <v>631</v>
      </c>
      <c r="G12" s="15" t="s">
        <v>228</v>
      </c>
      <c r="H12" s="15" t="s">
        <v>228</v>
      </c>
      <c r="I12" s="15" t="s">
        <v>228</v>
      </c>
      <c r="J12" s="15" t="s">
        <v>228</v>
      </c>
      <c r="K12" s="28" t="s">
        <v>361</v>
      </c>
      <c r="L12" s="28" t="s">
        <v>362</v>
      </c>
      <c r="M12" s="72" t="s">
        <v>1222</v>
      </c>
      <c r="N12" s="15" t="s">
        <v>38</v>
      </c>
      <c r="O12" s="32" t="s">
        <v>848</v>
      </c>
      <c r="P12" s="19" t="str">
        <f>VLOOKUP(B12,Categories!$A$2:$D$23,4,FALSE)</f>
        <v>Russ Jackson</v>
      </c>
      <c r="Q12" s="34" t="s">
        <v>499</v>
      </c>
      <c r="R12" s="31"/>
      <c r="S12" s="64"/>
      <c r="T12" s="64"/>
    </row>
    <row r="13" spans="1:20" x14ac:dyDescent="0.25">
      <c r="A13" s="75">
        <v>20</v>
      </c>
      <c r="B13" s="15" t="s">
        <v>338</v>
      </c>
      <c r="C13" s="33">
        <f>VLOOKUP(B13,Categories!$A$2:$D$23,2,FALSE)</f>
        <v>1</v>
      </c>
      <c r="D13" s="31" t="s">
        <v>1081</v>
      </c>
      <c r="E13" s="64" t="s">
        <v>190</v>
      </c>
      <c r="F13" s="64" t="s">
        <v>631</v>
      </c>
      <c r="G13" s="15"/>
      <c r="H13" s="15" t="s">
        <v>278</v>
      </c>
      <c r="I13" s="15" t="s">
        <v>278</v>
      </c>
      <c r="J13" s="15" t="s">
        <v>277</v>
      </c>
      <c r="K13" s="28" t="s">
        <v>363</v>
      </c>
      <c r="L13" s="28" t="s">
        <v>362</v>
      </c>
      <c r="M13" s="72"/>
      <c r="N13" s="15" t="s">
        <v>36</v>
      </c>
      <c r="O13" s="32" t="s">
        <v>841</v>
      </c>
      <c r="P13" s="19" t="str">
        <f>VLOOKUP(B13,Categories!$A$2:$D$23,4,FALSE)</f>
        <v>Russ Jackson</v>
      </c>
      <c r="Q13" s="105" t="s">
        <v>1083</v>
      </c>
      <c r="R13" s="31"/>
      <c r="S13" s="64"/>
      <c r="T13" s="64"/>
    </row>
    <row r="14" spans="1:20" x14ac:dyDescent="0.25">
      <c r="A14" s="75">
        <v>270</v>
      </c>
      <c r="B14" s="15" t="s">
        <v>338</v>
      </c>
      <c r="C14" s="33">
        <f>VLOOKUP(B14,Categories!$A$2:$D$23,2,FALSE)</f>
        <v>1</v>
      </c>
      <c r="D14" s="35" t="s">
        <v>651</v>
      </c>
      <c r="E14" s="64" t="s">
        <v>190</v>
      </c>
      <c r="F14" s="64" t="s">
        <v>627</v>
      </c>
      <c r="G14" s="40" t="s">
        <v>228</v>
      </c>
      <c r="H14" s="40" t="s">
        <v>228</v>
      </c>
      <c r="I14" s="40" t="s">
        <v>228</v>
      </c>
      <c r="J14" s="40" t="s">
        <v>228</v>
      </c>
      <c r="K14" s="28" t="s">
        <v>361</v>
      </c>
      <c r="L14" s="28" t="s">
        <v>362</v>
      </c>
      <c r="M14" s="72"/>
      <c r="N14" s="15" t="s">
        <v>38</v>
      </c>
      <c r="O14" s="32" t="s">
        <v>842</v>
      </c>
      <c r="P14" s="19" t="str">
        <f>VLOOKUP(B14,Categories!$A$2:$D$23,4,FALSE)</f>
        <v>Russ Jackson</v>
      </c>
      <c r="Q14" s="34" t="s">
        <v>820</v>
      </c>
      <c r="R14" s="31"/>
      <c r="S14" s="64"/>
      <c r="T14" s="64"/>
    </row>
    <row r="15" spans="1:20" ht="30" x14ac:dyDescent="0.25">
      <c r="A15" s="75">
        <v>309</v>
      </c>
      <c r="B15" s="15" t="s">
        <v>15</v>
      </c>
      <c r="C15" s="33">
        <f>VLOOKUP(B15,Categories!$A$2:$D$23,2,FALSE)</f>
        <v>2</v>
      </c>
      <c r="D15" s="31" t="s">
        <v>1015</v>
      </c>
      <c r="E15" s="64" t="s">
        <v>190</v>
      </c>
      <c r="F15" s="64" t="s">
        <v>631</v>
      </c>
      <c r="G15" s="15"/>
      <c r="H15" s="15" t="s">
        <v>228</v>
      </c>
      <c r="I15" s="15" t="s">
        <v>228</v>
      </c>
      <c r="J15" s="15" t="s">
        <v>228</v>
      </c>
      <c r="K15" s="28" t="s">
        <v>361</v>
      </c>
      <c r="L15" s="28" t="s">
        <v>362</v>
      </c>
      <c r="M15" s="72" t="s">
        <v>1223</v>
      </c>
      <c r="N15" s="15" t="s">
        <v>38</v>
      </c>
      <c r="O15" s="103" t="s">
        <v>1026</v>
      </c>
      <c r="P15" s="19" t="str">
        <f>VLOOKUP(B15,Categories!$A$2:$D$23,4,FALSE)</f>
        <v>Kaushal Dubey</v>
      </c>
      <c r="Q15" s="38" t="s">
        <v>497</v>
      </c>
      <c r="R15" s="35"/>
      <c r="S15" s="64"/>
      <c r="T15" s="64"/>
    </row>
    <row r="16" spans="1:20" x14ac:dyDescent="0.25">
      <c r="A16" s="75">
        <v>310</v>
      </c>
      <c r="B16" s="15" t="s">
        <v>15</v>
      </c>
      <c r="C16" s="33">
        <f>VLOOKUP(B16,Categories!$A$2:$D$23,2,FALSE)</f>
        <v>2</v>
      </c>
      <c r="D16" s="31" t="s">
        <v>1019</v>
      </c>
      <c r="E16" s="64" t="s">
        <v>190</v>
      </c>
      <c r="F16" s="64" t="s">
        <v>631</v>
      </c>
      <c r="G16" s="15"/>
      <c r="H16" s="15" t="s">
        <v>228</v>
      </c>
      <c r="I16" s="15" t="s">
        <v>228</v>
      </c>
      <c r="J16" s="15" t="s">
        <v>228</v>
      </c>
      <c r="K16" s="28" t="s">
        <v>361</v>
      </c>
      <c r="L16" s="28" t="s">
        <v>362</v>
      </c>
      <c r="M16" s="72" t="s">
        <v>1212</v>
      </c>
      <c r="N16" s="15" t="s">
        <v>38</v>
      </c>
      <c r="O16" s="103" t="s">
        <v>1026</v>
      </c>
      <c r="P16" s="19" t="str">
        <f>VLOOKUP(B16,Categories!$A$2:$D$23,4,FALSE)</f>
        <v>Kaushal Dubey</v>
      </c>
      <c r="Q16" s="38" t="s">
        <v>497</v>
      </c>
      <c r="R16" s="35"/>
      <c r="S16" s="64"/>
      <c r="T16" s="64"/>
    </row>
    <row r="17" spans="1:20" x14ac:dyDescent="0.25">
      <c r="A17" s="75">
        <v>311</v>
      </c>
      <c r="B17" s="15" t="s">
        <v>15</v>
      </c>
      <c r="C17" s="33">
        <f>VLOOKUP(B17,Categories!$A$2:$D$23,2,FALSE)</f>
        <v>2</v>
      </c>
      <c r="D17" s="31" t="s">
        <v>1021</v>
      </c>
      <c r="E17" s="64" t="s">
        <v>190</v>
      </c>
      <c r="F17" s="64" t="s">
        <v>631</v>
      </c>
      <c r="G17" s="15"/>
      <c r="H17" s="15" t="s">
        <v>228</v>
      </c>
      <c r="I17" s="15" t="s">
        <v>228</v>
      </c>
      <c r="J17" s="15" t="s">
        <v>228</v>
      </c>
      <c r="K17" s="28" t="s">
        <v>361</v>
      </c>
      <c r="L17" s="28" t="s">
        <v>362</v>
      </c>
      <c r="M17" s="72" t="s">
        <v>1224</v>
      </c>
      <c r="N17" s="15" t="s">
        <v>38</v>
      </c>
      <c r="O17" s="103" t="s">
        <v>1026</v>
      </c>
      <c r="P17" s="19" t="str">
        <f>VLOOKUP(B17,Categories!$A$2:$D$23,4,FALSE)</f>
        <v>Kaushal Dubey</v>
      </c>
      <c r="Q17" s="38" t="s">
        <v>497</v>
      </c>
      <c r="R17" s="35"/>
      <c r="S17" s="64"/>
      <c r="T17" s="64"/>
    </row>
    <row r="18" spans="1:20" x14ac:dyDescent="0.25">
      <c r="A18" s="75">
        <v>44</v>
      </c>
      <c r="B18" s="15" t="s">
        <v>17</v>
      </c>
      <c r="C18" s="33">
        <f>VLOOKUP(B18,Categories!$A$2:$D$23,2,FALSE)</f>
        <v>3</v>
      </c>
      <c r="D18" s="31" t="s">
        <v>472</v>
      </c>
      <c r="E18" s="64" t="s">
        <v>190</v>
      </c>
      <c r="F18" s="64" t="s">
        <v>631</v>
      </c>
      <c r="G18" s="15" t="s">
        <v>228</v>
      </c>
      <c r="H18" s="15" t="s">
        <v>228</v>
      </c>
      <c r="I18" s="15" t="s">
        <v>228</v>
      </c>
      <c r="J18" s="15" t="s">
        <v>228</v>
      </c>
      <c r="K18" s="28" t="s">
        <v>363</v>
      </c>
      <c r="L18" s="28" t="s">
        <v>362</v>
      </c>
      <c r="M18" s="72"/>
      <c r="N18" s="15" t="s">
        <v>36</v>
      </c>
      <c r="O18" s="32" t="s">
        <v>850</v>
      </c>
      <c r="P18" s="19" t="str">
        <f>VLOOKUP(B18,Categories!$A$2:$D$23,4,FALSE)</f>
        <v>Mukesh Mishra</v>
      </c>
      <c r="Q18" s="34" t="s">
        <v>501</v>
      </c>
      <c r="R18" s="31"/>
      <c r="S18" s="64"/>
      <c r="T18" s="64"/>
    </row>
    <row r="19" spans="1:20" x14ac:dyDescent="0.25">
      <c r="A19" s="75">
        <v>45</v>
      </c>
      <c r="B19" s="15" t="s">
        <v>17</v>
      </c>
      <c r="C19" s="33">
        <f>VLOOKUP(B19,Categories!$A$2:$D$23,2,FALSE)</f>
        <v>3</v>
      </c>
      <c r="D19" s="31" t="s">
        <v>471</v>
      </c>
      <c r="E19" s="64" t="s">
        <v>190</v>
      </c>
      <c r="F19" s="64" t="s">
        <v>631</v>
      </c>
      <c r="G19" s="15" t="s">
        <v>228</v>
      </c>
      <c r="H19" s="15" t="s">
        <v>228</v>
      </c>
      <c r="I19" s="15" t="s">
        <v>228</v>
      </c>
      <c r="J19" s="15" t="s">
        <v>228</v>
      </c>
      <c r="K19" s="28" t="s">
        <v>363</v>
      </c>
      <c r="L19" s="28" t="s">
        <v>362</v>
      </c>
      <c r="M19" s="72"/>
      <c r="N19" s="15" t="s">
        <v>38</v>
      </c>
      <c r="O19" s="32" t="s">
        <v>854</v>
      </c>
      <c r="P19" s="19" t="str">
        <f>VLOOKUP(B19,Categories!$A$2:$D$23,4,FALSE)</f>
        <v>Mukesh Mishra</v>
      </c>
      <c r="Q19" s="34" t="s">
        <v>501</v>
      </c>
      <c r="R19" s="31"/>
      <c r="S19" s="64"/>
      <c r="T19" s="64"/>
    </row>
    <row r="20" spans="1:20" ht="45" x14ac:dyDescent="0.25">
      <c r="A20" s="75">
        <v>46</v>
      </c>
      <c r="B20" s="15" t="s">
        <v>17</v>
      </c>
      <c r="C20" s="33">
        <f>VLOOKUP(B20,Categories!$A$2:$D$23,2,FALSE)</f>
        <v>3</v>
      </c>
      <c r="D20" s="31" t="s">
        <v>232</v>
      </c>
      <c r="E20" s="64" t="s">
        <v>190</v>
      </c>
      <c r="F20" s="64" t="s">
        <v>631</v>
      </c>
      <c r="G20" s="15" t="s">
        <v>228</v>
      </c>
      <c r="H20" s="15" t="s">
        <v>228</v>
      </c>
      <c r="I20" s="15" t="s">
        <v>228</v>
      </c>
      <c r="J20" s="15" t="s">
        <v>228</v>
      </c>
      <c r="K20" s="28" t="s">
        <v>363</v>
      </c>
      <c r="L20" s="28" t="s">
        <v>362</v>
      </c>
      <c r="M20" s="72"/>
      <c r="N20" s="15" t="s">
        <v>36</v>
      </c>
      <c r="O20" s="32" t="s">
        <v>851</v>
      </c>
      <c r="P20" s="19" t="str">
        <f>VLOOKUP(B20,Categories!$A$2:$D$23,4,FALSE)</f>
        <v>Mukesh Mishra</v>
      </c>
      <c r="Q20" s="34" t="s">
        <v>501</v>
      </c>
      <c r="R20" s="31" t="s">
        <v>556</v>
      </c>
      <c r="S20" s="64"/>
      <c r="T20" s="64" t="s">
        <v>592</v>
      </c>
    </row>
    <row r="21" spans="1:20" x14ac:dyDescent="0.25">
      <c r="A21" s="75">
        <v>48</v>
      </c>
      <c r="B21" s="15" t="s">
        <v>17</v>
      </c>
      <c r="C21" s="33">
        <f>VLOOKUP(B21,Categories!$A$2:$D$23,2,FALSE)</f>
        <v>3</v>
      </c>
      <c r="D21" s="31" t="s">
        <v>271</v>
      </c>
      <c r="E21" s="64" t="s">
        <v>190</v>
      </c>
      <c r="F21" s="64" t="s">
        <v>631</v>
      </c>
      <c r="G21" s="15" t="s">
        <v>228</v>
      </c>
      <c r="H21" s="15" t="s">
        <v>228</v>
      </c>
      <c r="I21" s="15" t="s">
        <v>228</v>
      </c>
      <c r="J21" s="15" t="s">
        <v>228</v>
      </c>
      <c r="K21" s="28" t="s">
        <v>363</v>
      </c>
      <c r="L21" s="28" t="s">
        <v>362</v>
      </c>
      <c r="M21" s="72"/>
      <c r="N21" s="15" t="s">
        <v>38</v>
      </c>
      <c r="O21" s="32" t="s">
        <v>855</v>
      </c>
      <c r="P21" s="19" t="str">
        <f>VLOOKUP(B21,Categories!$A$2:$D$23,4,FALSE)</f>
        <v>Mukesh Mishra</v>
      </c>
      <c r="Q21" s="34" t="s">
        <v>501</v>
      </c>
      <c r="R21" s="31"/>
      <c r="S21" s="64"/>
      <c r="T21" s="64"/>
    </row>
    <row r="22" spans="1:20" x14ac:dyDescent="0.25">
      <c r="A22" s="75">
        <v>49</v>
      </c>
      <c r="B22" s="15" t="s">
        <v>17</v>
      </c>
      <c r="C22" s="33">
        <f>VLOOKUP(B22,Categories!$A$2:$D$23,2,FALSE)</f>
        <v>3</v>
      </c>
      <c r="D22" s="31" t="s">
        <v>272</v>
      </c>
      <c r="E22" s="64" t="s">
        <v>190</v>
      </c>
      <c r="F22" s="64" t="s">
        <v>631</v>
      </c>
      <c r="G22" s="15" t="s">
        <v>228</v>
      </c>
      <c r="H22" s="15" t="s">
        <v>228</v>
      </c>
      <c r="I22" s="15" t="s">
        <v>228</v>
      </c>
      <c r="J22" s="15" t="s">
        <v>228</v>
      </c>
      <c r="K22" s="28" t="s">
        <v>363</v>
      </c>
      <c r="L22" s="28" t="s">
        <v>362</v>
      </c>
      <c r="M22" s="72"/>
      <c r="N22" s="15" t="s">
        <v>38</v>
      </c>
      <c r="O22" s="32" t="s">
        <v>856</v>
      </c>
      <c r="P22" s="19" t="str">
        <f>VLOOKUP(B22,Categories!$A$2:$D$23,4,FALSE)</f>
        <v>Mukesh Mishra</v>
      </c>
      <c r="Q22" s="34" t="s">
        <v>501</v>
      </c>
      <c r="R22" s="31"/>
      <c r="S22" s="64"/>
      <c r="T22" s="64"/>
    </row>
    <row r="23" spans="1:20" x14ac:dyDescent="0.25">
      <c r="A23" s="75">
        <v>50</v>
      </c>
      <c r="B23" s="15" t="s">
        <v>17</v>
      </c>
      <c r="C23" s="33">
        <f>VLOOKUP(B23,Categories!$A$2:$D$23,2,FALSE)</f>
        <v>3</v>
      </c>
      <c r="D23" s="31" t="s">
        <v>273</v>
      </c>
      <c r="E23" s="64" t="s">
        <v>190</v>
      </c>
      <c r="F23" s="64" t="s">
        <v>631</v>
      </c>
      <c r="G23" s="15" t="s">
        <v>228</v>
      </c>
      <c r="H23" s="15" t="s">
        <v>228</v>
      </c>
      <c r="I23" s="15" t="s">
        <v>228</v>
      </c>
      <c r="J23" s="15" t="s">
        <v>228</v>
      </c>
      <c r="K23" s="28" t="s">
        <v>363</v>
      </c>
      <c r="L23" s="28" t="s">
        <v>362</v>
      </c>
      <c r="M23" s="72"/>
      <c r="N23" s="15" t="s">
        <v>38</v>
      </c>
      <c r="O23" s="32" t="s">
        <v>857</v>
      </c>
      <c r="P23" s="19" t="str">
        <f>VLOOKUP(B23,Categories!$A$2:$D$23,4,FALSE)</f>
        <v>Mukesh Mishra</v>
      </c>
      <c r="Q23" s="34" t="s">
        <v>501</v>
      </c>
      <c r="R23" s="31"/>
      <c r="S23" s="64"/>
      <c r="T23" s="64"/>
    </row>
    <row r="24" spans="1:20" x14ac:dyDescent="0.25">
      <c r="A24" s="75">
        <v>51</v>
      </c>
      <c r="B24" s="15" t="s">
        <v>17</v>
      </c>
      <c r="C24" s="33">
        <f>VLOOKUP(B24,Categories!$A$2:$D$23,2,FALSE)</f>
        <v>3</v>
      </c>
      <c r="D24" s="31" t="s">
        <v>784</v>
      </c>
      <c r="E24" s="64" t="s">
        <v>190</v>
      </c>
      <c r="F24" s="64" t="s">
        <v>631</v>
      </c>
      <c r="G24" s="15" t="s">
        <v>228</v>
      </c>
      <c r="H24" s="15" t="s">
        <v>228</v>
      </c>
      <c r="I24" s="15" t="s">
        <v>228</v>
      </c>
      <c r="J24" s="15" t="s">
        <v>228</v>
      </c>
      <c r="K24" s="28" t="s">
        <v>363</v>
      </c>
      <c r="L24" s="28" t="s">
        <v>362</v>
      </c>
      <c r="M24" s="72"/>
      <c r="N24" s="15" t="s">
        <v>38</v>
      </c>
      <c r="O24" s="32" t="s">
        <v>858</v>
      </c>
      <c r="P24" s="19" t="str">
        <f>VLOOKUP(B24,Categories!$A$2:$D$23,4,FALSE)</f>
        <v>Mukesh Mishra</v>
      </c>
      <c r="Q24" s="34" t="s">
        <v>501</v>
      </c>
      <c r="R24" s="31"/>
      <c r="S24" s="64"/>
      <c r="T24" s="64" t="s">
        <v>593</v>
      </c>
    </row>
    <row r="25" spans="1:20" ht="30" x14ac:dyDescent="0.25">
      <c r="A25" s="75">
        <v>53</v>
      </c>
      <c r="B25" s="15" t="s">
        <v>17</v>
      </c>
      <c r="C25" s="33">
        <f>VLOOKUP(B25,Categories!$A$2:$D$23,2,FALSE)</f>
        <v>3</v>
      </c>
      <c r="D25" s="31" t="s">
        <v>473</v>
      </c>
      <c r="E25" s="64" t="s">
        <v>190</v>
      </c>
      <c r="F25" s="64" t="s">
        <v>631</v>
      </c>
      <c r="G25" s="15"/>
      <c r="H25" s="15"/>
      <c r="I25" s="15" t="s">
        <v>228</v>
      </c>
      <c r="J25" s="15" t="s">
        <v>228</v>
      </c>
      <c r="K25" s="28" t="s">
        <v>363</v>
      </c>
      <c r="L25" s="28" t="s">
        <v>362</v>
      </c>
      <c r="M25" s="72" t="s">
        <v>1225</v>
      </c>
      <c r="N25" s="15" t="s">
        <v>38</v>
      </c>
      <c r="O25" s="32" t="s">
        <v>852</v>
      </c>
      <c r="P25" s="19" t="str">
        <f>VLOOKUP(B25,Categories!$A$2:$D$23,4,FALSE)</f>
        <v>Mukesh Mishra</v>
      </c>
      <c r="Q25" s="34" t="s">
        <v>502</v>
      </c>
      <c r="R25" s="31" t="s">
        <v>776</v>
      </c>
      <c r="S25" s="64"/>
      <c r="T25" s="64"/>
    </row>
    <row r="26" spans="1:20" ht="30" hidden="1" x14ac:dyDescent="0.25">
      <c r="A26" s="75">
        <v>54</v>
      </c>
      <c r="B26" s="15" t="s">
        <v>17</v>
      </c>
      <c r="C26" s="33">
        <f>VLOOKUP(B26,Categories!$A$2:$D$23,2,FALSE)</f>
        <v>3</v>
      </c>
      <c r="D26" s="31" t="s">
        <v>474</v>
      </c>
      <c r="E26" s="64" t="s">
        <v>528</v>
      </c>
      <c r="F26" s="64" t="s">
        <v>631</v>
      </c>
      <c r="G26" s="15"/>
      <c r="H26" s="15"/>
      <c r="I26" s="15" t="s">
        <v>228</v>
      </c>
      <c r="J26" s="15" t="s">
        <v>228</v>
      </c>
      <c r="K26" s="28" t="s">
        <v>363</v>
      </c>
      <c r="L26" s="28" t="s">
        <v>362</v>
      </c>
      <c r="M26" s="72"/>
      <c r="N26" s="15" t="s">
        <v>36</v>
      </c>
      <c r="O26" s="32" t="s">
        <v>853</v>
      </c>
      <c r="P26" s="19" t="str">
        <f>VLOOKUP(B26,Categories!$A$2:$D$23,4,FALSE)</f>
        <v>Mukesh Mishra</v>
      </c>
      <c r="Q26" s="34" t="s">
        <v>501</v>
      </c>
      <c r="R26" s="39"/>
      <c r="S26" s="64"/>
      <c r="T26" s="64"/>
    </row>
    <row r="27" spans="1:20" x14ac:dyDescent="0.25">
      <c r="A27" s="75">
        <v>56</v>
      </c>
      <c r="B27" s="15" t="s">
        <v>193</v>
      </c>
      <c r="C27" s="33">
        <f>VLOOKUP(B27,Categories!$A$2:$D$23,2,FALSE)</f>
        <v>4</v>
      </c>
      <c r="D27" s="39" t="s">
        <v>791</v>
      </c>
      <c r="E27" s="64" t="s">
        <v>190</v>
      </c>
      <c r="F27" s="64" t="s">
        <v>631</v>
      </c>
      <c r="G27" s="19"/>
      <c r="H27" s="19"/>
      <c r="I27" s="15" t="s">
        <v>228</v>
      </c>
      <c r="J27" s="15" t="s">
        <v>228</v>
      </c>
      <c r="K27" s="28" t="s">
        <v>361</v>
      </c>
      <c r="L27" s="28" t="s">
        <v>362</v>
      </c>
      <c r="M27" s="72"/>
      <c r="N27" s="15" t="s">
        <v>36</v>
      </c>
      <c r="O27" s="32" t="s">
        <v>849</v>
      </c>
      <c r="P27" s="19" t="str">
        <f>VLOOKUP(B27,Categories!$A$2:$D$23,4,FALSE)</f>
        <v>Dale March</v>
      </c>
      <c r="Q27" s="34" t="s">
        <v>611</v>
      </c>
      <c r="R27" s="31"/>
      <c r="S27" s="64"/>
      <c r="T27" s="64"/>
    </row>
    <row r="28" spans="1:20" x14ac:dyDescent="0.25">
      <c r="A28" s="75">
        <v>57</v>
      </c>
      <c r="B28" s="15" t="s">
        <v>193</v>
      </c>
      <c r="C28" s="33">
        <f>VLOOKUP(B28,Categories!$A$2:$D$23,2,FALSE)</f>
        <v>4</v>
      </c>
      <c r="D28" s="31" t="s">
        <v>793</v>
      </c>
      <c r="E28" s="64" t="s">
        <v>190</v>
      </c>
      <c r="F28" s="64" t="s">
        <v>631</v>
      </c>
      <c r="G28" s="15"/>
      <c r="H28" s="15"/>
      <c r="I28" s="15" t="s">
        <v>235</v>
      </c>
      <c r="J28" s="15" t="s">
        <v>240</v>
      </c>
      <c r="K28" s="28" t="s">
        <v>363</v>
      </c>
      <c r="L28" s="28" t="s">
        <v>362</v>
      </c>
      <c r="M28" s="72" t="s">
        <v>1226</v>
      </c>
      <c r="N28" s="15" t="s">
        <v>38</v>
      </c>
      <c r="O28" s="32" t="s">
        <v>859</v>
      </c>
      <c r="P28" s="19" t="str">
        <f>VLOOKUP(B28,Categories!$A$2:$D$23,4,FALSE)</f>
        <v>Dale March</v>
      </c>
      <c r="Q28" s="34" t="s">
        <v>611</v>
      </c>
      <c r="R28" s="39"/>
      <c r="S28" s="64"/>
      <c r="T28" s="64"/>
    </row>
    <row r="29" spans="1:20" ht="30" x14ac:dyDescent="0.25">
      <c r="A29" s="75">
        <v>60</v>
      </c>
      <c r="B29" s="15" t="s">
        <v>193</v>
      </c>
      <c r="C29" s="33">
        <f>VLOOKUP(B29,Categories!$A$2:$D$23,2,FALSE)</f>
        <v>4</v>
      </c>
      <c r="D29" s="31" t="s">
        <v>1037</v>
      </c>
      <c r="E29" s="64" t="s">
        <v>190</v>
      </c>
      <c r="F29" s="64" t="s">
        <v>630</v>
      </c>
      <c r="G29" s="15"/>
      <c r="H29" s="15"/>
      <c r="I29" s="15" t="s">
        <v>228</v>
      </c>
      <c r="J29" s="15" t="s">
        <v>228</v>
      </c>
      <c r="K29" s="28" t="s">
        <v>363</v>
      </c>
      <c r="L29" s="28" t="s">
        <v>362</v>
      </c>
      <c r="M29" s="72" t="s">
        <v>1227</v>
      </c>
      <c r="N29" s="15" t="s">
        <v>38</v>
      </c>
      <c r="O29" s="32" t="s">
        <v>860</v>
      </c>
      <c r="P29" s="19" t="str">
        <f>VLOOKUP(B29,Categories!$A$2:$D$23,4,FALSE)</f>
        <v>Dale March</v>
      </c>
      <c r="Q29" s="34" t="s">
        <v>611</v>
      </c>
      <c r="R29" s="31"/>
      <c r="S29" s="64"/>
      <c r="T29" s="64"/>
    </row>
    <row r="30" spans="1:20" ht="30" x14ac:dyDescent="0.25">
      <c r="A30" s="75">
        <v>61</v>
      </c>
      <c r="B30" s="15" t="s">
        <v>193</v>
      </c>
      <c r="C30" s="33">
        <f>VLOOKUP(B30,Categories!$A$2:$D$23,2,FALSE)</f>
        <v>4</v>
      </c>
      <c r="D30" s="39" t="s">
        <v>1039</v>
      </c>
      <c r="E30" s="64" t="s">
        <v>190</v>
      </c>
      <c r="F30" s="64" t="s">
        <v>631</v>
      </c>
      <c r="G30" s="19"/>
      <c r="H30" s="19"/>
      <c r="I30" s="19" t="s">
        <v>228</v>
      </c>
      <c r="J30" s="19" t="s">
        <v>228</v>
      </c>
      <c r="K30" s="28" t="s">
        <v>361</v>
      </c>
      <c r="L30" s="28" t="s">
        <v>362</v>
      </c>
      <c r="M30" s="72"/>
      <c r="N30" s="15" t="s">
        <v>36</v>
      </c>
      <c r="O30" s="32" t="s">
        <v>861</v>
      </c>
      <c r="P30" s="19" t="str">
        <f>VLOOKUP(B30,Categories!$A$2:$D$23,4,FALSE)</f>
        <v>Dale March</v>
      </c>
      <c r="Q30" s="34" t="s">
        <v>611</v>
      </c>
      <c r="R30" s="31"/>
      <c r="S30" s="64"/>
      <c r="T30" s="64"/>
    </row>
    <row r="31" spans="1:20" x14ac:dyDescent="0.25">
      <c r="A31" s="75">
        <v>62</v>
      </c>
      <c r="B31" s="15" t="s">
        <v>193</v>
      </c>
      <c r="C31" s="33">
        <f>VLOOKUP(B31,Categories!$A$2:$D$23,2,FALSE)</f>
        <v>4</v>
      </c>
      <c r="D31" s="31" t="s">
        <v>795</v>
      </c>
      <c r="E31" s="64" t="s">
        <v>190</v>
      </c>
      <c r="F31" s="64" t="s">
        <v>631</v>
      </c>
      <c r="G31" s="15"/>
      <c r="H31" s="15" t="s">
        <v>228</v>
      </c>
      <c r="I31" s="15" t="s">
        <v>228</v>
      </c>
      <c r="J31" s="15" t="s">
        <v>228</v>
      </c>
      <c r="K31" s="28" t="s">
        <v>363</v>
      </c>
      <c r="L31" s="28" t="s">
        <v>362</v>
      </c>
      <c r="M31" s="72" t="s">
        <v>1228</v>
      </c>
      <c r="N31" s="15" t="s">
        <v>36</v>
      </c>
      <c r="O31" s="32" t="s">
        <v>863</v>
      </c>
      <c r="P31" s="19" t="str">
        <f>VLOOKUP(B31,Categories!$A$2:$D$23,4,FALSE)</f>
        <v>Dale March</v>
      </c>
      <c r="Q31" s="34" t="s">
        <v>611</v>
      </c>
      <c r="R31" s="39"/>
      <c r="S31" s="64"/>
      <c r="T31" s="64"/>
    </row>
    <row r="32" spans="1:20" ht="30" x14ac:dyDescent="0.25">
      <c r="A32" s="75">
        <v>63</v>
      </c>
      <c r="B32" s="15" t="s">
        <v>193</v>
      </c>
      <c r="C32" s="33">
        <f>VLOOKUP(B32,Categories!$A$2:$D$23,2,FALSE)</f>
        <v>4</v>
      </c>
      <c r="D32" s="31" t="s">
        <v>797</v>
      </c>
      <c r="E32" s="64" t="s">
        <v>190</v>
      </c>
      <c r="F32" s="64" t="s">
        <v>627</v>
      </c>
      <c r="G32" s="15"/>
      <c r="H32" s="15"/>
      <c r="I32" s="15" t="s">
        <v>228</v>
      </c>
      <c r="J32" s="15" t="s">
        <v>228</v>
      </c>
      <c r="K32" s="28" t="s">
        <v>363</v>
      </c>
      <c r="L32" s="28" t="s">
        <v>362</v>
      </c>
      <c r="M32" s="72" t="s">
        <v>1229</v>
      </c>
      <c r="N32" s="15" t="s">
        <v>36</v>
      </c>
      <c r="O32" s="32" t="s">
        <v>862</v>
      </c>
      <c r="P32" s="19" t="str">
        <f>VLOOKUP(B32,Categories!$A$2:$D$23,4,FALSE)</f>
        <v>Dale March</v>
      </c>
      <c r="Q32" s="34" t="s">
        <v>611</v>
      </c>
      <c r="R32" s="31"/>
      <c r="S32" s="64"/>
      <c r="T32" s="64"/>
    </row>
    <row r="33" spans="1:20" ht="30" x14ac:dyDescent="0.25">
      <c r="A33" s="75">
        <v>64</v>
      </c>
      <c r="B33" s="15" t="s">
        <v>193</v>
      </c>
      <c r="C33" s="33">
        <f>VLOOKUP(B33,Categories!$A$2:$D$23,2,FALSE)</f>
        <v>4</v>
      </c>
      <c r="D33" s="39" t="s">
        <v>259</v>
      </c>
      <c r="E33" s="64" t="s">
        <v>190</v>
      </c>
      <c r="F33" s="64" t="s">
        <v>627</v>
      </c>
      <c r="G33" s="19"/>
      <c r="H33" s="19"/>
      <c r="I33" s="15" t="s">
        <v>228</v>
      </c>
      <c r="J33" s="15" t="s">
        <v>228</v>
      </c>
      <c r="K33" s="28" t="s">
        <v>363</v>
      </c>
      <c r="L33" s="28" t="s">
        <v>362</v>
      </c>
      <c r="M33" s="72" t="s">
        <v>1229</v>
      </c>
      <c r="N33" s="15" t="s">
        <v>36</v>
      </c>
      <c r="O33" s="32" t="s">
        <v>864</v>
      </c>
      <c r="P33" s="19" t="str">
        <f>VLOOKUP(B33,Categories!$A$2:$D$23,4,FALSE)</f>
        <v>Dale March</v>
      </c>
      <c r="Q33" s="34" t="s">
        <v>611</v>
      </c>
      <c r="R33" s="39"/>
      <c r="S33" s="64"/>
      <c r="T33" s="64" t="s">
        <v>594</v>
      </c>
    </row>
    <row r="34" spans="1:20" x14ac:dyDescent="0.25">
      <c r="A34" s="75">
        <v>65</v>
      </c>
      <c r="B34" s="15" t="s">
        <v>193</v>
      </c>
      <c r="C34" s="33">
        <f>VLOOKUP(B34,Categories!$A$2:$D$23,2,FALSE)</f>
        <v>4</v>
      </c>
      <c r="D34" s="31" t="s">
        <v>799</v>
      </c>
      <c r="E34" s="64" t="s">
        <v>190</v>
      </c>
      <c r="F34" s="64" t="s">
        <v>631</v>
      </c>
      <c r="G34" s="15"/>
      <c r="H34" s="15"/>
      <c r="I34" s="15" t="s">
        <v>228</v>
      </c>
      <c r="J34" s="15" t="s">
        <v>228</v>
      </c>
      <c r="K34" s="28" t="s">
        <v>363</v>
      </c>
      <c r="L34" s="28" t="s">
        <v>362</v>
      </c>
      <c r="M34" s="72" t="s">
        <v>1227</v>
      </c>
      <c r="N34" s="15" t="s">
        <v>38</v>
      </c>
      <c r="O34" s="32" t="s">
        <v>865</v>
      </c>
      <c r="P34" s="19" t="str">
        <f>VLOOKUP(B34,Categories!$A$2:$D$23,4,FALSE)</f>
        <v>Dale March</v>
      </c>
      <c r="Q34" s="34" t="s">
        <v>611</v>
      </c>
      <c r="R34" s="31"/>
      <c r="S34" s="64"/>
      <c r="T34" s="64"/>
    </row>
    <row r="35" spans="1:20" x14ac:dyDescent="0.25">
      <c r="A35" s="75">
        <v>66</v>
      </c>
      <c r="B35" s="15" t="s">
        <v>193</v>
      </c>
      <c r="C35" s="33">
        <f>VLOOKUP(B35,Categories!$A$2:$D$23,2,FALSE)</f>
        <v>4</v>
      </c>
      <c r="D35" s="39" t="s">
        <v>801</v>
      </c>
      <c r="E35" s="64" t="s">
        <v>190</v>
      </c>
      <c r="F35" s="64" t="s">
        <v>631</v>
      </c>
      <c r="G35" s="19"/>
      <c r="H35" s="19"/>
      <c r="I35" s="19" t="s">
        <v>228</v>
      </c>
      <c r="J35" s="19" t="s">
        <v>228</v>
      </c>
      <c r="K35" s="28" t="s">
        <v>363</v>
      </c>
      <c r="L35" s="28" t="s">
        <v>362</v>
      </c>
      <c r="M35" s="72" t="s">
        <v>1230</v>
      </c>
      <c r="N35" s="15" t="s">
        <v>38</v>
      </c>
      <c r="O35" s="32" t="s">
        <v>866</v>
      </c>
      <c r="P35" s="19" t="str">
        <f>VLOOKUP(B35,Categories!$A$2:$D$23,4,FALSE)</f>
        <v>Dale March</v>
      </c>
      <c r="Q35" s="34" t="s">
        <v>611</v>
      </c>
      <c r="R35" s="31"/>
      <c r="S35" s="64"/>
      <c r="T35" s="64"/>
    </row>
    <row r="36" spans="1:20" x14ac:dyDescent="0.25">
      <c r="A36" s="75">
        <v>67</v>
      </c>
      <c r="B36" s="15" t="s">
        <v>193</v>
      </c>
      <c r="C36" s="33">
        <f>VLOOKUP(B36,Categories!$A$2:$D$23,2,FALSE)</f>
        <v>4</v>
      </c>
      <c r="D36" s="31" t="s">
        <v>803</v>
      </c>
      <c r="E36" s="64" t="s">
        <v>190</v>
      </c>
      <c r="F36" s="64" t="s">
        <v>631</v>
      </c>
      <c r="G36" s="15"/>
      <c r="H36" s="15"/>
      <c r="I36" s="15" t="s">
        <v>228</v>
      </c>
      <c r="J36" s="15" t="s">
        <v>228</v>
      </c>
      <c r="K36" s="28" t="s">
        <v>363</v>
      </c>
      <c r="L36" s="28" t="s">
        <v>362</v>
      </c>
      <c r="M36" s="72" t="s">
        <v>1227</v>
      </c>
      <c r="N36" s="15" t="s">
        <v>38</v>
      </c>
      <c r="O36" s="32" t="s">
        <v>867</v>
      </c>
      <c r="P36" s="19" t="str">
        <f>VLOOKUP(B36,Categories!$A$2:$D$23,4,FALSE)</f>
        <v>Dale March</v>
      </c>
      <c r="Q36" s="34" t="s">
        <v>611</v>
      </c>
      <c r="R36" s="39"/>
      <c r="S36" s="64"/>
      <c r="T36" s="64"/>
    </row>
    <row r="37" spans="1:20" x14ac:dyDescent="0.25">
      <c r="A37" s="75">
        <v>68</v>
      </c>
      <c r="B37" s="15" t="s">
        <v>193</v>
      </c>
      <c r="C37" s="33">
        <f>VLOOKUP(B37,Categories!$A$2:$D$23,2,FALSE)</f>
        <v>4</v>
      </c>
      <c r="D37" s="31" t="s">
        <v>805</v>
      </c>
      <c r="E37" s="64" t="s">
        <v>190</v>
      </c>
      <c r="F37" s="64" t="s">
        <v>631</v>
      </c>
      <c r="G37" s="15"/>
      <c r="H37" s="15" t="s">
        <v>228</v>
      </c>
      <c r="I37" s="15" t="s">
        <v>228</v>
      </c>
      <c r="J37" s="15" t="s">
        <v>228</v>
      </c>
      <c r="K37" s="28" t="s">
        <v>363</v>
      </c>
      <c r="L37" s="28" t="s">
        <v>362</v>
      </c>
      <c r="M37" s="72" t="s">
        <v>1229</v>
      </c>
      <c r="N37" s="15" t="s">
        <v>36</v>
      </c>
      <c r="O37" s="32" t="s">
        <v>868</v>
      </c>
      <c r="P37" s="19" t="str">
        <f>VLOOKUP(B37,Categories!$A$2:$D$23,4,FALSE)</f>
        <v>Dale March</v>
      </c>
      <c r="Q37" s="34" t="s">
        <v>611</v>
      </c>
      <c r="R37" s="39"/>
      <c r="S37" s="64"/>
      <c r="T37" s="64"/>
    </row>
    <row r="38" spans="1:20" x14ac:dyDescent="0.25">
      <c r="A38" s="75">
        <v>69</v>
      </c>
      <c r="B38" s="15" t="s">
        <v>193</v>
      </c>
      <c r="C38" s="33">
        <f>VLOOKUP(B38,Categories!$A$2:$D$23,2,FALSE)</f>
        <v>4</v>
      </c>
      <c r="D38" s="39" t="s">
        <v>101</v>
      </c>
      <c r="E38" s="64" t="s">
        <v>190</v>
      </c>
      <c r="F38" s="64" t="s">
        <v>631</v>
      </c>
      <c r="G38" s="19"/>
      <c r="H38" s="15" t="s">
        <v>228</v>
      </c>
      <c r="I38" s="19" t="s">
        <v>228</v>
      </c>
      <c r="J38" s="19" t="s">
        <v>228</v>
      </c>
      <c r="K38" s="28" t="s">
        <v>363</v>
      </c>
      <c r="L38" s="28" t="s">
        <v>362</v>
      </c>
      <c r="M38" s="72" t="s">
        <v>1229</v>
      </c>
      <c r="N38" s="15" t="s">
        <v>36</v>
      </c>
      <c r="O38" s="32" t="s">
        <v>869</v>
      </c>
      <c r="P38" s="19" t="str">
        <f>VLOOKUP(B38,Categories!$A$2:$D$23,4,FALSE)</f>
        <v>Dale March</v>
      </c>
      <c r="Q38" s="34" t="s">
        <v>611</v>
      </c>
      <c r="R38" s="39"/>
      <c r="S38" s="64"/>
      <c r="T38" s="64"/>
    </row>
    <row r="39" spans="1:20" x14ac:dyDescent="0.25">
      <c r="A39" s="75">
        <v>70</v>
      </c>
      <c r="B39" s="15" t="s">
        <v>193</v>
      </c>
      <c r="C39" s="33">
        <f>VLOOKUP(B39,Categories!$A$2:$D$23,2,FALSE)</f>
        <v>4</v>
      </c>
      <c r="D39" s="39" t="s">
        <v>807</v>
      </c>
      <c r="E39" s="64" t="s">
        <v>190</v>
      </c>
      <c r="F39" s="64" t="s">
        <v>631</v>
      </c>
      <c r="G39" s="19"/>
      <c r="H39" s="15" t="s">
        <v>228</v>
      </c>
      <c r="I39" s="19" t="s">
        <v>228</v>
      </c>
      <c r="J39" s="19" t="s">
        <v>228</v>
      </c>
      <c r="K39" s="28" t="s">
        <v>363</v>
      </c>
      <c r="L39" s="28" t="s">
        <v>362</v>
      </c>
      <c r="M39" s="72" t="s">
        <v>1229</v>
      </c>
      <c r="N39" s="15" t="s">
        <v>36</v>
      </c>
      <c r="O39" s="32" t="s">
        <v>870</v>
      </c>
      <c r="P39" s="19" t="str">
        <f>VLOOKUP(B39,Categories!$A$2:$D$23,4,FALSE)</f>
        <v>Dale March</v>
      </c>
      <c r="Q39" s="34" t="s">
        <v>611</v>
      </c>
      <c r="R39" s="31"/>
      <c r="S39" s="64"/>
      <c r="T39" s="64"/>
    </row>
    <row r="40" spans="1:20" x14ac:dyDescent="0.25">
      <c r="A40" s="75">
        <v>71</v>
      </c>
      <c r="B40" s="15" t="s">
        <v>193</v>
      </c>
      <c r="C40" s="33">
        <f>VLOOKUP(B40,Categories!$A$2:$D$23,2,FALSE)</f>
        <v>4</v>
      </c>
      <c r="D40" s="39" t="s">
        <v>809</v>
      </c>
      <c r="E40" s="64" t="s">
        <v>190</v>
      </c>
      <c r="F40" s="64" t="s">
        <v>631</v>
      </c>
      <c r="G40" s="19"/>
      <c r="H40" s="15" t="s">
        <v>228</v>
      </c>
      <c r="I40" s="15" t="s">
        <v>228</v>
      </c>
      <c r="J40" s="15" t="s">
        <v>228</v>
      </c>
      <c r="K40" s="28" t="s">
        <v>363</v>
      </c>
      <c r="L40" s="28" t="s">
        <v>362</v>
      </c>
      <c r="M40" s="72" t="s">
        <v>1229</v>
      </c>
      <c r="N40" s="15" t="s">
        <v>36</v>
      </c>
      <c r="O40" s="32" t="s">
        <v>871</v>
      </c>
      <c r="P40" s="19" t="str">
        <f>VLOOKUP(B40,Categories!$A$2:$D$23,4,FALSE)</f>
        <v>Dale March</v>
      </c>
      <c r="Q40" s="34" t="s">
        <v>611</v>
      </c>
      <c r="R40" s="39"/>
      <c r="S40" s="64"/>
      <c r="T40" s="64"/>
    </row>
    <row r="41" spans="1:20" x14ac:dyDescent="0.25">
      <c r="A41" s="75">
        <v>72</v>
      </c>
      <c r="B41" s="15" t="s">
        <v>193</v>
      </c>
      <c r="C41" s="33">
        <f>VLOOKUP(B41,Categories!$A$2:$D$23,2,FALSE)</f>
        <v>4</v>
      </c>
      <c r="D41" s="31" t="s">
        <v>811</v>
      </c>
      <c r="E41" s="64" t="s">
        <v>190</v>
      </c>
      <c r="F41" s="64" t="s">
        <v>627</v>
      </c>
      <c r="G41" s="15"/>
      <c r="H41" s="15" t="s">
        <v>228</v>
      </c>
      <c r="I41" s="15" t="s">
        <v>228</v>
      </c>
      <c r="J41" s="15" t="s">
        <v>228</v>
      </c>
      <c r="K41" s="28" t="s">
        <v>363</v>
      </c>
      <c r="L41" s="28" t="s">
        <v>362</v>
      </c>
      <c r="M41" s="72" t="s">
        <v>1229</v>
      </c>
      <c r="N41" s="15" t="s">
        <v>36</v>
      </c>
      <c r="O41" s="32" t="s">
        <v>872</v>
      </c>
      <c r="P41" s="19" t="str">
        <f>VLOOKUP(B41,Categories!$A$2:$D$23,4,FALSE)</f>
        <v>Dale March</v>
      </c>
      <c r="Q41" s="34" t="s">
        <v>611</v>
      </c>
      <c r="R41" s="31"/>
      <c r="S41" s="64"/>
      <c r="T41" s="64" t="s">
        <v>636</v>
      </c>
    </row>
    <row r="42" spans="1:20" ht="30" x14ac:dyDescent="0.25">
      <c r="A42" s="75">
        <v>167</v>
      </c>
      <c r="B42" s="15" t="s">
        <v>193</v>
      </c>
      <c r="C42" s="33">
        <f>VLOOKUP(B42,Categories!$A$2:$D$23,2,FALSE)</f>
        <v>4</v>
      </c>
      <c r="D42" s="39" t="s">
        <v>813</v>
      </c>
      <c r="E42" s="64" t="s">
        <v>190</v>
      </c>
      <c r="F42" s="64" t="s">
        <v>631</v>
      </c>
      <c r="G42" s="19"/>
      <c r="H42" s="19"/>
      <c r="I42" s="19" t="s">
        <v>228</v>
      </c>
      <c r="J42" s="19" t="s">
        <v>228</v>
      </c>
      <c r="K42" s="28" t="s">
        <v>363</v>
      </c>
      <c r="L42" s="28" t="s">
        <v>362</v>
      </c>
      <c r="M42" s="72" t="s">
        <v>1231</v>
      </c>
      <c r="N42" s="15" t="s">
        <v>36</v>
      </c>
      <c r="O42" s="32" t="s">
        <v>873</v>
      </c>
      <c r="P42" s="19" t="str">
        <f>VLOOKUP(B42,Categories!$A$2:$D$23,4,FALSE)</f>
        <v>Dale March</v>
      </c>
      <c r="Q42" s="34" t="s">
        <v>611</v>
      </c>
      <c r="R42" s="31"/>
      <c r="S42" s="64"/>
      <c r="T42" s="64"/>
    </row>
    <row r="43" spans="1:20" ht="30" x14ac:dyDescent="0.25">
      <c r="A43" s="75">
        <v>265</v>
      </c>
      <c r="B43" s="15" t="s">
        <v>193</v>
      </c>
      <c r="C43" s="33">
        <f>VLOOKUP(B43,Categories!$A$2:$D$23,2,FALSE)</f>
        <v>4</v>
      </c>
      <c r="D43" s="97" t="s">
        <v>1111</v>
      </c>
      <c r="E43" s="64" t="s">
        <v>190</v>
      </c>
      <c r="F43" s="64" t="s">
        <v>627</v>
      </c>
      <c r="G43" s="15"/>
      <c r="H43" s="15" t="s">
        <v>228</v>
      </c>
      <c r="I43" s="15" t="s">
        <v>228</v>
      </c>
      <c r="J43" s="15" t="s">
        <v>229</v>
      </c>
      <c r="K43" s="28" t="s">
        <v>363</v>
      </c>
      <c r="L43" s="28" t="s">
        <v>362</v>
      </c>
      <c r="M43" s="72" t="s">
        <v>1230</v>
      </c>
      <c r="N43" s="15" t="s">
        <v>38</v>
      </c>
      <c r="O43" s="32" t="s">
        <v>874</v>
      </c>
      <c r="P43" s="19" t="str">
        <f>VLOOKUP(B43,Categories!$A$2:$D$23,4,FALSE)</f>
        <v>Dale March</v>
      </c>
      <c r="Q43" s="34" t="s">
        <v>611</v>
      </c>
      <c r="R43" s="31"/>
      <c r="S43" s="64"/>
      <c r="T43" s="64"/>
    </row>
    <row r="44" spans="1:20" x14ac:dyDescent="0.25">
      <c r="A44" s="75">
        <v>315</v>
      </c>
      <c r="B44" s="15" t="s">
        <v>193</v>
      </c>
      <c r="C44" s="33">
        <f>VLOOKUP(B44,Categories!$A$2:$D$23,2,FALSE)</f>
        <v>4</v>
      </c>
      <c r="D44" s="97" t="s">
        <v>1113</v>
      </c>
      <c r="E44" s="64" t="s">
        <v>190</v>
      </c>
      <c r="F44" s="64" t="s">
        <v>627</v>
      </c>
      <c r="G44" s="15"/>
      <c r="H44" s="15" t="s">
        <v>228</v>
      </c>
      <c r="I44" s="15" t="s">
        <v>228</v>
      </c>
      <c r="J44" s="15" t="s">
        <v>229</v>
      </c>
      <c r="K44" s="28" t="s">
        <v>363</v>
      </c>
      <c r="L44" s="28" t="s">
        <v>362</v>
      </c>
      <c r="M44" s="72" t="s">
        <v>1230</v>
      </c>
      <c r="N44" s="15" t="s">
        <v>36</v>
      </c>
      <c r="O44" s="103" t="s">
        <v>1026</v>
      </c>
      <c r="P44" s="19" t="str">
        <f>VLOOKUP(B44,Categories!$A$2:$D$23,4,FALSE)</f>
        <v>Dale March</v>
      </c>
      <c r="Q44" s="34" t="s">
        <v>611</v>
      </c>
      <c r="R44" s="35"/>
      <c r="S44" s="64"/>
      <c r="T44" s="64"/>
    </row>
    <row r="45" spans="1:20" ht="30" x14ac:dyDescent="0.25">
      <c r="A45" s="75">
        <v>79</v>
      </c>
      <c r="B45" s="15" t="s">
        <v>44</v>
      </c>
      <c r="C45" s="33">
        <f>VLOOKUP(B45,Categories!$A$2:$D$23,2,FALSE)</f>
        <v>5</v>
      </c>
      <c r="D45" s="31" t="s">
        <v>294</v>
      </c>
      <c r="E45" s="64" t="s">
        <v>190</v>
      </c>
      <c r="F45" s="64" t="s">
        <v>631</v>
      </c>
      <c r="G45" s="15"/>
      <c r="H45" s="15"/>
      <c r="I45" s="15" t="s">
        <v>228</v>
      </c>
      <c r="J45" s="15" t="s">
        <v>229</v>
      </c>
      <c r="K45" s="28" t="s">
        <v>363</v>
      </c>
      <c r="L45" s="28" t="s">
        <v>362</v>
      </c>
      <c r="M45" s="72" t="s">
        <v>1229</v>
      </c>
      <c r="N45" s="15" t="s">
        <v>36</v>
      </c>
      <c r="O45" s="32" t="s">
        <v>875</v>
      </c>
      <c r="P45" s="19" t="str">
        <f>VLOOKUP(B45,Categories!$A$2:$D$23,4,FALSE)</f>
        <v>Susann Flowers</v>
      </c>
      <c r="Q45" s="34" t="s">
        <v>61</v>
      </c>
      <c r="R45" s="31"/>
      <c r="S45" s="64"/>
      <c r="T45" s="64"/>
    </row>
    <row r="46" spans="1:20" x14ac:dyDescent="0.25">
      <c r="A46" s="75">
        <v>81</v>
      </c>
      <c r="B46" s="15" t="s">
        <v>44</v>
      </c>
      <c r="C46" s="33">
        <f>VLOOKUP(B46,Categories!$A$2:$D$23,2,FALSE)</f>
        <v>5</v>
      </c>
      <c r="D46" s="31" t="s">
        <v>279</v>
      </c>
      <c r="E46" s="64" t="s">
        <v>190</v>
      </c>
      <c r="F46" s="64" t="s">
        <v>627</v>
      </c>
      <c r="G46" s="15" t="s">
        <v>228</v>
      </c>
      <c r="H46" s="15" t="s">
        <v>228</v>
      </c>
      <c r="I46" s="15" t="s">
        <v>228</v>
      </c>
      <c r="J46" s="15" t="s">
        <v>228</v>
      </c>
      <c r="K46" s="28" t="s">
        <v>361</v>
      </c>
      <c r="L46" s="28" t="s">
        <v>362</v>
      </c>
      <c r="M46" s="72" t="s">
        <v>1232</v>
      </c>
      <c r="N46" s="15" t="s">
        <v>38</v>
      </c>
      <c r="O46" s="32" t="s">
        <v>876</v>
      </c>
      <c r="P46" s="19" t="str">
        <f>VLOOKUP(B46,Categories!$A$2:$D$23,4,FALSE)</f>
        <v>Susann Flowers</v>
      </c>
      <c r="Q46" s="34" t="s">
        <v>503</v>
      </c>
      <c r="R46" s="31"/>
      <c r="S46" s="64"/>
      <c r="T46" s="64"/>
    </row>
    <row r="47" spans="1:20" x14ac:dyDescent="0.25">
      <c r="A47" s="75">
        <v>83</v>
      </c>
      <c r="B47" s="15" t="s">
        <v>44</v>
      </c>
      <c r="C47" s="33">
        <f>VLOOKUP(B47,Categories!$A$2:$D$23,2,FALSE)</f>
        <v>5</v>
      </c>
      <c r="D47" s="31" t="s">
        <v>276</v>
      </c>
      <c r="E47" s="64" t="s">
        <v>190</v>
      </c>
      <c r="F47" s="64" t="s">
        <v>631</v>
      </c>
      <c r="G47" s="15" t="s">
        <v>228</v>
      </c>
      <c r="H47" s="15" t="s">
        <v>228</v>
      </c>
      <c r="I47" s="15" t="s">
        <v>228</v>
      </c>
      <c r="J47" s="15" t="s">
        <v>228</v>
      </c>
      <c r="K47" s="28" t="s">
        <v>361</v>
      </c>
      <c r="L47" s="28" t="s">
        <v>362</v>
      </c>
      <c r="M47" s="72" t="s">
        <v>1213</v>
      </c>
      <c r="N47" s="15" t="s">
        <v>38</v>
      </c>
      <c r="O47" s="32" t="s">
        <v>876</v>
      </c>
      <c r="P47" s="19" t="str">
        <f>VLOOKUP(B47,Categories!$A$2:$D$23,4,FALSE)</f>
        <v>Susann Flowers</v>
      </c>
      <c r="Q47" s="34" t="s">
        <v>61</v>
      </c>
      <c r="R47" s="31"/>
      <c r="S47" s="64"/>
      <c r="T47" s="64"/>
    </row>
    <row r="48" spans="1:20" x14ac:dyDescent="0.25">
      <c r="A48" s="75">
        <v>86</v>
      </c>
      <c r="B48" s="15" t="s">
        <v>44</v>
      </c>
      <c r="C48" s="33">
        <f>VLOOKUP(B48,Categories!$A$2:$D$23,2,FALSE)</f>
        <v>5</v>
      </c>
      <c r="D48" s="31" t="s">
        <v>55</v>
      </c>
      <c r="E48" s="64" t="s">
        <v>190</v>
      </c>
      <c r="F48" s="64" t="s">
        <v>631</v>
      </c>
      <c r="G48" s="15" t="s">
        <v>228</v>
      </c>
      <c r="H48" s="15" t="s">
        <v>228</v>
      </c>
      <c r="I48" s="15" t="s">
        <v>228</v>
      </c>
      <c r="J48" s="15" t="s">
        <v>228</v>
      </c>
      <c r="K48" s="28" t="s">
        <v>363</v>
      </c>
      <c r="L48" s="28" t="s">
        <v>362</v>
      </c>
      <c r="M48" s="72"/>
      <c r="N48" s="15" t="s">
        <v>38</v>
      </c>
      <c r="O48" s="32" t="s">
        <v>876</v>
      </c>
      <c r="P48" s="19" t="str">
        <f>VLOOKUP(B48,Categories!$A$2:$D$23,4,FALSE)</f>
        <v>Susann Flowers</v>
      </c>
      <c r="Q48" s="34" t="s">
        <v>621</v>
      </c>
      <c r="R48" s="31"/>
      <c r="S48" s="64"/>
      <c r="T48" s="64"/>
    </row>
    <row r="49" spans="1:20" x14ac:dyDescent="0.25">
      <c r="A49" s="75">
        <v>88</v>
      </c>
      <c r="B49" s="15" t="s">
        <v>44</v>
      </c>
      <c r="C49" s="33">
        <f>VLOOKUP(B49,Categories!$A$2:$D$23,2,FALSE)</f>
        <v>5</v>
      </c>
      <c r="D49" s="31" t="s">
        <v>280</v>
      </c>
      <c r="E49" s="64" t="s">
        <v>190</v>
      </c>
      <c r="F49" s="64" t="s">
        <v>627</v>
      </c>
      <c r="G49" s="15" t="s">
        <v>228</v>
      </c>
      <c r="H49" s="15" t="s">
        <v>228</v>
      </c>
      <c r="I49" s="15" t="s">
        <v>228</v>
      </c>
      <c r="J49" s="15" t="s">
        <v>228</v>
      </c>
      <c r="K49" s="28" t="s">
        <v>362</v>
      </c>
      <c r="L49" s="28" t="s">
        <v>362</v>
      </c>
      <c r="M49" s="72" t="s">
        <v>1233</v>
      </c>
      <c r="N49" s="15" t="s">
        <v>38</v>
      </c>
      <c r="O49" s="32" t="s">
        <v>876</v>
      </c>
      <c r="P49" s="19" t="str">
        <f>VLOOKUP(B49,Categories!$A$2:$D$23,4,FALSE)</f>
        <v>Susann Flowers</v>
      </c>
      <c r="Q49" s="34" t="s">
        <v>504</v>
      </c>
      <c r="R49" s="31"/>
      <c r="S49" s="64"/>
      <c r="T49" s="64"/>
    </row>
    <row r="50" spans="1:20" ht="105" x14ac:dyDescent="0.25">
      <c r="A50" s="75">
        <v>90</v>
      </c>
      <c r="B50" s="15" t="s">
        <v>44</v>
      </c>
      <c r="C50" s="33">
        <f>VLOOKUP(B50,Categories!$A$2:$D$23,2,FALSE)</f>
        <v>5</v>
      </c>
      <c r="D50" s="39" t="s">
        <v>95</v>
      </c>
      <c r="E50" s="64" t="s">
        <v>190</v>
      </c>
      <c r="F50" s="64" t="s">
        <v>627</v>
      </c>
      <c r="G50" s="15" t="s">
        <v>228</v>
      </c>
      <c r="H50" s="15" t="s">
        <v>228</v>
      </c>
      <c r="I50" s="15" t="s">
        <v>228</v>
      </c>
      <c r="J50" s="15" t="s">
        <v>228</v>
      </c>
      <c r="K50" s="28" t="s">
        <v>363</v>
      </c>
      <c r="L50" s="28" t="s">
        <v>362</v>
      </c>
      <c r="M50" s="72"/>
      <c r="N50" s="15" t="s">
        <v>36</v>
      </c>
      <c r="O50" s="32" t="s">
        <v>877</v>
      </c>
      <c r="P50" s="19" t="str">
        <f>VLOOKUP(B50,Categories!$A$2:$D$23,4,FALSE)</f>
        <v>Susann Flowers</v>
      </c>
      <c r="Q50" s="34" t="s">
        <v>621</v>
      </c>
      <c r="R50" s="39"/>
      <c r="S50" s="64"/>
      <c r="T50" s="64"/>
    </row>
    <row r="51" spans="1:20" x14ac:dyDescent="0.25">
      <c r="A51" s="75">
        <v>91</v>
      </c>
      <c r="B51" s="15" t="s">
        <v>44</v>
      </c>
      <c r="C51" s="33">
        <f>VLOOKUP(B51,Categories!$A$2:$D$23,2,FALSE)</f>
        <v>5</v>
      </c>
      <c r="D51" s="31" t="s">
        <v>56</v>
      </c>
      <c r="E51" s="64" t="s">
        <v>190</v>
      </c>
      <c r="F51" s="64" t="s">
        <v>631</v>
      </c>
      <c r="G51" s="15" t="s">
        <v>228</v>
      </c>
      <c r="H51" s="15" t="s">
        <v>228</v>
      </c>
      <c r="I51" s="15" t="s">
        <v>228</v>
      </c>
      <c r="J51" s="15" t="s">
        <v>228</v>
      </c>
      <c r="K51" s="28" t="s">
        <v>361</v>
      </c>
      <c r="L51" s="28" t="s">
        <v>362</v>
      </c>
      <c r="M51" s="72"/>
      <c r="N51" s="15" t="s">
        <v>38</v>
      </c>
      <c r="O51" s="32" t="s">
        <v>879</v>
      </c>
      <c r="P51" s="19" t="str">
        <f>VLOOKUP(B51,Categories!$A$2:$D$23,4,FALSE)</f>
        <v>Susann Flowers</v>
      </c>
      <c r="Q51" s="34" t="s">
        <v>506</v>
      </c>
      <c r="R51" s="31"/>
      <c r="S51" s="64"/>
      <c r="T51" s="64"/>
    </row>
    <row r="52" spans="1:20" x14ac:dyDescent="0.25">
      <c r="A52" s="75">
        <v>93</v>
      </c>
      <c r="B52" s="15" t="s">
        <v>44</v>
      </c>
      <c r="C52" s="33">
        <f>VLOOKUP(B52,Categories!$A$2:$D$23,2,FALSE)</f>
        <v>5</v>
      </c>
      <c r="D52" s="31" t="s">
        <v>59</v>
      </c>
      <c r="E52" s="64" t="s">
        <v>190</v>
      </c>
      <c r="F52" s="64" t="s">
        <v>631</v>
      </c>
      <c r="G52" s="15" t="s">
        <v>228</v>
      </c>
      <c r="H52" s="15" t="s">
        <v>228</v>
      </c>
      <c r="I52" s="15" t="s">
        <v>228</v>
      </c>
      <c r="J52" s="15" t="s">
        <v>228</v>
      </c>
      <c r="K52" s="28" t="s">
        <v>361</v>
      </c>
      <c r="L52" s="28" t="s">
        <v>362</v>
      </c>
      <c r="M52" s="72"/>
      <c r="N52" s="15" t="s">
        <v>36</v>
      </c>
      <c r="O52" s="32" t="s">
        <v>878</v>
      </c>
      <c r="P52" s="19" t="str">
        <f>VLOOKUP(B52,Categories!$A$2:$D$23,4,FALSE)</f>
        <v>Susann Flowers</v>
      </c>
      <c r="Q52" s="34" t="s">
        <v>621</v>
      </c>
      <c r="R52" s="31"/>
      <c r="S52" s="64"/>
      <c r="T52" s="64"/>
    </row>
    <row r="53" spans="1:20" ht="30" x14ac:dyDescent="0.25">
      <c r="A53" s="75">
        <v>94</v>
      </c>
      <c r="B53" s="15" t="s">
        <v>44</v>
      </c>
      <c r="C53" s="33">
        <f>VLOOKUP(B53,Categories!$A$2:$D$23,2,FALSE)</f>
        <v>5</v>
      </c>
      <c r="D53" s="31" t="s">
        <v>1180</v>
      </c>
      <c r="E53" s="64" t="s">
        <v>190</v>
      </c>
      <c r="F53" s="64" t="s">
        <v>631</v>
      </c>
      <c r="G53" s="15" t="s">
        <v>228</v>
      </c>
      <c r="H53" s="15" t="s">
        <v>228</v>
      </c>
      <c r="I53" s="15" t="s">
        <v>228</v>
      </c>
      <c r="J53" s="15" t="s">
        <v>228</v>
      </c>
      <c r="K53" s="28" t="s">
        <v>363</v>
      </c>
      <c r="L53" s="28" t="s">
        <v>362</v>
      </c>
      <c r="M53" s="72" t="s">
        <v>1234</v>
      </c>
      <c r="N53" s="15" t="s">
        <v>38</v>
      </c>
      <c r="O53" s="32" t="s">
        <v>876</v>
      </c>
      <c r="P53" s="19" t="str">
        <f>VLOOKUP(B53,Categories!$A$2:$D$23,4,FALSE)</f>
        <v>Susann Flowers</v>
      </c>
      <c r="Q53" s="34" t="s">
        <v>507</v>
      </c>
      <c r="R53" s="31"/>
      <c r="S53" s="64"/>
      <c r="T53" s="64"/>
    </row>
    <row r="54" spans="1:20" ht="30" x14ac:dyDescent="0.25">
      <c r="A54" s="75">
        <v>95</v>
      </c>
      <c r="B54" s="15" t="s">
        <v>194</v>
      </c>
      <c r="C54" s="33">
        <f>VLOOKUP(B54,Categories!$A$2:$D$23,2,FALSE)</f>
        <v>6</v>
      </c>
      <c r="D54" s="37" t="s">
        <v>1062</v>
      </c>
      <c r="E54" s="64" t="s">
        <v>190</v>
      </c>
      <c r="F54" s="64" t="s">
        <v>631</v>
      </c>
      <c r="G54" s="36"/>
      <c r="H54" s="15" t="s">
        <v>228</v>
      </c>
      <c r="I54" s="15" t="s">
        <v>228</v>
      </c>
      <c r="J54" s="15" t="s">
        <v>228</v>
      </c>
      <c r="K54" s="28" t="s">
        <v>361</v>
      </c>
      <c r="L54" s="28" t="s">
        <v>362</v>
      </c>
      <c r="M54" s="72"/>
      <c r="N54" s="15" t="s">
        <v>36</v>
      </c>
      <c r="O54" s="32" t="s">
        <v>880</v>
      </c>
      <c r="P54" s="19" t="str">
        <f>VLOOKUP(B54,Categories!$A$2:$D$23,4,FALSE)</f>
        <v>Jai Kumar</v>
      </c>
      <c r="Q54" s="34" t="s">
        <v>1173</v>
      </c>
      <c r="R54" s="42"/>
      <c r="S54" s="64"/>
      <c r="T54" s="64"/>
    </row>
    <row r="55" spans="1:20" ht="30" x14ac:dyDescent="0.25">
      <c r="A55" s="75">
        <v>97</v>
      </c>
      <c r="B55" s="15" t="s">
        <v>194</v>
      </c>
      <c r="C55" s="33">
        <f>VLOOKUP(B55,Categories!$A$2:$D$23,2,FALSE)</f>
        <v>6</v>
      </c>
      <c r="D55" s="31" t="s">
        <v>309</v>
      </c>
      <c r="E55" s="64" t="s">
        <v>190</v>
      </c>
      <c r="F55" s="64" t="s">
        <v>627</v>
      </c>
      <c r="G55" s="15"/>
      <c r="H55" s="15"/>
      <c r="I55" s="15" t="s">
        <v>228</v>
      </c>
      <c r="J55" s="15" t="s">
        <v>228</v>
      </c>
      <c r="K55" s="28" t="s">
        <v>363</v>
      </c>
      <c r="L55" s="28" t="s">
        <v>362</v>
      </c>
      <c r="M55" s="72" t="s">
        <v>1235</v>
      </c>
      <c r="N55" s="15" t="s">
        <v>36</v>
      </c>
      <c r="O55" s="32" t="s">
        <v>881</v>
      </c>
      <c r="P55" s="19" t="str">
        <f>VLOOKUP(B55,Categories!$A$2:$D$23,4,FALSE)</f>
        <v>Jai Kumar</v>
      </c>
      <c r="Q55" s="34" t="s">
        <v>1170</v>
      </c>
      <c r="R55" s="31"/>
      <c r="S55" s="64"/>
      <c r="T55" s="64"/>
    </row>
    <row r="56" spans="1:20" x14ac:dyDescent="0.25">
      <c r="A56" s="75">
        <v>314</v>
      </c>
      <c r="B56" s="15" t="s">
        <v>194</v>
      </c>
      <c r="C56" s="33">
        <f>VLOOKUP(B56,Categories!$A$2:$D$23,2,FALSE)</f>
        <v>6</v>
      </c>
      <c r="D56" s="31" t="s">
        <v>1063</v>
      </c>
      <c r="E56" s="64" t="s">
        <v>190</v>
      </c>
      <c r="F56" s="64" t="s">
        <v>627</v>
      </c>
      <c r="G56" s="15"/>
      <c r="H56" s="15" t="s">
        <v>228</v>
      </c>
      <c r="I56" s="15" t="s">
        <v>228</v>
      </c>
      <c r="J56" s="15" t="s">
        <v>228</v>
      </c>
      <c r="K56" s="28" t="s">
        <v>361</v>
      </c>
      <c r="L56" s="28" t="s">
        <v>362</v>
      </c>
      <c r="M56" s="72"/>
      <c r="N56" s="15" t="s">
        <v>36</v>
      </c>
      <c r="O56" s="103" t="s">
        <v>1026</v>
      </c>
      <c r="P56" s="19" t="str">
        <f>VLOOKUP(B56,Categories!$A$2:$D$23,4,FALSE)</f>
        <v>Jai Kumar</v>
      </c>
      <c r="Q56" s="34" t="s">
        <v>1173</v>
      </c>
      <c r="R56" s="35"/>
      <c r="S56" s="64"/>
      <c r="T56" s="64"/>
    </row>
    <row r="57" spans="1:20" x14ac:dyDescent="0.25">
      <c r="A57" s="75">
        <v>98</v>
      </c>
      <c r="B57" s="15" t="s">
        <v>29</v>
      </c>
      <c r="C57" s="33">
        <f>VLOOKUP(B57,Categories!$A$2:$D$23,2,FALSE)</f>
        <v>7</v>
      </c>
      <c r="D57" s="31" t="s">
        <v>1130</v>
      </c>
      <c r="E57" s="64" t="s">
        <v>190</v>
      </c>
      <c r="F57" s="64" t="s">
        <v>627</v>
      </c>
      <c r="G57" s="15"/>
      <c r="H57" s="15" t="s">
        <v>228</v>
      </c>
      <c r="I57" s="15" t="s">
        <v>228</v>
      </c>
      <c r="J57" s="15" t="s">
        <v>228</v>
      </c>
      <c r="K57" s="28" t="s">
        <v>361</v>
      </c>
      <c r="L57" s="28" t="s">
        <v>362</v>
      </c>
      <c r="M57" s="72" t="s">
        <v>1237</v>
      </c>
      <c r="N57" s="15" t="s">
        <v>38</v>
      </c>
      <c r="O57" s="32" t="s">
        <v>882</v>
      </c>
      <c r="P57" s="19" t="str">
        <f>VLOOKUP(B57,Categories!$A$2:$D$23,4,FALSE)</f>
        <v>Shyama Nath</v>
      </c>
      <c r="Q57" s="34" t="s">
        <v>508</v>
      </c>
      <c r="R57" s="31"/>
      <c r="S57" s="64"/>
      <c r="T57" s="64"/>
    </row>
    <row r="58" spans="1:20" ht="30" x14ac:dyDescent="0.25">
      <c r="A58" s="75">
        <v>99</v>
      </c>
      <c r="B58" s="15" t="s">
        <v>29</v>
      </c>
      <c r="C58" s="33">
        <f>VLOOKUP(B58,Categories!$A$2:$D$23,2,FALSE)</f>
        <v>7</v>
      </c>
      <c r="D58" s="31" t="s">
        <v>1131</v>
      </c>
      <c r="E58" s="64" t="s">
        <v>190</v>
      </c>
      <c r="F58" s="64" t="s">
        <v>627</v>
      </c>
      <c r="G58" s="15"/>
      <c r="H58" s="15" t="s">
        <v>229</v>
      </c>
      <c r="I58" s="15" t="s">
        <v>229</v>
      </c>
      <c r="J58" s="15" t="s">
        <v>229</v>
      </c>
      <c r="K58" s="28" t="s">
        <v>362</v>
      </c>
      <c r="L58" s="28" t="s">
        <v>362</v>
      </c>
      <c r="M58" s="72" t="s">
        <v>1236</v>
      </c>
      <c r="N58" s="15" t="s">
        <v>38</v>
      </c>
      <c r="O58" s="32" t="s">
        <v>883</v>
      </c>
      <c r="P58" s="19" t="str">
        <f>VLOOKUP(B58,Categories!$A$2:$D$23,4,FALSE)</f>
        <v>Shyama Nath</v>
      </c>
      <c r="Q58" s="34" t="s">
        <v>508</v>
      </c>
      <c r="R58" s="31"/>
      <c r="S58" s="64"/>
      <c r="T58" s="64" t="s">
        <v>596</v>
      </c>
    </row>
    <row r="59" spans="1:20" ht="45" x14ac:dyDescent="0.25">
      <c r="A59" s="75">
        <v>100</v>
      </c>
      <c r="B59" s="15" t="s">
        <v>29</v>
      </c>
      <c r="C59" s="33">
        <f>VLOOKUP(B59,Categories!$A$2:$D$23,2,FALSE)</f>
        <v>7</v>
      </c>
      <c r="D59" s="31" t="s">
        <v>1133</v>
      </c>
      <c r="E59" s="64" t="s">
        <v>190</v>
      </c>
      <c r="F59" s="64" t="s">
        <v>627</v>
      </c>
      <c r="G59" s="31"/>
      <c r="H59" s="15" t="s">
        <v>228</v>
      </c>
      <c r="I59" s="15" t="s">
        <v>228</v>
      </c>
      <c r="J59" s="15" t="s">
        <v>228</v>
      </c>
      <c r="K59" s="28" t="s">
        <v>362</v>
      </c>
      <c r="L59" s="28" t="s">
        <v>362</v>
      </c>
      <c r="M59" s="72" t="s">
        <v>1238</v>
      </c>
      <c r="N59" s="15" t="s">
        <v>38</v>
      </c>
      <c r="O59" s="32" t="s">
        <v>884</v>
      </c>
      <c r="P59" s="19" t="str">
        <f>VLOOKUP(B59,Categories!$A$2:$D$23,4,FALSE)</f>
        <v>Shyama Nath</v>
      </c>
      <c r="Q59" s="34" t="s">
        <v>508</v>
      </c>
      <c r="R59" s="31"/>
      <c r="S59" s="64"/>
      <c r="T59" s="64" t="s">
        <v>597</v>
      </c>
    </row>
    <row r="60" spans="1:20" x14ac:dyDescent="0.25">
      <c r="A60" s="75">
        <v>101</v>
      </c>
      <c r="B60" s="15" t="s">
        <v>29</v>
      </c>
      <c r="C60" s="33">
        <f>VLOOKUP(B60,Categories!$A$2:$D$23,2,FALSE)</f>
        <v>7</v>
      </c>
      <c r="D60" s="31" t="s">
        <v>1135</v>
      </c>
      <c r="E60" s="64" t="s">
        <v>190</v>
      </c>
      <c r="F60" s="64" t="s">
        <v>627</v>
      </c>
      <c r="G60" s="15"/>
      <c r="H60" s="15" t="s">
        <v>228</v>
      </c>
      <c r="I60" s="15" t="s">
        <v>228</v>
      </c>
      <c r="J60" s="15" t="s">
        <v>228</v>
      </c>
      <c r="K60" s="28" t="s">
        <v>361</v>
      </c>
      <c r="L60" s="28" t="s">
        <v>362</v>
      </c>
      <c r="M60" s="72"/>
      <c r="N60" s="15" t="s">
        <v>38</v>
      </c>
      <c r="O60" s="32" t="s">
        <v>885</v>
      </c>
      <c r="P60" s="19" t="str">
        <f>VLOOKUP(B60,Categories!$A$2:$D$23,4,FALSE)</f>
        <v>Shyama Nath</v>
      </c>
      <c r="Q60" s="34" t="s">
        <v>508</v>
      </c>
      <c r="R60" s="31"/>
      <c r="S60" s="64"/>
      <c r="T60" s="64"/>
    </row>
    <row r="61" spans="1:20" x14ac:dyDescent="0.25">
      <c r="A61" s="75">
        <v>102</v>
      </c>
      <c r="B61" s="15" t="s">
        <v>29</v>
      </c>
      <c r="C61" s="33">
        <f>VLOOKUP(B61,Categories!$A$2:$D$23,2,FALSE)</f>
        <v>7</v>
      </c>
      <c r="D61" s="31" t="s">
        <v>1137</v>
      </c>
      <c r="E61" s="64" t="s">
        <v>190</v>
      </c>
      <c r="F61" s="64" t="s">
        <v>627</v>
      </c>
      <c r="G61" s="15"/>
      <c r="H61" s="15" t="s">
        <v>228</v>
      </c>
      <c r="I61" s="15" t="s">
        <v>228</v>
      </c>
      <c r="J61" s="15" t="s">
        <v>228</v>
      </c>
      <c r="K61" s="28" t="s">
        <v>361</v>
      </c>
      <c r="L61" s="28" t="s">
        <v>362</v>
      </c>
      <c r="M61" s="72"/>
      <c r="N61" s="15" t="s">
        <v>38</v>
      </c>
      <c r="O61" s="32" t="s">
        <v>886</v>
      </c>
      <c r="P61" s="19" t="str">
        <f>VLOOKUP(B61,Categories!$A$2:$D$23,4,FALSE)</f>
        <v>Shyama Nath</v>
      </c>
      <c r="Q61" s="34" t="s">
        <v>508</v>
      </c>
      <c r="R61" s="31"/>
      <c r="S61" s="64"/>
      <c r="T61" s="64"/>
    </row>
    <row r="62" spans="1:20" x14ac:dyDescent="0.25">
      <c r="A62" s="75">
        <v>274</v>
      </c>
      <c r="B62" s="15" t="s">
        <v>29</v>
      </c>
      <c r="C62" s="33">
        <f>VLOOKUP(B62,Categories!$A$2:$D$23,2,FALSE)</f>
        <v>7</v>
      </c>
      <c r="D62" s="31" t="s">
        <v>669</v>
      </c>
      <c r="E62" s="64" t="s">
        <v>190</v>
      </c>
      <c r="F62" s="64" t="s">
        <v>627</v>
      </c>
      <c r="G62" s="15"/>
      <c r="H62" s="15" t="s">
        <v>228</v>
      </c>
      <c r="I62" s="15" t="s">
        <v>228</v>
      </c>
      <c r="J62" s="15" t="s">
        <v>228</v>
      </c>
      <c r="K62" s="28" t="s">
        <v>361</v>
      </c>
      <c r="L62" s="28" t="s">
        <v>362</v>
      </c>
      <c r="M62" s="72"/>
      <c r="N62" s="15" t="s">
        <v>38</v>
      </c>
      <c r="O62" s="32" t="s">
        <v>887</v>
      </c>
      <c r="P62" s="19" t="str">
        <f>VLOOKUP(B62,Categories!$A$2:$D$23,4,FALSE)</f>
        <v>Shyama Nath</v>
      </c>
      <c r="Q62" s="34" t="s">
        <v>508</v>
      </c>
      <c r="R62" s="31"/>
      <c r="S62" s="64"/>
      <c r="T62" s="64"/>
    </row>
    <row r="63" spans="1:20" x14ac:dyDescent="0.25">
      <c r="A63" s="75">
        <v>308</v>
      </c>
      <c r="B63" s="15" t="s">
        <v>29</v>
      </c>
      <c r="C63" s="33">
        <f>VLOOKUP(B63,Categories!$A$2:$D$23,2,FALSE)</f>
        <v>7</v>
      </c>
      <c r="D63" s="31" t="s">
        <v>1140</v>
      </c>
      <c r="E63" s="64" t="s">
        <v>190</v>
      </c>
      <c r="F63" s="64" t="s">
        <v>627</v>
      </c>
      <c r="G63" s="15"/>
      <c r="H63" s="15" t="s">
        <v>228</v>
      </c>
      <c r="I63" s="15" t="s">
        <v>228</v>
      </c>
      <c r="J63" s="15" t="s">
        <v>228</v>
      </c>
      <c r="K63" s="28" t="s">
        <v>363</v>
      </c>
      <c r="L63" s="28" t="s">
        <v>362</v>
      </c>
      <c r="M63" s="72" t="s">
        <v>1218</v>
      </c>
      <c r="N63" s="15" t="s">
        <v>38</v>
      </c>
      <c r="O63" s="103" t="s">
        <v>1026</v>
      </c>
      <c r="P63" s="19" t="str">
        <f>VLOOKUP(B63,Categories!$A$2:$D$23,4,FALSE)</f>
        <v>Shyama Nath</v>
      </c>
      <c r="Q63" s="34" t="s">
        <v>508</v>
      </c>
      <c r="R63" s="35"/>
      <c r="S63" s="64"/>
      <c r="T63" s="64"/>
    </row>
    <row r="64" spans="1:20" ht="30" hidden="1" x14ac:dyDescent="0.25">
      <c r="A64" s="75">
        <v>104</v>
      </c>
      <c r="B64" s="15" t="s">
        <v>181</v>
      </c>
      <c r="C64" s="33">
        <f>VLOOKUP(B64,Categories!$A$2:$D$23,2,FALSE)</f>
        <v>10</v>
      </c>
      <c r="D64" s="95" t="s">
        <v>748</v>
      </c>
      <c r="E64" s="64" t="s">
        <v>528</v>
      </c>
      <c r="F64" s="64" t="s">
        <v>627</v>
      </c>
      <c r="G64" s="15"/>
      <c r="H64" s="15" t="s">
        <v>228</v>
      </c>
      <c r="I64" s="15" t="s">
        <v>228</v>
      </c>
      <c r="J64" s="15" t="s">
        <v>228</v>
      </c>
      <c r="K64" s="28" t="s">
        <v>363</v>
      </c>
      <c r="L64" s="28" t="s">
        <v>362</v>
      </c>
      <c r="M64" s="72"/>
      <c r="N64" s="15" t="s">
        <v>36</v>
      </c>
      <c r="O64" s="32" t="s">
        <v>888</v>
      </c>
      <c r="P64" s="19" t="str">
        <f>VLOOKUP(B64,Categories!$A$2:$D$23,4,FALSE)</f>
        <v>Oren Katzir</v>
      </c>
      <c r="Q64" s="34" t="s">
        <v>509</v>
      </c>
      <c r="R64" s="31"/>
      <c r="S64" s="64"/>
      <c r="T64" s="64"/>
    </row>
    <row r="65" spans="1:20" x14ac:dyDescent="0.25">
      <c r="A65" s="75">
        <v>1</v>
      </c>
      <c r="B65" s="15" t="s">
        <v>1066</v>
      </c>
      <c r="C65" s="33">
        <f>VLOOKUP(B65,Categories!$A$2:$D$23,2,FALSE)</f>
        <v>12</v>
      </c>
      <c r="D65" s="92" t="s">
        <v>726</v>
      </c>
      <c r="E65" s="64" t="s">
        <v>190</v>
      </c>
      <c r="F65" s="64" t="s">
        <v>627</v>
      </c>
      <c r="G65" s="15"/>
      <c r="H65" s="15" t="s">
        <v>228</v>
      </c>
      <c r="I65" s="15" t="s">
        <v>228</v>
      </c>
      <c r="J65" s="15" t="s">
        <v>228</v>
      </c>
      <c r="K65" s="28" t="s">
        <v>361</v>
      </c>
      <c r="L65" s="28" t="s">
        <v>362</v>
      </c>
      <c r="M65" s="72"/>
      <c r="N65" s="15" t="s">
        <v>38</v>
      </c>
      <c r="O65" s="32" t="s">
        <v>894</v>
      </c>
      <c r="P65" s="19" t="str">
        <f>VLOOKUP(B65,Categories!$A$2:$D$23,4,FALSE)</f>
        <v>Jared Jones</v>
      </c>
      <c r="Q65" s="34" t="s">
        <v>825</v>
      </c>
      <c r="R65" s="31"/>
      <c r="S65" s="64"/>
      <c r="T65" s="64"/>
    </row>
    <row r="66" spans="1:20" x14ac:dyDescent="0.25">
      <c r="A66" s="75">
        <v>6</v>
      </c>
      <c r="B66" s="15" t="s">
        <v>1066</v>
      </c>
      <c r="C66" s="33">
        <f>VLOOKUP(B66,Categories!$A$2:$D$23,2,FALSE)</f>
        <v>12</v>
      </c>
      <c r="D66" s="31" t="s">
        <v>724</v>
      </c>
      <c r="E66" s="64" t="s">
        <v>190</v>
      </c>
      <c r="F66" s="64" t="s">
        <v>631</v>
      </c>
      <c r="G66" s="15"/>
      <c r="H66" s="15" t="s">
        <v>228</v>
      </c>
      <c r="I66" s="15" t="s">
        <v>228</v>
      </c>
      <c r="J66" s="15" t="s">
        <v>228</v>
      </c>
      <c r="K66" s="28" t="s">
        <v>361</v>
      </c>
      <c r="L66" s="28" t="s">
        <v>362</v>
      </c>
      <c r="M66" s="72"/>
      <c r="N66" s="15" t="s">
        <v>38</v>
      </c>
      <c r="O66" s="32" t="s">
        <v>895</v>
      </c>
      <c r="P66" s="19" t="str">
        <f>VLOOKUP(B66,Categories!$A$2:$D$23,4,FALSE)</f>
        <v>Jared Jones</v>
      </c>
      <c r="Q66" s="34" t="s">
        <v>825</v>
      </c>
      <c r="R66" s="31"/>
      <c r="S66" s="64"/>
      <c r="T66" s="64"/>
    </row>
    <row r="67" spans="1:20" x14ac:dyDescent="0.25">
      <c r="A67" s="75">
        <v>55</v>
      </c>
      <c r="B67" s="15" t="s">
        <v>1066</v>
      </c>
      <c r="C67" s="33">
        <f>VLOOKUP(B67,Categories!$A$2:$D$23,2,FALSE)</f>
        <v>12</v>
      </c>
      <c r="D67" s="96" t="s">
        <v>721</v>
      </c>
      <c r="E67" s="64" t="s">
        <v>190</v>
      </c>
      <c r="F67" s="64" t="s">
        <v>627</v>
      </c>
      <c r="G67" s="36"/>
      <c r="H67" s="15" t="s">
        <v>228</v>
      </c>
      <c r="I67" s="15" t="s">
        <v>228</v>
      </c>
      <c r="J67" s="15" t="s">
        <v>228</v>
      </c>
      <c r="K67" s="28" t="s">
        <v>363</v>
      </c>
      <c r="L67" s="28" t="s">
        <v>362</v>
      </c>
      <c r="M67" s="72"/>
      <c r="N67" s="15" t="s">
        <v>38</v>
      </c>
      <c r="O67" s="32" t="s">
        <v>902</v>
      </c>
      <c r="P67" s="19" t="str">
        <f>VLOOKUP(B67,Categories!$A$2:$D$23,4,FALSE)</f>
        <v>Jared Jones</v>
      </c>
      <c r="Q67" s="34" t="s">
        <v>825</v>
      </c>
      <c r="R67" s="31"/>
      <c r="S67" s="64"/>
      <c r="T67" s="64"/>
    </row>
    <row r="68" spans="1:20" x14ac:dyDescent="0.25">
      <c r="A68" s="75">
        <v>115</v>
      </c>
      <c r="B68" s="15" t="s">
        <v>1066</v>
      </c>
      <c r="C68" s="33">
        <f>VLOOKUP(B68,Categories!$A$2:$D$23,2,FALSE)</f>
        <v>12</v>
      </c>
      <c r="D68" s="95" t="s">
        <v>31</v>
      </c>
      <c r="E68" s="64" t="s">
        <v>190</v>
      </c>
      <c r="F68" s="64" t="s">
        <v>627</v>
      </c>
      <c r="G68" s="15"/>
      <c r="H68" s="15" t="s">
        <v>228</v>
      </c>
      <c r="I68" s="15" t="s">
        <v>228</v>
      </c>
      <c r="J68" s="15" t="s">
        <v>228</v>
      </c>
      <c r="K68" s="28" t="s">
        <v>363</v>
      </c>
      <c r="L68" s="28" t="s">
        <v>362</v>
      </c>
      <c r="M68" s="72"/>
      <c r="N68" s="15" t="s">
        <v>38</v>
      </c>
      <c r="O68" s="32" t="s">
        <v>903</v>
      </c>
      <c r="P68" s="19" t="str">
        <f>VLOOKUP(B68,Categories!$A$2:$D$23,4,FALSE)</f>
        <v>Jared Jones</v>
      </c>
      <c r="Q68" s="34" t="s">
        <v>825</v>
      </c>
      <c r="R68" s="31"/>
      <c r="S68" s="64"/>
      <c r="T68" s="64"/>
    </row>
    <row r="69" spans="1:20" ht="30" x14ac:dyDescent="0.25">
      <c r="A69" s="75">
        <v>118</v>
      </c>
      <c r="B69" s="15" t="s">
        <v>1066</v>
      </c>
      <c r="C69" s="33">
        <f>VLOOKUP(B69,Categories!$A$2:$D$23,2,FALSE)</f>
        <v>12</v>
      </c>
      <c r="D69" s="31" t="s">
        <v>32</v>
      </c>
      <c r="E69" s="64" t="s">
        <v>190</v>
      </c>
      <c r="F69" s="64" t="s">
        <v>627</v>
      </c>
      <c r="G69" s="15"/>
      <c r="H69" s="15" t="s">
        <v>228</v>
      </c>
      <c r="I69" s="15" t="s">
        <v>228</v>
      </c>
      <c r="J69" s="15" t="s">
        <v>228</v>
      </c>
      <c r="K69" s="28" t="s">
        <v>363</v>
      </c>
      <c r="L69" s="28" t="s">
        <v>362</v>
      </c>
      <c r="M69" s="72" t="s">
        <v>1239</v>
      </c>
      <c r="N69" s="15" t="s">
        <v>38</v>
      </c>
      <c r="O69" s="32" t="s">
        <v>904</v>
      </c>
      <c r="P69" s="19" t="str">
        <f>VLOOKUP(B69,Categories!$A$2:$D$23,4,FALSE)</f>
        <v>Jared Jones</v>
      </c>
      <c r="Q69" s="34" t="s">
        <v>825</v>
      </c>
      <c r="R69" s="37"/>
      <c r="S69" s="64"/>
      <c r="T69" s="64" t="s">
        <v>599</v>
      </c>
    </row>
    <row r="70" spans="1:20" x14ac:dyDescent="0.25">
      <c r="A70" s="75">
        <v>120</v>
      </c>
      <c r="B70" s="15" t="s">
        <v>1066</v>
      </c>
      <c r="C70" s="33">
        <f>VLOOKUP(B70,Categories!$A$2:$D$23,2,FALSE)</f>
        <v>12</v>
      </c>
      <c r="D70" s="31" t="s">
        <v>26</v>
      </c>
      <c r="E70" s="64" t="s">
        <v>190</v>
      </c>
      <c r="F70" s="64" t="s">
        <v>627</v>
      </c>
      <c r="G70" s="15"/>
      <c r="H70" s="15" t="s">
        <v>228</v>
      </c>
      <c r="I70" s="15" t="s">
        <v>228</v>
      </c>
      <c r="J70" s="15" t="s">
        <v>228</v>
      </c>
      <c r="K70" s="28" t="s">
        <v>361</v>
      </c>
      <c r="L70" s="28" t="s">
        <v>362</v>
      </c>
      <c r="M70" s="72"/>
      <c r="N70" s="15" t="s">
        <v>38</v>
      </c>
      <c r="O70" s="32" t="s">
        <v>905</v>
      </c>
      <c r="P70" s="19" t="str">
        <f>VLOOKUP(B70,Categories!$A$2:$D$23,4,FALSE)</f>
        <v>Jared Jones</v>
      </c>
      <c r="Q70" s="34" t="s">
        <v>825</v>
      </c>
      <c r="R70" s="31"/>
      <c r="S70" s="64"/>
      <c r="T70" s="64"/>
    </row>
    <row r="71" spans="1:20" ht="30" x14ac:dyDescent="0.25">
      <c r="A71" s="75">
        <v>123</v>
      </c>
      <c r="B71" s="15" t="s">
        <v>1066</v>
      </c>
      <c r="C71" s="33">
        <f>VLOOKUP(B71,Categories!$A$2:$D$23,2,FALSE)</f>
        <v>12</v>
      </c>
      <c r="D71" s="31" t="s">
        <v>35</v>
      </c>
      <c r="E71" s="64" t="s">
        <v>190</v>
      </c>
      <c r="F71" s="64" t="s">
        <v>627</v>
      </c>
      <c r="G71" s="15"/>
      <c r="H71" s="15" t="s">
        <v>228</v>
      </c>
      <c r="I71" s="15" t="s">
        <v>228</v>
      </c>
      <c r="J71" s="15" t="s">
        <v>228</v>
      </c>
      <c r="K71" s="28" t="s">
        <v>361</v>
      </c>
      <c r="L71" s="28" t="s">
        <v>362</v>
      </c>
      <c r="M71" s="72"/>
      <c r="N71" s="15" t="s">
        <v>38</v>
      </c>
      <c r="O71" s="32" t="s">
        <v>906</v>
      </c>
      <c r="P71" s="19" t="str">
        <f>VLOOKUP(B71,Categories!$A$2:$D$23,4,FALSE)</f>
        <v>Jared Jones</v>
      </c>
      <c r="Q71" s="34" t="s">
        <v>825</v>
      </c>
      <c r="R71" s="31"/>
      <c r="S71" s="64"/>
      <c r="T71" s="64"/>
    </row>
    <row r="72" spans="1:20" x14ac:dyDescent="0.25">
      <c r="A72" s="75">
        <v>124</v>
      </c>
      <c r="B72" s="15" t="s">
        <v>1066</v>
      </c>
      <c r="C72" s="33">
        <f>VLOOKUP(B72,Categories!$A$2:$D$23,2,FALSE)</f>
        <v>12</v>
      </c>
      <c r="D72" s="31" t="s">
        <v>722</v>
      </c>
      <c r="E72" s="64" t="s">
        <v>190</v>
      </c>
      <c r="F72" s="64" t="s">
        <v>627</v>
      </c>
      <c r="G72" s="15"/>
      <c r="H72" s="15" t="s">
        <v>1201</v>
      </c>
      <c r="I72" s="15" t="s">
        <v>246</v>
      </c>
      <c r="J72" s="15" t="s">
        <v>246</v>
      </c>
      <c r="K72" s="28" t="s">
        <v>361</v>
      </c>
      <c r="L72" s="28" t="s">
        <v>362</v>
      </c>
      <c r="M72" s="72" t="s">
        <v>1240</v>
      </c>
      <c r="N72" s="15" t="s">
        <v>38</v>
      </c>
      <c r="O72" s="32" t="s">
        <v>896</v>
      </c>
      <c r="P72" s="19" t="str">
        <f>VLOOKUP(B72,Categories!$A$2:$D$23,4,FALSE)</f>
        <v>Jared Jones</v>
      </c>
      <c r="Q72" s="34" t="s">
        <v>825</v>
      </c>
      <c r="R72" s="31"/>
      <c r="S72" s="64"/>
      <c r="T72" s="64"/>
    </row>
    <row r="73" spans="1:20" ht="30" x14ac:dyDescent="0.25">
      <c r="A73" s="75">
        <v>275</v>
      </c>
      <c r="B73" s="15" t="s">
        <v>1066</v>
      </c>
      <c r="C73" s="33">
        <f>VLOOKUP(B73,Categories!$A$2:$D$23,2,FALSE)</f>
        <v>12</v>
      </c>
      <c r="D73" s="95" t="s">
        <v>690</v>
      </c>
      <c r="E73" s="64" t="s">
        <v>190</v>
      </c>
      <c r="F73" s="64" t="s">
        <v>627</v>
      </c>
      <c r="G73" s="15"/>
      <c r="H73" s="40" t="s">
        <v>228</v>
      </c>
      <c r="I73" s="40" t="s">
        <v>228</v>
      </c>
      <c r="J73" s="40" t="s">
        <v>228</v>
      </c>
      <c r="K73" s="28" t="s">
        <v>362</v>
      </c>
      <c r="L73" s="28" t="s">
        <v>362</v>
      </c>
      <c r="M73" s="72" t="s">
        <v>1257</v>
      </c>
      <c r="N73" s="15" t="s">
        <v>38</v>
      </c>
      <c r="O73" s="32" t="s">
        <v>897</v>
      </c>
      <c r="P73" s="19" t="str">
        <f>VLOOKUP(B73,Categories!$A$2:$D$23,4,FALSE)</f>
        <v>Jared Jones</v>
      </c>
      <c r="Q73" s="34" t="s">
        <v>825</v>
      </c>
      <c r="R73" s="31"/>
      <c r="S73" s="64"/>
      <c r="T73" s="64"/>
    </row>
    <row r="74" spans="1:20" ht="30" x14ac:dyDescent="0.25">
      <c r="A74" s="75">
        <v>276</v>
      </c>
      <c r="B74" s="15" t="s">
        <v>1066</v>
      </c>
      <c r="C74" s="33">
        <f>VLOOKUP(B74,Categories!$A$2:$D$23,2,FALSE)</f>
        <v>12</v>
      </c>
      <c r="D74" s="31" t="s">
        <v>691</v>
      </c>
      <c r="E74" s="64" t="s">
        <v>190</v>
      </c>
      <c r="F74" s="64" t="s">
        <v>627</v>
      </c>
      <c r="G74" s="15"/>
      <c r="H74" s="40" t="s">
        <v>228</v>
      </c>
      <c r="I74" s="40" t="s">
        <v>228</v>
      </c>
      <c r="J74" s="40" t="s">
        <v>228</v>
      </c>
      <c r="K74" s="28" t="s">
        <v>363</v>
      </c>
      <c r="L74" s="28" t="s">
        <v>362</v>
      </c>
      <c r="M74" s="72" t="s">
        <v>1239</v>
      </c>
      <c r="N74" s="15" t="s">
        <v>38</v>
      </c>
      <c r="O74" s="32" t="s">
        <v>898</v>
      </c>
      <c r="P74" s="19" t="str">
        <f>VLOOKUP(B74,Categories!$A$2:$D$23,4,FALSE)</f>
        <v>Jared Jones</v>
      </c>
      <c r="Q74" s="34" t="s">
        <v>825</v>
      </c>
      <c r="R74" s="31"/>
      <c r="S74" s="64"/>
      <c r="T74" s="64"/>
    </row>
    <row r="75" spans="1:20" ht="30" x14ac:dyDescent="0.25">
      <c r="A75" s="75">
        <v>277</v>
      </c>
      <c r="B75" s="15" t="s">
        <v>1066</v>
      </c>
      <c r="C75" s="33">
        <f>VLOOKUP(B75,Categories!$A$2:$D$23,2,FALSE)</f>
        <v>12</v>
      </c>
      <c r="D75" s="92" t="s">
        <v>1174</v>
      </c>
      <c r="E75" s="64" t="s">
        <v>190</v>
      </c>
      <c r="F75" s="64" t="s">
        <v>627</v>
      </c>
      <c r="G75" s="15"/>
      <c r="H75" s="40" t="s">
        <v>228</v>
      </c>
      <c r="I75" s="40" t="s">
        <v>228</v>
      </c>
      <c r="J75" s="40" t="s">
        <v>228</v>
      </c>
      <c r="K75" s="28" t="s">
        <v>363</v>
      </c>
      <c r="L75" s="28" t="s">
        <v>362</v>
      </c>
      <c r="M75" s="72" t="s">
        <v>1241</v>
      </c>
      <c r="N75" s="15" t="s">
        <v>38</v>
      </c>
      <c r="O75" s="32" t="s">
        <v>899</v>
      </c>
      <c r="P75" s="19" t="str">
        <f>VLOOKUP(B75,Categories!$A$2:$D$23,4,FALSE)</f>
        <v>Jared Jones</v>
      </c>
      <c r="Q75" s="34" t="s">
        <v>825</v>
      </c>
      <c r="R75" s="31"/>
      <c r="S75" s="64"/>
      <c r="T75" s="64"/>
    </row>
    <row r="76" spans="1:20" ht="45" x14ac:dyDescent="0.25">
      <c r="A76" s="75">
        <v>278</v>
      </c>
      <c r="B76" s="15" t="s">
        <v>1066</v>
      </c>
      <c r="C76" s="33">
        <f>VLOOKUP(B76,Categories!$A$2:$D$23,2,FALSE)</f>
        <v>12</v>
      </c>
      <c r="D76" s="31" t="s">
        <v>702</v>
      </c>
      <c r="E76" s="64" t="s">
        <v>190</v>
      </c>
      <c r="F76" s="64" t="s">
        <v>627</v>
      </c>
      <c r="G76" s="15"/>
      <c r="H76" s="40" t="s">
        <v>228</v>
      </c>
      <c r="I76" s="40" t="s">
        <v>228</v>
      </c>
      <c r="J76" s="40" t="s">
        <v>228</v>
      </c>
      <c r="K76" s="28" t="s">
        <v>361</v>
      </c>
      <c r="L76" s="28" t="s">
        <v>362</v>
      </c>
      <c r="M76" s="72" t="s">
        <v>1242</v>
      </c>
      <c r="N76" s="15" t="s">
        <v>36</v>
      </c>
      <c r="O76" s="32" t="s">
        <v>900</v>
      </c>
      <c r="P76" s="19" t="str">
        <f>VLOOKUP(B76,Categories!$A$2:$D$23,4,FALSE)</f>
        <v>Jared Jones</v>
      </c>
      <c r="Q76" s="34" t="s">
        <v>825</v>
      </c>
      <c r="R76" s="31"/>
      <c r="S76" s="64"/>
      <c r="T76" s="64"/>
    </row>
    <row r="77" spans="1:20" ht="45" x14ac:dyDescent="0.25">
      <c r="A77" s="75">
        <v>279</v>
      </c>
      <c r="B77" s="15" t="s">
        <v>1066</v>
      </c>
      <c r="C77" s="33">
        <f>VLOOKUP(B77,Categories!$A$2:$D$23,2,FALSE)</f>
        <v>12</v>
      </c>
      <c r="D77" s="31" t="s">
        <v>703</v>
      </c>
      <c r="E77" s="64" t="s">
        <v>190</v>
      </c>
      <c r="F77" s="64" t="s">
        <v>627</v>
      </c>
      <c r="G77" s="15"/>
      <c r="H77" s="40" t="s">
        <v>228</v>
      </c>
      <c r="I77" s="40" t="s">
        <v>228</v>
      </c>
      <c r="J77" s="40" t="s">
        <v>228</v>
      </c>
      <c r="K77" s="28" t="s">
        <v>361</v>
      </c>
      <c r="L77" s="28" t="s">
        <v>362</v>
      </c>
      <c r="M77" s="72"/>
      <c r="N77" s="15" t="s">
        <v>38</v>
      </c>
      <c r="O77" s="32" t="s">
        <v>901</v>
      </c>
      <c r="P77" s="19" t="str">
        <f>VLOOKUP(B77,Categories!$A$2:$D$23,4,FALSE)</f>
        <v>Jared Jones</v>
      </c>
      <c r="Q77" s="34" t="s">
        <v>825</v>
      </c>
      <c r="R77" s="31"/>
      <c r="S77" s="64"/>
      <c r="T77" s="64"/>
    </row>
    <row r="78" spans="1:20" x14ac:dyDescent="0.25">
      <c r="A78" s="75">
        <v>280</v>
      </c>
      <c r="B78" s="15" t="s">
        <v>1066</v>
      </c>
      <c r="C78" s="33">
        <f>VLOOKUP(B78,Categories!$A$2:$D$23,2,FALSE)</f>
        <v>12</v>
      </c>
      <c r="D78" s="31" t="s">
        <v>705</v>
      </c>
      <c r="E78" s="64" t="s">
        <v>190</v>
      </c>
      <c r="F78" s="64" t="s">
        <v>627</v>
      </c>
      <c r="G78" s="15"/>
      <c r="H78" s="40" t="s">
        <v>228</v>
      </c>
      <c r="I78" s="40" t="s">
        <v>228</v>
      </c>
      <c r="J78" s="40" t="s">
        <v>228</v>
      </c>
      <c r="K78" s="28" t="s">
        <v>362</v>
      </c>
      <c r="L78" s="28" t="s">
        <v>362</v>
      </c>
      <c r="M78" s="72" t="s">
        <v>1257</v>
      </c>
      <c r="N78" s="15" t="s">
        <v>38</v>
      </c>
      <c r="O78" s="32" t="s">
        <v>907</v>
      </c>
      <c r="P78" s="19" t="str">
        <f>VLOOKUP(B78,Categories!$A$2:$D$23,4,FALSE)</f>
        <v>Jared Jones</v>
      </c>
      <c r="Q78" s="34" t="s">
        <v>825</v>
      </c>
      <c r="R78" s="31"/>
      <c r="S78" s="64"/>
      <c r="T78" s="64"/>
    </row>
    <row r="79" spans="1:20" x14ac:dyDescent="0.25">
      <c r="A79" s="75">
        <v>281</v>
      </c>
      <c r="B79" s="15" t="s">
        <v>1066</v>
      </c>
      <c r="C79" s="33">
        <f>VLOOKUP(B79,Categories!$A$2:$D$23,2,FALSE)</f>
        <v>12</v>
      </c>
      <c r="D79" s="31" t="s">
        <v>704</v>
      </c>
      <c r="E79" s="64" t="s">
        <v>190</v>
      </c>
      <c r="F79" s="64" t="s">
        <v>627</v>
      </c>
      <c r="G79" s="15"/>
      <c r="H79" s="40" t="s">
        <v>228</v>
      </c>
      <c r="I79" s="40" t="s">
        <v>228</v>
      </c>
      <c r="J79" s="40" t="s">
        <v>228</v>
      </c>
      <c r="K79" s="28" t="s">
        <v>363</v>
      </c>
      <c r="L79" s="28" t="s">
        <v>362</v>
      </c>
      <c r="M79" s="72" t="s">
        <v>1227</v>
      </c>
      <c r="N79" s="15" t="s">
        <v>38</v>
      </c>
      <c r="O79" s="32" t="s">
        <v>908</v>
      </c>
      <c r="P79" s="19" t="str">
        <f>VLOOKUP(B79,Categories!$A$2:$D$23,4,FALSE)</f>
        <v>Jared Jones</v>
      </c>
      <c r="Q79" s="34" t="s">
        <v>825</v>
      </c>
      <c r="R79" s="92"/>
      <c r="S79" s="64"/>
      <c r="T79" s="64"/>
    </row>
    <row r="80" spans="1:20" ht="30" x14ac:dyDescent="0.25">
      <c r="A80" s="75">
        <v>282</v>
      </c>
      <c r="B80" s="15" t="s">
        <v>1066</v>
      </c>
      <c r="C80" s="33">
        <f>VLOOKUP(B80,Categories!$A$2:$D$23,2,FALSE)</f>
        <v>12</v>
      </c>
      <c r="D80" s="95" t="s">
        <v>692</v>
      </c>
      <c r="E80" s="64" t="s">
        <v>190</v>
      </c>
      <c r="F80" s="64" t="s">
        <v>627</v>
      </c>
      <c r="G80" s="15"/>
      <c r="H80" s="40" t="s">
        <v>228</v>
      </c>
      <c r="I80" s="40" t="s">
        <v>228</v>
      </c>
      <c r="J80" s="40" t="s">
        <v>228</v>
      </c>
      <c r="K80" s="28" t="s">
        <v>363</v>
      </c>
      <c r="L80" s="28" t="s">
        <v>362</v>
      </c>
      <c r="M80" s="72" t="s">
        <v>1218</v>
      </c>
      <c r="N80" s="15" t="s">
        <v>36</v>
      </c>
      <c r="O80" s="32" t="s">
        <v>909</v>
      </c>
      <c r="P80" s="19" t="str">
        <f>VLOOKUP(B80,Categories!$A$2:$D$23,4,FALSE)</f>
        <v>Jared Jones</v>
      </c>
      <c r="Q80" s="34" t="s">
        <v>825</v>
      </c>
      <c r="R80" s="31"/>
      <c r="S80" s="64"/>
      <c r="T80" s="64"/>
    </row>
    <row r="81" spans="1:20" ht="30" x14ac:dyDescent="0.25">
      <c r="A81" s="75">
        <v>283</v>
      </c>
      <c r="B81" s="15" t="s">
        <v>1066</v>
      </c>
      <c r="C81" s="33">
        <f>VLOOKUP(B81,Categories!$A$2:$D$23,2,FALSE)</f>
        <v>12</v>
      </c>
      <c r="D81" s="31" t="s">
        <v>693</v>
      </c>
      <c r="E81" s="64" t="s">
        <v>190</v>
      </c>
      <c r="F81" s="64" t="s">
        <v>627</v>
      </c>
      <c r="G81" s="15"/>
      <c r="H81" s="40" t="s">
        <v>228</v>
      </c>
      <c r="I81" s="40" t="s">
        <v>228</v>
      </c>
      <c r="J81" s="40" t="s">
        <v>228</v>
      </c>
      <c r="K81" s="28" t="s">
        <v>363</v>
      </c>
      <c r="L81" s="28" t="s">
        <v>362</v>
      </c>
      <c r="M81" s="72" t="s">
        <v>1218</v>
      </c>
      <c r="N81" s="15" t="s">
        <v>36</v>
      </c>
      <c r="O81" s="32" t="s">
        <v>910</v>
      </c>
      <c r="P81" s="19" t="str">
        <f>VLOOKUP(B81,Categories!$A$2:$D$23,4,FALSE)</f>
        <v>Jared Jones</v>
      </c>
      <c r="Q81" s="34" t="s">
        <v>825</v>
      </c>
      <c r="R81" s="31"/>
      <c r="S81" s="64"/>
      <c r="T81" s="64"/>
    </row>
    <row r="82" spans="1:20" x14ac:dyDescent="0.25">
      <c r="A82" s="75">
        <v>284</v>
      </c>
      <c r="B82" s="15" t="s">
        <v>1066</v>
      </c>
      <c r="C82" s="33">
        <f>VLOOKUP(B82,Categories!$A$2:$D$23,2,FALSE)</f>
        <v>12</v>
      </c>
      <c r="D82" s="31" t="s">
        <v>694</v>
      </c>
      <c r="E82" s="64" t="s">
        <v>190</v>
      </c>
      <c r="F82" s="64" t="s">
        <v>627</v>
      </c>
      <c r="G82" s="15"/>
      <c r="H82" s="40" t="s">
        <v>228</v>
      </c>
      <c r="I82" s="40" t="s">
        <v>228</v>
      </c>
      <c r="J82" s="40" t="s">
        <v>228</v>
      </c>
      <c r="K82" s="28" t="s">
        <v>363</v>
      </c>
      <c r="L82" s="28" t="s">
        <v>362</v>
      </c>
      <c r="M82" s="72" t="s">
        <v>1239</v>
      </c>
      <c r="N82" s="15" t="s">
        <v>38</v>
      </c>
      <c r="O82" s="32" t="s">
        <v>911</v>
      </c>
      <c r="P82" s="19" t="str">
        <f>VLOOKUP(B82,Categories!$A$2:$D$23,4,FALSE)</f>
        <v>Jared Jones</v>
      </c>
      <c r="Q82" s="34" t="s">
        <v>825</v>
      </c>
      <c r="R82" s="31"/>
      <c r="S82" s="64"/>
      <c r="T82" s="64"/>
    </row>
    <row r="83" spans="1:20" x14ac:dyDescent="0.25">
      <c r="A83" s="75">
        <v>285</v>
      </c>
      <c r="B83" s="15" t="s">
        <v>1066</v>
      </c>
      <c r="C83" s="33">
        <f>VLOOKUP(B83,Categories!$A$2:$D$23,2,FALSE)</f>
        <v>12</v>
      </c>
      <c r="D83" s="31" t="s">
        <v>706</v>
      </c>
      <c r="E83" s="64" t="s">
        <v>190</v>
      </c>
      <c r="F83" s="64" t="s">
        <v>627</v>
      </c>
      <c r="G83" s="15"/>
      <c r="H83" s="40" t="s">
        <v>228</v>
      </c>
      <c r="I83" s="40" t="s">
        <v>228</v>
      </c>
      <c r="J83" s="40" t="s">
        <v>228</v>
      </c>
      <c r="K83" s="28" t="s">
        <v>363</v>
      </c>
      <c r="L83" s="28" t="s">
        <v>362</v>
      </c>
      <c r="M83" s="72" t="s">
        <v>1241</v>
      </c>
      <c r="N83" s="15" t="s">
        <v>38</v>
      </c>
      <c r="O83" s="32" t="s">
        <v>912</v>
      </c>
      <c r="P83" s="19" t="str">
        <f>VLOOKUP(B83,Categories!$A$2:$D$23,4,FALSE)</f>
        <v>Jared Jones</v>
      </c>
      <c r="Q83" s="34" t="s">
        <v>825</v>
      </c>
      <c r="R83" s="31"/>
      <c r="S83" s="64"/>
      <c r="T83" s="64"/>
    </row>
    <row r="84" spans="1:20" x14ac:dyDescent="0.25">
      <c r="A84" s="75">
        <v>286</v>
      </c>
      <c r="B84" s="15" t="s">
        <v>1066</v>
      </c>
      <c r="C84" s="33">
        <f>VLOOKUP(B84,Categories!$A$2:$D$23,2,FALSE)</f>
        <v>12</v>
      </c>
      <c r="D84" s="31" t="s">
        <v>695</v>
      </c>
      <c r="E84" s="64" t="s">
        <v>190</v>
      </c>
      <c r="F84" s="64" t="s">
        <v>627</v>
      </c>
      <c r="G84" s="15"/>
      <c r="H84" s="40" t="s">
        <v>228</v>
      </c>
      <c r="I84" s="40" t="s">
        <v>228</v>
      </c>
      <c r="J84" s="40" t="s">
        <v>228</v>
      </c>
      <c r="K84" s="28" t="s">
        <v>363</v>
      </c>
      <c r="L84" s="28" t="s">
        <v>362</v>
      </c>
      <c r="M84" s="72" t="s">
        <v>1239</v>
      </c>
      <c r="N84" s="15" t="s">
        <v>36</v>
      </c>
      <c r="O84" s="32" t="s">
        <v>913</v>
      </c>
      <c r="P84" s="19" t="str">
        <f>VLOOKUP(B84,Categories!$A$2:$D$23,4,FALSE)</f>
        <v>Jared Jones</v>
      </c>
      <c r="Q84" s="34" t="s">
        <v>825</v>
      </c>
      <c r="R84" s="31"/>
      <c r="S84" s="64"/>
      <c r="T84" s="64"/>
    </row>
    <row r="85" spans="1:20" ht="30" x14ac:dyDescent="0.25">
      <c r="A85" s="75">
        <v>287</v>
      </c>
      <c r="B85" s="15" t="s">
        <v>1066</v>
      </c>
      <c r="C85" s="33">
        <f>VLOOKUP(B85,Categories!$A$2:$D$23,2,FALSE)</f>
        <v>12</v>
      </c>
      <c r="D85" s="31" t="s">
        <v>696</v>
      </c>
      <c r="E85" s="64" t="s">
        <v>190</v>
      </c>
      <c r="F85" s="64" t="s">
        <v>627</v>
      </c>
      <c r="G85" s="15"/>
      <c r="H85" s="40" t="s">
        <v>228</v>
      </c>
      <c r="I85" s="40" t="s">
        <v>228</v>
      </c>
      <c r="J85" s="40" t="s">
        <v>228</v>
      </c>
      <c r="K85" s="28" t="s">
        <v>363</v>
      </c>
      <c r="L85" s="28" t="s">
        <v>362</v>
      </c>
      <c r="M85" s="72" t="s">
        <v>1243</v>
      </c>
      <c r="N85" s="15" t="s">
        <v>36</v>
      </c>
      <c r="O85" s="32" t="s">
        <v>914</v>
      </c>
      <c r="P85" s="19" t="str">
        <f>VLOOKUP(B85,Categories!$A$2:$D$23,4,FALSE)</f>
        <v>Jared Jones</v>
      </c>
      <c r="Q85" s="34" t="s">
        <v>825</v>
      </c>
      <c r="R85" s="31"/>
      <c r="S85" s="64"/>
      <c r="T85" s="64"/>
    </row>
    <row r="86" spans="1:20" x14ac:dyDescent="0.25">
      <c r="A86" s="75">
        <v>288</v>
      </c>
      <c r="B86" s="15" t="s">
        <v>1066</v>
      </c>
      <c r="C86" s="33">
        <f>VLOOKUP(B86,Categories!$A$2:$D$23,2,FALSE)</f>
        <v>12</v>
      </c>
      <c r="D86" s="31" t="s">
        <v>697</v>
      </c>
      <c r="E86" s="64" t="s">
        <v>190</v>
      </c>
      <c r="F86" s="64" t="s">
        <v>627</v>
      </c>
      <c r="G86" s="15"/>
      <c r="H86" s="40" t="s">
        <v>228</v>
      </c>
      <c r="I86" s="40" t="s">
        <v>228</v>
      </c>
      <c r="J86" s="40" t="s">
        <v>228</v>
      </c>
      <c r="K86" s="28" t="s">
        <v>363</v>
      </c>
      <c r="L86" s="28" t="s">
        <v>362</v>
      </c>
      <c r="M86" s="72" t="s">
        <v>1241</v>
      </c>
      <c r="N86" s="15" t="s">
        <v>36</v>
      </c>
      <c r="O86" s="32" t="s">
        <v>915</v>
      </c>
      <c r="P86" s="19" t="str">
        <f>VLOOKUP(B86,Categories!$A$2:$D$23,4,FALSE)</f>
        <v>Jared Jones</v>
      </c>
      <c r="Q86" s="34" t="s">
        <v>825</v>
      </c>
      <c r="R86" s="31"/>
      <c r="S86" s="64"/>
      <c r="T86" s="64"/>
    </row>
    <row r="87" spans="1:20" x14ac:dyDescent="0.25">
      <c r="A87" s="75">
        <v>289</v>
      </c>
      <c r="B87" s="15" t="s">
        <v>1066</v>
      </c>
      <c r="C87" s="33">
        <f>VLOOKUP(B87,Categories!$A$2:$D$23,2,FALSE)</f>
        <v>12</v>
      </c>
      <c r="D87" s="31" t="s">
        <v>698</v>
      </c>
      <c r="E87" s="64" t="s">
        <v>190</v>
      </c>
      <c r="F87" s="64" t="s">
        <v>627</v>
      </c>
      <c r="G87" s="15"/>
      <c r="H87" s="40" t="s">
        <v>228</v>
      </c>
      <c r="I87" s="40" t="s">
        <v>228</v>
      </c>
      <c r="J87" s="40" t="s">
        <v>228</v>
      </c>
      <c r="K87" s="28" t="s">
        <v>361</v>
      </c>
      <c r="L87" s="28" t="s">
        <v>362</v>
      </c>
      <c r="M87" s="72"/>
      <c r="N87" s="15" t="s">
        <v>36</v>
      </c>
      <c r="O87" s="32" t="s">
        <v>916</v>
      </c>
      <c r="P87" s="19" t="str">
        <f>VLOOKUP(B87,Categories!$A$2:$D$23,4,FALSE)</f>
        <v>Jared Jones</v>
      </c>
      <c r="Q87" s="34" t="s">
        <v>825</v>
      </c>
      <c r="R87" s="31"/>
      <c r="S87" s="64"/>
      <c r="T87" s="64"/>
    </row>
    <row r="88" spans="1:20" x14ac:dyDescent="0.25">
      <c r="A88" s="75">
        <v>291</v>
      </c>
      <c r="B88" s="15" t="s">
        <v>1066</v>
      </c>
      <c r="C88" s="33">
        <f>VLOOKUP(B88,Categories!$A$2:$D$23,2,FALSE)</f>
        <v>12</v>
      </c>
      <c r="D88" s="31" t="s">
        <v>699</v>
      </c>
      <c r="E88" s="64" t="s">
        <v>190</v>
      </c>
      <c r="F88" s="64" t="s">
        <v>627</v>
      </c>
      <c r="G88" s="15"/>
      <c r="H88" s="40" t="s">
        <v>228</v>
      </c>
      <c r="I88" s="40" t="s">
        <v>228</v>
      </c>
      <c r="J88" s="40" t="s">
        <v>228</v>
      </c>
      <c r="K88" s="28" t="s">
        <v>361</v>
      </c>
      <c r="L88" s="28" t="s">
        <v>362</v>
      </c>
      <c r="M88" s="72" t="s">
        <v>1244</v>
      </c>
      <c r="N88" s="15" t="s">
        <v>38</v>
      </c>
      <c r="O88" s="32" t="s">
        <v>917</v>
      </c>
      <c r="P88" s="19" t="str">
        <f>VLOOKUP(B88,Categories!$A$2:$D$23,4,FALSE)</f>
        <v>Jared Jones</v>
      </c>
      <c r="Q88" s="34" t="s">
        <v>825</v>
      </c>
      <c r="R88" s="31"/>
      <c r="S88" s="64"/>
      <c r="T88" s="64" t="s">
        <v>636</v>
      </c>
    </row>
    <row r="89" spans="1:20" ht="30" x14ac:dyDescent="0.25">
      <c r="A89" s="75">
        <v>292</v>
      </c>
      <c r="B89" s="15" t="s">
        <v>1066</v>
      </c>
      <c r="C89" s="33">
        <f>VLOOKUP(B89,Categories!$A$2:$D$23,2,FALSE)</f>
        <v>12</v>
      </c>
      <c r="D89" s="31" t="s">
        <v>700</v>
      </c>
      <c r="E89" s="64" t="s">
        <v>190</v>
      </c>
      <c r="F89" s="64" t="s">
        <v>627</v>
      </c>
      <c r="G89" s="15"/>
      <c r="H89" s="40" t="s">
        <v>228</v>
      </c>
      <c r="I89" s="40" t="s">
        <v>228</v>
      </c>
      <c r="J89" s="40" t="s">
        <v>228</v>
      </c>
      <c r="K89" s="28" t="s">
        <v>363</v>
      </c>
      <c r="L89" s="28" t="s">
        <v>362</v>
      </c>
      <c r="M89" s="72" t="s">
        <v>1243</v>
      </c>
      <c r="N89" s="15" t="s">
        <v>36</v>
      </c>
      <c r="O89" s="32" t="s">
        <v>918</v>
      </c>
      <c r="P89" s="19" t="str">
        <f>VLOOKUP(B89,Categories!$A$2:$D$23,4,FALSE)</f>
        <v>Jared Jones</v>
      </c>
      <c r="Q89" s="34" t="s">
        <v>825</v>
      </c>
      <c r="R89" s="35"/>
      <c r="S89" s="64"/>
      <c r="T89" s="64" t="s">
        <v>595</v>
      </c>
    </row>
    <row r="90" spans="1:20" ht="30" x14ac:dyDescent="0.25">
      <c r="A90" s="75">
        <v>293</v>
      </c>
      <c r="B90" s="15" t="s">
        <v>1066</v>
      </c>
      <c r="C90" s="33">
        <f>VLOOKUP(B90,Categories!$A$2:$D$23,2,FALSE)</f>
        <v>12</v>
      </c>
      <c r="D90" s="31" t="s">
        <v>1176</v>
      </c>
      <c r="E90" s="64" t="s">
        <v>190</v>
      </c>
      <c r="F90" s="64" t="s">
        <v>627</v>
      </c>
      <c r="G90" s="15"/>
      <c r="H90" s="40" t="s">
        <v>228</v>
      </c>
      <c r="I90" s="40" t="s">
        <v>228</v>
      </c>
      <c r="J90" s="40" t="s">
        <v>228</v>
      </c>
      <c r="K90" s="28" t="s">
        <v>363</v>
      </c>
      <c r="L90" s="28" t="s">
        <v>362</v>
      </c>
      <c r="M90" s="72" t="s">
        <v>1230</v>
      </c>
      <c r="N90" s="15" t="s">
        <v>36</v>
      </c>
      <c r="O90" s="32" t="s">
        <v>919</v>
      </c>
      <c r="P90" s="19" t="str">
        <f>VLOOKUP(B90,Categories!$A$2:$D$23,4,FALSE)</f>
        <v>Jared Jones</v>
      </c>
      <c r="Q90" s="34" t="s">
        <v>825</v>
      </c>
      <c r="R90" s="35"/>
      <c r="S90" s="64"/>
      <c r="T90" s="64"/>
    </row>
    <row r="91" spans="1:20" hidden="1" x14ac:dyDescent="0.25">
      <c r="A91" s="75">
        <v>294</v>
      </c>
      <c r="B91" s="15" t="s">
        <v>1066</v>
      </c>
      <c r="C91" s="33">
        <f>VLOOKUP(B91,Categories!$A$2:$D$23,2,FALSE)</f>
        <v>12</v>
      </c>
      <c r="D91" s="31" t="s">
        <v>701</v>
      </c>
      <c r="E91" s="64" t="s">
        <v>528</v>
      </c>
      <c r="F91" s="64" t="s">
        <v>627</v>
      </c>
      <c r="G91" s="15"/>
      <c r="H91" s="40" t="s">
        <v>228</v>
      </c>
      <c r="I91" s="40" t="s">
        <v>228</v>
      </c>
      <c r="J91" s="40" t="s">
        <v>228</v>
      </c>
      <c r="K91" s="28" t="s">
        <v>361</v>
      </c>
      <c r="L91" s="28" t="s">
        <v>362</v>
      </c>
      <c r="M91" s="72" t="s">
        <v>1214</v>
      </c>
      <c r="N91" s="15" t="s">
        <v>38</v>
      </c>
      <c r="O91" s="32" t="s">
        <v>920</v>
      </c>
      <c r="P91" s="19" t="str">
        <f>VLOOKUP(B91,Categories!$A$2:$D$23,4,FALSE)</f>
        <v>Jared Jones</v>
      </c>
      <c r="Q91" s="34" t="s">
        <v>825</v>
      </c>
      <c r="R91" s="35"/>
      <c r="S91" s="64"/>
      <c r="T91" s="64"/>
    </row>
    <row r="92" spans="1:20" x14ac:dyDescent="0.25">
      <c r="A92" s="75">
        <v>127</v>
      </c>
      <c r="B92" s="15" t="s">
        <v>187</v>
      </c>
      <c r="C92" s="33">
        <f>VLOOKUP(B92,Categories!$A$2:$D$23,2,FALSE)</f>
        <v>13</v>
      </c>
      <c r="D92" s="91" t="s">
        <v>787</v>
      </c>
      <c r="E92" s="64" t="s">
        <v>190</v>
      </c>
      <c r="F92" s="64" t="s">
        <v>631</v>
      </c>
      <c r="G92" s="15" t="s">
        <v>228</v>
      </c>
      <c r="H92" s="15" t="s">
        <v>228</v>
      </c>
      <c r="I92" s="15" t="s">
        <v>228</v>
      </c>
      <c r="J92" s="15" t="s">
        <v>228</v>
      </c>
      <c r="K92" s="28" t="s">
        <v>363</v>
      </c>
      <c r="L92" s="28" t="s">
        <v>362</v>
      </c>
      <c r="M92" s="72" t="s">
        <v>1230</v>
      </c>
      <c r="N92" s="15" t="s">
        <v>36</v>
      </c>
      <c r="O92" s="32" t="s">
        <v>921</v>
      </c>
      <c r="P92" s="19" t="str">
        <f>VLOOKUP(B92,Categories!$A$2:$D$23,4,FALSE)</f>
        <v>Vadivel Ramalingam</v>
      </c>
      <c r="Q92" s="34" t="s">
        <v>778</v>
      </c>
      <c r="R92" s="31"/>
      <c r="S92" s="64"/>
      <c r="T92" s="64"/>
    </row>
    <row r="93" spans="1:20" x14ac:dyDescent="0.25">
      <c r="A93" s="75">
        <v>130</v>
      </c>
      <c r="B93" s="15" t="s">
        <v>187</v>
      </c>
      <c r="C93" s="33">
        <f>VLOOKUP(B93,Categories!$A$2:$D$23,2,FALSE)</f>
        <v>13</v>
      </c>
      <c r="D93" s="31" t="s">
        <v>67</v>
      </c>
      <c r="E93" s="64" t="s">
        <v>190</v>
      </c>
      <c r="F93" s="64" t="s">
        <v>631</v>
      </c>
      <c r="G93" s="15"/>
      <c r="H93" s="36" t="s">
        <v>228</v>
      </c>
      <c r="I93" s="36" t="s">
        <v>228</v>
      </c>
      <c r="J93" s="36" t="s">
        <v>228</v>
      </c>
      <c r="K93" s="28" t="s">
        <v>363</v>
      </c>
      <c r="L93" s="28" t="s">
        <v>362</v>
      </c>
      <c r="M93" s="72" t="s">
        <v>1230</v>
      </c>
      <c r="N93" s="15" t="s">
        <v>36</v>
      </c>
      <c r="O93" s="32" t="s">
        <v>922</v>
      </c>
      <c r="P93" s="19" t="str">
        <f>VLOOKUP(B93,Categories!$A$2:$D$23,4,FALSE)</f>
        <v>Vadivel Ramalingam</v>
      </c>
      <c r="Q93" s="34" t="s">
        <v>778</v>
      </c>
      <c r="R93" s="31"/>
      <c r="S93" s="64"/>
      <c r="T93" s="64"/>
    </row>
    <row r="94" spans="1:20" x14ac:dyDescent="0.25">
      <c r="A94" s="75">
        <v>185</v>
      </c>
      <c r="B94" s="15" t="s">
        <v>187</v>
      </c>
      <c r="C94" s="33">
        <f>VLOOKUP(B94,Categories!$A$2:$D$23,2,FALSE)</f>
        <v>13</v>
      </c>
      <c r="D94" s="31" t="s">
        <v>282</v>
      </c>
      <c r="E94" s="64" t="s">
        <v>190</v>
      </c>
      <c r="F94" s="64" t="s">
        <v>631</v>
      </c>
      <c r="G94" s="15" t="s">
        <v>283</v>
      </c>
      <c r="H94" s="15"/>
      <c r="I94" s="41">
        <v>1</v>
      </c>
      <c r="J94" s="41">
        <v>1</v>
      </c>
      <c r="K94" s="28" t="s">
        <v>363</v>
      </c>
      <c r="L94" s="28" t="s">
        <v>362</v>
      </c>
      <c r="M94" s="72" t="s">
        <v>1230</v>
      </c>
      <c r="N94" s="15" t="s">
        <v>36</v>
      </c>
      <c r="O94" s="32" t="s">
        <v>952</v>
      </c>
      <c r="P94" s="19" t="str">
        <f>VLOOKUP(B94,Categories!$A$2:$D$23,4,FALSE)</f>
        <v>Vadivel Ramalingam</v>
      </c>
      <c r="Q94" s="33"/>
      <c r="R94" s="31"/>
      <c r="S94" s="64"/>
      <c r="T94" s="64" t="s">
        <v>600</v>
      </c>
    </row>
    <row r="95" spans="1:20" x14ac:dyDescent="0.25">
      <c r="A95" s="75">
        <v>302</v>
      </c>
      <c r="B95" s="15" t="s">
        <v>187</v>
      </c>
      <c r="C95" s="33">
        <f>VLOOKUP(B95,Categories!$A$2:$D$23,2,FALSE)</f>
        <v>13</v>
      </c>
      <c r="D95" s="97" t="s">
        <v>1193</v>
      </c>
      <c r="E95" s="64" t="s">
        <v>190</v>
      </c>
      <c r="F95" s="64" t="s">
        <v>631</v>
      </c>
      <c r="G95" s="15" t="s">
        <v>228</v>
      </c>
      <c r="H95" s="15" t="s">
        <v>228</v>
      </c>
      <c r="I95" s="15" t="s">
        <v>228</v>
      </c>
      <c r="J95" s="15" t="s">
        <v>228</v>
      </c>
      <c r="K95" s="28" t="s">
        <v>363</v>
      </c>
      <c r="L95" s="28" t="s">
        <v>362</v>
      </c>
      <c r="M95" s="72" t="s">
        <v>1230</v>
      </c>
      <c r="N95" s="15" t="s">
        <v>36</v>
      </c>
      <c r="O95" s="32" t="s">
        <v>923</v>
      </c>
      <c r="P95" s="19" t="str">
        <f>VLOOKUP(B95,Categories!$A$2:$D$23,4,FALSE)</f>
        <v>Vadivel Ramalingam</v>
      </c>
      <c r="Q95" s="34" t="s">
        <v>778</v>
      </c>
      <c r="R95" s="35"/>
      <c r="S95" s="64"/>
      <c r="T95" s="64"/>
    </row>
    <row r="96" spans="1:20" x14ac:dyDescent="0.25">
      <c r="A96" s="75">
        <v>303</v>
      </c>
      <c r="B96" s="15" t="s">
        <v>187</v>
      </c>
      <c r="C96" s="33">
        <f>VLOOKUP(B96,Categories!$A$2:$D$23,2,FALSE)</f>
        <v>13</v>
      </c>
      <c r="D96" s="97" t="s">
        <v>1032</v>
      </c>
      <c r="E96" s="64" t="s">
        <v>190</v>
      </c>
      <c r="F96" s="64" t="s">
        <v>630</v>
      </c>
      <c r="G96" s="15" t="s">
        <v>228</v>
      </c>
      <c r="H96" s="15" t="s">
        <v>228</v>
      </c>
      <c r="I96" s="15" t="s">
        <v>228</v>
      </c>
      <c r="J96" s="15" t="s">
        <v>228</v>
      </c>
      <c r="K96" s="28" t="s">
        <v>363</v>
      </c>
      <c r="L96" s="28" t="s">
        <v>362</v>
      </c>
      <c r="M96" s="72" t="s">
        <v>1245</v>
      </c>
      <c r="N96" s="15" t="s">
        <v>36</v>
      </c>
      <c r="O96" s="32" t="s">
        <v>924</v>
      </c>
      <c r="P96" s="19" t="str">
        <f>VLOOKUP(B96,Categories!$A$2:$D$23,4,FALSE)</f>
        <v>Vadivel Ramalingam</v>
      </c>
      <c r="Q96" s="34" t="s">
        <v>778</v>
      </c>
      <c r="R96" s="35"/>
      <c r="S96" s="64"/>
      <c r="T96" s="64"/>
    </row>
    <row r="97" spans="1:20" ht="30" x14ac:dyDescent="0.25">
      <c r="A97" s="75">
        <v>304</v>
      </c>
      <c r="B97" s="15" t="s">
        <v>187</v>
      </c>
      <c r="C97" s="33">
        <f>VLOOKUP(B97,Categories!$A$2:$D$23,2,FALSE)</f>
        <v>13</v>
      </c>
      <c r="D97" s="106" t="s">
        <v>744</v>
      </c>
      <c r="E97" s="64" t="s">
        <v>190</v>
      </c>
      <c r="F97" s="64" t="s">
        <v>631</v>
      </c>
      <c r="G97" s="15"/>
      <c r="H97" s="15" t="s">
        <v>228</v>
      </c>
      <c r="I97" s="15" t="s">
        <v>228</v>
      </c>
      <c r="J97" s="15" t="s">
        <v>228</v>
      </c>
      <c r="K97" s="28" t="s">
        <v>363</v>
      </c>
      <c r="L97" s="28" t="s">
        <v>362</v>
      </c>
      <c r="M97" s="72" t="s">
        <v>1245</v>
      </c>
      <c r="N97" s="15" t="s">
        <v>36</v>
      </c>
      <c r="O97" s="32" t="s">
        <v>925</v>
      </c>
      <c r="P97" s="19" t="str">
        <f>VLOOKUP(B97,Categories!$A$2:$D$23,4,FALSE)</f>
        <v>Vadivel Ramalingam</v>
      </c>
      <c r="Q97" s="34" t="s">
        <v>778</v>
      </c>
      <c r="R97" s="35"/>
      <c r="S97" s="64"/>
      <c r="T97" s="64"/>
    </row>
    <row r="98" spans="1:20" ht="30" x14ac:dyDescent="0.25">
      <c r="A98" s="75">
        <v>305</v>
      </c>
      <c r="B98" s="15" t="s">
        <v>187</v>
      </c>
      <c r="C98" s="33">
        <f>VLOOKUP(B98,Categories!$A$2:$D$23,2,FALSE)</f>
        <v>13</v>
      </c>
      <c r="D98" s="97" t="s">
        <v>745</v>
      </c>
      <c r="E98" s="64" t="s">
        <v>190</v>
      </c>
      <c r="F98" s="64" t="s">
        <v>630</v>
      </c>
      <c r="G98" s="15"/>
      <c r="H98" s="15" t="s">
        <v>228</v>
      </c>
      <c r="I98" s="15" t="s">
        <v>228</v>
      </c>
      <c r="J98" s="15" t="s">
        <v>228</v>
      </c>
      <c r="K98" s="28" t="s">
        <v>363</v>
      </c>
      <c r="L98" s="28" t="s">
        <v>362</v>
      </c>
      <c r="M98" s="72" t="s">
        <v>1230</v>
      </c>
      <c r="N98" s="15" t="s">
        <v>36</v>
      </c>
      <c r="O98" s="32" t="s">
        <v>926</v>
      </c>
      <c r="P98" s="19" t="str">
        <f>VLOOKUP(B98,Categories!$A$2:$D$23,4,FALSE)</f>
        <v>Vadivel Ramalingam</v>
      </c>
      <c r="Q98" s="34" t="s">
        <v>778</v>
      </c>
      <c r="R98" s="35"/>
      <c r="S98" s="64"/>
      <c r="T98" s="64"/>
    </row>
    <row r="99" spans="1:20" ht="30" x14ac:dyDescent="0.25">
      <c r="A99" s="75">
        <v>306</v>
      </c>
      <c r="B99" s="15" t="s">
        <v>187</v>
      </c>
      <c r="C99" s="33">
        <f>VLOOKUP(B99,Categories!$A$2:$D$23,2,FALSE)</f>
        <v>13</v>
      </c>
      <c r="D99" s="97" t="s">
        <v>1029</v>
      </c>
      <c r="E99" s="64" t="s">
        <v>190</v>
      </c>
      <c r="F99" s="64" t="s">
        <v>631</v>
      </c>
      <c r="G99" s="15" t="s">
        <v>228</v>
      </c>
      <c r="H99" s="15" t="s">
        <v>228</v>
      </c>
      <c r="I99" s="15" t="s">
        <v>228</v>
      </c>
      <c r="J99" s="15" t="s">
        <v>228</v>
      </c>
      <c r="K99" s="28" t="s">
        <v>363</v>
      </c>
      <c r="L99" s="28" t="s">
        <v>362</v>
      </c>
      <c r="M99" s="72" t="s">
        <v>1230</v>
      </c>
      <c r="N99" s="15" t="s">
        <v>36</v>
      </c>
      <c r="O99" s="32" t="s">
        <v>927</v>
      </c>
      <c r="P99" s="19" t="str">
        <f>VLOOKUP(B99,Categories!$A$2:$D$23,4,FALSE)</f>
        <v>Vadivel Ramalingam</v>
      </c>
      <c r="Q99" s="34" t="s">
        <v>778</v>
      </c>
      <c r="R99" s="35"/>
      <c r="S99" s="64"/>
      <c r="T99" s="64"/>
    </row>
    <row r="100" spans="1:20" x14ac:dyDescent="0.25">
      <c r="A100" s="75">
        <v>307</v>
      </c>
      <c r="B100" s="15" t="s">
        <v>187</v>
      </c>
      <c r="C100" s="33">
        <f>VLOOKUP(B100,Categories!$A$2:$D$23,2,FALSE)</f>
        <v>13</v>
      </c>
      <c r="D100" s="97" t="s">
        <v>746</v>
      </c>
      <c r="E100" s="64" t="s">
        <v>190</v>
      </c>
      <c r="F100" s="64" t="s">
        <v>627</v>
      </c>
      <c r="G100" s="15"/>
      <c r="H100" s="15" t="s">
        <v>228</v>
      </c>
      <c r="I100" s="15" t="s">
        <v>228</v>
      </c>
      <c r="J100" s="15" t="s">
        <v>228</v>
      </c>
      <c r="K100" s="28" t="s">
        <v>363</v>
      </c>
      <c r="L100" s="28" t="s">
        <v>362</v>
      </c>
      <c r="M100" s="72" t="s">
        <v>1230</v>
      </c>
      <c r="N100" s="15" t="s">
        <v>36</v>
      </c>
      <c r="O100" s="32" t="s">
        <v>928</v>
      </c>
      <c r="P100" s="19" t="str">
        <f>VLOOKUP(B100,Categories!$A$2:$D$23,4,FALSE)</f>
        <v>Vadivel Ramalingam</v>
      </c>
      <c r="Q100" s="34" t="s">
        <v>778</v>
      </c>
      <c r="R100" s="35"/>
      <c r="S100" s="64"/>
      <c r="T100" s="64"/>
    </row>
    <row r="101" spans="1:20" x14ac:dyDescent="0.25">
      <c r="A101" s="75">
        <v>312</v>
      </c>
      <c r="B101" s="15" t="s">
        <v>187</v>
      </c>
      <c r="C101" s="33">
        <f>VLOOKUP(B101,Categories!$A$2:$D$23,2,FALSE)</f>
        <v>13</v>
      </c>
      <c r="D101" s="97" t="s">
        <v>1025</v>
      </c>
      <c r="E101" s="64" t="s">
        <v>190</v>
      </c>
      <c r="F101" s="64" t="s">
        <v>627</v>
      </c>
      <c r="G101" s="15"/>
      <c r="H101" s="15" t="s">
        <v>228</v>
      </c>
      <c r="I101" s="15" t="s">
        <v>228</v>
      </c>
      <c r="J101" s="15" t="s">
        <v>228</v>
      </c>
      <c r="K101" s="28" t="s">
        <v>363</v>
      </c>
      <c r="L101" s="28" t="s">
        <v>362</v>
      </c>
      <c r="M101" s="72" t="s">
        <v>1230</v>
      </c>
      <c r="N101" s="15" t="s">
        <v>38</v>
      </c>
      <c r="O101" s="103" t="s">
        <v>1026</v>
      </c>
      <c r="P101" s="19" t="str">
        <f>VLOOKUP(B101,Categories!$A$2:$D$23,4,FALSE)</f>
        <v>Vadivel Ramalingam</v>
      </c>
      <c r="Q101" s="34" t="s">
        <v>778</v>
      </c>
      <c r="R101" s="35"/>
      <c r="S101" s="64"/>
      <c r="T101" s="64"/>
    </row>
    <row r="102" spans="1:20" x14ac:dyDescent="0.25">
      <c r="A102" s="75">
        <v>313</v>
      </c>
      <c r="B102" s="15" t="s">
        <v>187</v>
      </c>
      <c r="C102" s="33">
        <f>VLOOKUP(B102,Categories!$A$2:$D$23,2,FALSE)</f>
        <v>13</v>
      </c>
      <c r="D102" s="97" t="s">
        <v>1027</v>
      </c>
      <c r="E102" s="64" t="s">
        <v>190</v>
      </c>
      <c r="F102" s="64" t="s">
        <v>627</v>
      </c>
      <c r="G102" s="15"/>
      <c r="H102" s="15" t="s">
        <v>228</v>
      </c>
      <c r="I102" s="15" t="s">
        <v>228</v>
      </c>
      <c r="J102" s="15" t="s">
        <v>228</v>
      </c>
      <c r="K102" s="28" t="s">
        <v>361</v>
      </c>
      <c r="L102" s="28" t="s">
        <v>362</v>
      </c>
      <c r="M102" s="72"/>
      <c r="N102" s="15" t="s">
        <v>38</v>
      </c>
      <c r="O102" s="103" t="s">
        <v>1026</v>
      </c>
      <c r="P102" s="19" t="str">
        <f>VLOOKUP(B102,Categories!$A$2:$D$23,4,FALSE)</f>
        <v>Vadivel Ramalingam</v>
      </c>
      <c r="Q102" s="34" t="s">
        <v>778</v>
      </c>
      <c r="R102" s="35"/>
      <c r="S102" s="64"/>
      <c r="T102" s="64"/>
    </row>
    <row r="103" spans="1:20" x14ac:dyDescent="0.25">
      <c r="A103" s="75">
        <v>131</v>
      </c>
      <c r="B103" s="15" t="s">
        <v>188</v>
      </c>
      <c r="C103" s="33">
        <f>VLOOKUP(B103,Categories!$A$2:$D$23,2,FALSE)</f>
        <v>14</v>
      </c>
      <c r="D103" s="31" t="s">
        <v>672</v>
      </c>
      <c r="E103" s="64" t="s">
        <v>190</v>
      </c>
      <c r="F103" s="64" t="s">
        <v>631</v>
      </c>
      <c r="G103" s="15"/>
      <c r="H103" s="15" t="s">
        <v>228</v>
      </c>
      <c r="I103" s="15" t="s">
        <v>228</v>
      </c>
      <c r="J103" s="15" t="s">
        <v>229</v>
      </c>
      <c r="K103" s="28" t="s">
        <v>363</v>
      </c>
      <c r="L103" s="28" t="s">
        <v>362</v>
      </c>
      <c r="M103" s="72" t="s">
        <v>1230</v>
      </c>
      <c r="N103" s="15" t="s">
        <v>38</v>
      </c>
      <c r="O103" s="60" t="s">
        <v>929</v>
      </c>
      <c r="P103" s="19" t="str">
        <f>VLOOKUP(B103,Categories!$A$2:$D$23,4,FALSE)</f>
        <v>Vadivel Ramalingam</v>
      </c>
      <c r="Q103" s="34" t="s">
        <v>612</v>
      </c>
      <c r="R103" s="31"/>
      <c r="S103" s="64"/>
      <c r="T103" s="64"/>
    </row>
    <row r="104" spans="1:20" x14ac:dyDescent="0.25">
      <c r="A104" s="75">
        <v>105</v>
      </c>
      <c r="B104" s="15" t="s">
        <v>42</v>
      </c>
      <c r="C104" s="33">
        <f>VLOOKUP(B104,Categories!$A$2:$D$23,2,FALSE)</f>
        <v>11</v>
      </c>
      <c r="D104" s="65" t="s">
        <v>536</v>
      </c>
      <c r="E104" s="64" t="s">
        <v>190</v>
      </c>
      <c r="F104" s="64" t="s">
        <v>631</v>
      </c>
      <c r="G104" s="15"/>
      <c r="H104" s="15" t="s">
        <v>228</v>
      </c>
      <c r="I104" s="15" t="s">
        <v>228</v>
      </c>
      <c r="J104" s="15" t="s">
        <v>228</v>
      </c>
      <c r="K104" s="28" t="s">
        <v>363</v>
      </c>
      <c r="L104" s="28" t="s">
        <v>362</v>
      </c>
      <c r="M104" s="72" t="s">
        <v>1246</v>
      </c>
      <c r="N104" s="15" t="s">
        <v>38</v>
      </c>
      <c r="O104" s="32" t="s">
        <v>889</v>
      </c>
      <c r="P104" s="19" t="str">
        <f>VLOOKUP(B104,Categories!$A$2:$D$23,4,FALSE)</f>
        <v>Miles McCoo</v>
      </c>
      <c r="Q104" s="34" t="s">
        <v>510</v>
      </c>
      <c r="R104" s="31"/>
      <c r="S104" s="64"/>
      <c r="T104" s="64"/>
    </row>
    <row r="105" spans="1:20" x14ac:dyDescent="0.25">
      <c r="A105" s="75">
        <v>107</v>
      </c>
      <c r="B105" s="15" t="s">
        <v>42</v>
      </c>
      <c r="C105" s="33">
        <f>VLOOKUP(B105,Categories!$A$2:$D$23,2,FALSE)</f>
        <v>11</v>
      </c>
      <c r="D105" s="68" t="s">
        <v>567</v>
      </c>
      <c r="E105" s="64" t="s">
        <v>190</v>
      </c>
      <c r="F105" s="64" t="s">
        <v>631</v>
      </c>
      <c r="G105" s="15"/>
      <c r="H105" s="15" t="s">
        <v>228</v>
      </c>
      <c r="I105" s="15" t="s">
        <v>228</v>
      </c>
      <c r="J105" s="15" t="s">
        <v>228</v>
      </c>
      <c r="K105" s="28" t="s">
        <v>363</v>
      </c>
      <c r="L105" s="28" t="s">
        <v>362</v>
      </c>
      <c r="M105" s="72" t="s">
        <v>1247</v>
      </c>
      <c r="N105" s="15" t="s">
        <v>38</v>
      </c>
      <c r="O105" s="32" t="s">
        <v>889</v>
      </c>
      <c r="P105" s="19" t="str">
        <f>VLOOKUP(B105,Categories!$A$2:$D$23,4,FALSE)</f>
        <v>Miles McCoo</v>
      </c>
      <c r="Q105" s="34" t="s">
        <v>510</v>
      </c>
      <c r="R105" s="31"/>
      <c r="S105" s="64"/>
      <c r="T105" s="64"/>
    </row>
    <row r="106" spans="1:20" ht="30" x14ac:dyDescent="0.25">
      <c r="A106" s="75">
        <v>111</v>
      </c>
      <c r="B106" s="15" t="s">
        <v>42</v>
      </c>
      <c r="C106" s="33">
        <f>VLOOKUP(B106,Categories!$A$2:$D$23,2,FALSE)</f>
        <v>11</v>
      </c>
      <c r="D106" s="66" t="s">
        <v>537</v>
      </c>
      <c r="E106" s="64" t="s">
        <v>190</v>
      </c>
      <c r="F106" s="64" t="s">
        <v>631</v>
      </c>
      <c r="G106" s="36"/>
      <c r="H106" s="36" t="s">
        <v>228</v>
      </c>
      <c r="I106" s="36" t="s">
        <v>228</v>
      </c>
      <c r="J106" s="36" t="s">
        <v>228</v>
      </c>
      <c r="K106" s="28" t="s">
        <v>363</v>
      </c>
      <c r="L106" s="28" t="s">
        <v>362</v>
      </c>
      <c r="M106" s="72" t="s">
        <v>1248</v>
      </c>
      <c r="N106" s="15" t="s">
        <v>38</v>
      </c>
      <c r="O106" s="32" t="s">
        <v>890</v>
      </c>
      <c r="P106" s="19" t="str">
        <f>VLOOKUP(B106,Categories!$A$2:$D$23,4,FALSE)</f>
        <v>Miles McCoo</v>
      </c>
      <c r="Q106" s="34" t="s">
        <v>510</v>
      </c>
      <c r="R106" s="31" t="s">
        <v>777</v>
      </c>
      <c r="S106" s="64"/>
      <c r="T106" s="64" t="s">
        <v>598</v>
      </c>
    </row>
    <row r="107" spans="1:20" x14ac:dyDescent="0.25">
      <c r="A107" s="75">
        <v>112</v>
      </c>
      <c r="B107" s="15" t="s">
        <v>42</v>
      </c>
      <c r="C107" s="33">
        <f>VLOOKUP(B107,Categories!$A$2:$D$23,2,FALSE)</f>
        <v>11</v>
      </c>
      <c r="D107" s="67" t="s">
        <v>570</v>
      </c>
      <c r="E107" s="64" t="s">
        <v>190</v>
      </c>
      <c r="F107" s="64" t="s">
        <v>631</v>
      </c>
      <c r="G107" s="40"/>
      <c r="H107" s="40"/>
      <c r="I107" s="40" t="s">
        <v>228</v>
      </c>
      <c r="J107" s="40" t="s">
        <v>228</v>
      </c>
      <c r="K107" s="28" t="s">
        <v>363</v>
      </c>
      <c r="L107" s="28" t="s">
        <v>362</v>
      </c>
      <c r="M107" s="72" t="s">
        <v>1248</v>
      </c>
      <c r="N107" s="15" t="s">
        <v>38</v>
      </c>
      <c r="O107" s="32" t="s">
        <v>890</v>
      </c>
      <c r="P107" s="19" t="str">
        <f>VLOOKUP(B107,Categories!$A$2:$D$23,4,FALSE)</f>
        <v>Miles McCoo</v>
      </c>
      <c r="Q107" s="34" t="s">
        <v>510</v>
      </c>
      <c r="R107" s="31"/>
      <c r="S107" s="64"/>
      <c r="T107" s="64"/>
    </row>
    <row r="108" spans="1:20" x14ac:dyDescent="0.25">
      <c r="A108" s="75">
        <v>168</v>
      </c>
      <c r="B108" s="15" t="s">
        <v>42</v>
      </c>
      <c r="C108" s="33">
        <f>VLOOKUP(B108,Categories!$A$2:$D$23,2,FALSE)</f>
        <v>11</v>
      </c>
      <c r="D108" s="35" t="s">
        <v>237</v>
      </c>
      <c r="E108" s="64" t="s">
        <v>190</v>
      </c>
      <c r="F108" s="64" t="s">
        <v>627</v>
      </c>
      <c r="G108" s="40"/>
      <c r="H108" s="40"/>
      <c r="I108" s="15" t="s">
        <v>228</v>
      </c>
      <c r="J108" s="15" t="s">
        <v>228</v>
      </c>
      <c r="K108" s="28" t="s">
        <v>363</v>
      </c>
      <c r="L108" s="28" t="s">
        <v>362</v>
      </c>
      <c r="M108" s="72" t="s">
        <v>1247</v>
      </c>
      <c r="N108" s="15" t="s">
        <v>38</v>
      </c>
      <c r="O108" s="32" t="s">
        <v>947</v>
      </c>
      <c r="P108" s="19" t="str">
        <f>VLOOKUP(B108,Categories!$A$2:$D$23,4,FALSE)</f>
        <v>Miles McCoo</v>
      </c>
      <c r="Q108" s="34" t="s">
        <v>513</v>
      </c>
      <c r="R108" s="31"/>
      <c r="S108" s="64"/>
      <c r="T108" s="64"/>
    </row>
    <row r="109" spans="1:20" x14ac:dyDescent="0.25">
      <c r="A109" s="75">
        <v>262</v>
      </c>
      <c r="B109" s="15" t="s">
        <v>42</v>
      </c>
      <c r="C109" s="33">
        <f>VLOOKUP(B109,Categories!$A$2:$D$23,2,FALSE)</f>
        <v>11</v>
      </c>
      <c r="D109" s="66" t="s">
        <v>541</v>
      </c>
      <c r="E109" s="64" t="s">
        <v>190</v>
      </c>
      <c r="F109" s="64" t="s">
        <v>631</v>
      </c>
      <c r="G109" s="36"/>
      <c r="H109" s="36" t="s">
        <v>228</v>
      </c>
      <c r="I109" s="36" t="s">
        <v>228</v>
      </c>
      <c r="J109" s="36" t="s">
        <v>228</v>
      </c>
      <c r="K109" s="28" t="s">
        <v>363</v>
      </c>
      <c r="L109" s="28" t="s">
        <v>362</v>
      </c>
      <c r="M109" s="72" t="s">
        <v>1229</v>
      </c>
      <c r="N109" s="15" t="s">
        <v>36</v>
      </c>
      <c r="O109" s="32" t="s">
        <v>891</v>
      </c>
      <c r="P109" s="19" t="str">
        <f>VLOOKUP(B109,Categories!$A$2:$D$23,4,FALSE)</f>
        <v>Miles McCoo</v>
      </c>
      <c r="Q109" s="34" t="s">
        <v>510</v>
      </c>
      <c r="R109" s="31"/>
      <c r="S109" s="64"/>
      <c r="T109" s="64"/>
    </row>
    <row r="110" spans="1:20" x14ac:dyDescent="0.25">
      <c r="A110" s="75">
        <v>263</v>
      </c>
      <c r="B110" s="15" t="s">
        <v>42</v>
      </c>
      <c r="C110" s="33">
        <f>VLOOKUP(B110,Categories!$A$2:$D$23,2,FALSE)</f>
        <v>11</v>
      </c>
      <c r="D110" s="68" t="s">
        <v>542</v>
      </c>
      <c r="E110" s="64" t="s">
        <v>190</v>
      </c>
      <c r="F110" s="64" t="s">
        <v>631</v>
      </c>
      <c r="G110" s="15"/>
      <c r="H110" s="15" t="s">
        <v>228</v>
      </c>
      <c r="I110" s="15" t="s">
        <v>228</v>
      </c>
      <c r="J110" s="15" t="s">
        <v>228</v>
      </c>
      <c r="K110" s="28" t="s">
        <v>363</v>
      </c>
      <c r="L110" s="28" t="s">
        <v>362</v>
      </c>
      <c r="M110" s="72" t="s">
        <v>1229</v>
      </c>
      <c r="N110" s="15" t="s">
        <v>36</v>
      </c>
      <c r="O110" s="32" t="s">
        <v>892</v>
      </c>
      <c r="P110" s="19" t="str">
        <f>VLOOKUP(B110,Categories!$A$2:$D$23,4,FALSE)</f>
        <v>Miles McCoo</v>
      </c>
      <c r="Q110" s="34" t="s">
        <v>510</v>
      </c>
      <c r="R110" s="31"/>
      <c r="S110" s="64"/>
      <c r="T110" s="64"/>
    </row>
    <row r="111" spans="1:20" x14ac:dyDescent="0.25">
      <c r="A111" s="75">
        <v>271</v>
      </c>
      <c r="B111" s="15" t="s">
        <v>42</v>
      </c>
      <c r="C111" s="33">
        <f>VLOOKUP(B111,Categories!$A$2:$D$23,2,FALSE)</f>
        <v>11</v>
      </c>
      <c r="D111" s="65" t="s">
        <v>539</v>
      </c>
      <c r="E111" s="64" t="s">
        <v>190</v>
      </c>
      <c r="F111" s="64" t="s">
        <v>631</v>
      </c>
      <c r="G111" s="15"/>
      <c r="H111" s="15" t="s">
        <v>228</v>
      </c>
      <c r="I111" s="15" t="s">
        <v>228</v>
      </c>
      <c r="J111" s="15" t="s">
        <v>228</v>
      </c>
      <c r="K111" s="28" t="s">
        <v>363</v>
      </c>
      <c r="L111" s="28" t="s">
        <v>362</v>
      </c>
      <c r="M111" s="72" t="s">
        <v>1248</v>
      </c>
      <c r="N111" s="15" t="s">
        <v>38</v>
      </c>
      <c r="O111" s="32" t="s">
        <v>890</v>
      </c>
      <c r="P111" s="19" t="str">
        <f>VLOOKUP(B111,Categories!$A$2:$D$23,4,FALSE)</f>
        <v>Miles McCoo</v>
      </c>
      <c r="Q111" s="34" t="s">
        <v>510</v>
      </c>
      <c r="R111" s="31"/>
      <c r="S111" s="64"/>
      <c r="T111" s="64"/>
    </row>
    <row r="112" spans="1:20" x14ac:dyDescent="0.25">
      <c r="A112" s="75">
        <v>272</v>
      </c>
      <c r="B112" s="15" t="s">
        <v>42</v>
      </c>
      <c r="C112" s="33">
        <f>VLOOKUP(B112,Categories!$A$2:$D$23,2,FALSE)</f>
        <v>11</v>
      </c>
      <c r="D112" s="68" t="s">
        <v>571</v>
      </c>
      <c r="E112" s="64" t="s">
        <v>190</v>
      </c>
      <c r="F112" s="64" t="s">
        <v>631</v>
      </c>
      <c r="G112" s="15"/>
      <c r="H112" s="15" t="s">
        <v>228</v>
      </c>
      <c r="I112" s="15" t="s">
        <v>228</v>
      </c>
      <c r="J112" s="15" t="s">
        <v>228</v>
      </c>
      <c r="K112" s="28" t="s">
        <v>363</v>
      </c>
      <c r="L112" s="28" t="s">
        <v>362</v>
      </c>
      <c r="M112" s="72" t="s">
        <v>1248</v>
      </c>
      <c r="N112" s="15" t="s">
        <v>38</v>
      </c>
      <c r="O112" s="32" t="s">
        <v>890</v>
      </c>
      <c r="P112" s="19" t="str">
        <f>VLOOKUP(B112,Categories!$A$2:$D$23,4,FALSE)</f>
        <v>Miles McCoo</v>
      </c>
      <c r="Q112" s="34" t="s">
        <v>510</v>
      </c>
      <c r="R112" s="31"/>
      <c r="S112" s="64"/>
      <c r="T112" s="64"/>
    </row>
    <row r="113" spans="1:20" x14ac:dyDescent="0.25">
      <c r="A113" s="75">
        <v>273</v>
      </c>
      <c r="B113" s="15" t="s">
        <v>42</v>
      </c>
      <c r="C113" s="33">
        <f>VLOOKUP(B113,Categories!$A$2:$D$23,2,FALSE)</f>
        <v>11</v>
      </c>
      <c r="D113" s="68" t="s">
        <v>540</v>
      </c>
      <c r="E113" s="64" t="s">
        <v>190</v>
      </c>
      <c r="F113" s="64" t="s">
        <v>631</v>
      </c>
      <c r="G113" s="15"/>
      <c r="H113" s="15" t="s">
        <v>228</v>
      </c>
      <c r="I113" s="15" t="s">
        <v>228</v>
      </c>
      <c r="J113" s="15" t="s">
        <v>228</v>
      </c>
      <c r="K113" s="28" t="s">
        <v>363</v>
      </c>
      <c r="L113" s="28" t="s">
        <v>362</v>
      </c>
      <c r="M113" s="72" t="s">
        <v>1229</v>
      </c>
      <c r="N113" s="15" t="s">
        <v>38</v>
      </c>
      <c r="O113" s="32" t="s">
        <v>893</v>
      </c>
      <c r="P113" s="19" t="str">
        <f>VLOOKUP(B113,Categories!$A$2:$D$23,4,FALSE)</f>
        <v>Miles McCoo</v>
      </c>
      <c r="Q113" s="34" t="s">
        <v>510</v>
      </c>
      <c r="R113" s="31"/>
      <c r="S113" s="64"/>
      <c r="T113" s="64"/>
    </row>
    <row r="114" spans="1:20" x14ac:dyDescent="0.25">
      <c r="A114" s="75">
        <v>77</v>
      </c>
      <c r="B114" s="15" t="s">
        <v>13</v>
      </c>
      <c r="C114" s="33">
        <f>VLOOKUP(B114,Categories!$A$2:$D$23,2,FALSE)</f>
        <v>15</v>
      </c>
      <c r="D114" s="31" t="s">
        <v>295</v>
      </c>
      <c r="E114" s="64" t="s">
        <v>190</v>
      </c>
      <c r="F114" s="64" t="s">
        <v>631</v>
      </c>
      <c r="G114" s="15" t="s">
        <v>228</v>
      </c>
      <c r="H114" s="15" t="s">
        <v>228</v>
      </c>
      <c r="I114" s="15" t="s">
        <v>228</v>
      </c>
      <c r="J114" s="15" t="s">
        <v>228</v>
      </c>
      <c r="K114" s="28" t="s">
        <v>363</v>
      </c>
      <c r="L114" s="28" t="s">
        <v>362</v>
      </c>
      <c r="M114" s="72"/>
      <c r="N114" s="15" t="s">
        <v>36</v>
      </c>
      <c r="O114" s="32" t="s">
        <v>930</v>
      </c>
      <c r="P114" s="19" t="str">
        <f>VLOOKUP(B114,Categories!$A$2:$D$23,4,FALSE)</f>
        <v>Oren Katzir, Tom McConnell</v>
      </c>
      <c r="Q114" s="33"/>
      <c r="R114" s="31"/>
      <c r="S114" s="64"/>
      <c r="T114" s="64" t="s">
        <v>636</v>
      </c>
    </row>
    <row r="115" spans="1:20" ht="30" x14ac:dyDescent="0.25">
      <c r="A115" s="75">
        <v>133</v>
      </c>
      <c r="B115" s="15" t="s">
        <v>13</v>
      </c>
      <c r="C115" s="33">
        <f>VLOOKUP(B115,Categories!$A$2:$D$23,2,FALSE)</f>
        <v>15</v>
      </c>
      <c r="D115" s="31" t="s">
        <v>1049</v>
      </c>
      <c r="E115" s="64" t="s">
        <v>190</v>
      </c>
      <c r="F115" s="64" t="s">
        <v>631</v>
      </c>
      <c r="G115" s="15" t="s">
        <v>1143</v>
      </c>
      <c r="H115" s="41" t="s">
        <v>1142</v>
      </c>
      <c r="I115" s="41" t="s">
        <v>1050</v>
      </c>
      <c r="J115" s="15" t="s">
        <v>233</v>
      </c>
      <c r="K115" s="28" t="s">
        <v>361</v>
      </c>
      <c r="L115" s="28" t="s">
        <v>362</v>
      </c>
      <c r="M115" s="72"/>
      <c r="N115" s="15" t="s">
        <v>36</v>
      </c>
      <c r="O115" s="32" t="s">
        <v>932</v>
      </c>
      <c r="P115" s="19" t="str">
        <f>VLOOKUP(B115,Categories!$A$2:$D$23,4,FALSE)</f>
        <v>Oren Katzir, Tom McConnell</v>
      </c>
      <c r="Q115" s="33"/>
      <c r="R115" s="31" t="s">
        <v>707</v>
      </c>
      <c r="S115" s="64"/>
      <c r="T115" s="64"/>
    </row>
    <row r="116" spans="1:20" ht="30" x14ac:dyDescent="0.25">
      <c r="A116" s="75">
        <v>135</v>
      </c>
      <c r="B116" s="15" t="s">
        <v>13</v>
      </c>
      <c r="C116" s="33">
        <f>VLOOKUP(B116,Categories!$A$2:$D$23,2,FALSE)</f>
        <v>15</v>
      </c>
      <c r="D116" s="31" t="s">
        <v>262</v>
      </c>
      <c r="E116" s="64" t="s">
        <v>190</v>
      </c>
      <c r="F116" s="64" t="s">
        <v>631</v>
      </c>
      <c r="G116" s="15"/>
      <c r="H116" s="15"/>
      <c r="I116" s="15" t="s">
        <v>235</v>
      </c>
      <c r="J116" s="15" t="s">
        <v>235</v>
      </c>
      <c r="K116" s="28" t="s">
        <v>363</v>
      </c>
      <c r="L116" s="28" t="s">
        <v>362</v>
      </c>
      <c r="M116" s="72" t="s">
        <v>1230</v>
      </c>
      <c r="N116" s="15" t="s">
        <v>36</v>
      </c>
      <c r="O116" s="32" t="s">
        <v>931</v>
      </c>
      <c r="P116" s="19" t="str">
        <f>VLOOKUP(B116,Categories!$A$2:$D$23,4,FALSE)</f>
        <v>Oren Katzir, Tom McConnell</v>
      </c>
      <c r="Q116" s="34" t="s">
        <v>511</v>
      </c>
      <c r="R116" s="31" t="s">
        <v>707</v>
      </c>
      <c r="S116" s="64"/>
      <c r="T116" s="64"/>
    </row>
    <row r="117" spans="1:20" ht="30" x14ac:dyDescent="0.25">
      <c r="A117" s="75">
        <v>148</v>
      </c>
      <c r="B117" s="15" t="s">
        <v>13</v>
      </c>
      <c r="C117" s="33">
        <f>VLOOKUP(B117,Categories!$A$2:$D$23,2,FALSE)</f>
        <v>15</v>
      </c>
      <c r="D117" s="31" t="s">
        <v>533</v>
      </c>
      <c r="E117" s="64" t="s">
        <v>190</v>
      </c>
      <c r="F117" s="64" t="s">
        <v>631</v>
      </c>
      <c r="G117" s="15" t="s">
        <v>228</v>
      </c>
      <c r="H117" s="15" t="s">
        <v>228</v>
      </c>
      <c r="I117" s="15" t="s">
        <v>228</v>
      </c>
      <c r="J117" s="15" t="s">
        <v>264</v>
      </c>
      <c r="K117" s="28" t="s">
        <v>361</v>
      </c>
      <c r="L117" s="28" t="s">
        <v>362</v>
      </c>
      <c r="M117" s="72"/>
      <c r="N117" s="15" t="s">
        <v>38</v>
      </c>
      <c r="O117" s="32" t="s">
        <v>933</v>
      </c>
      <c r="P117" s="19" t="str">
        <f>VLOOKUP(B117,Categories!$A$2:$D$23,4,FALSE)</f>
        <v>Oren Katzir, Tom McConnell</v>
      </c>
      <c r="Q117" s="34" t="s">
        <v>535</v>
      </c>
      <c r="R117" s="31" t="s">
        <v>707</v>
      </c>
      <c r="S117" s="64"/>
      <c r="T117" s="64"/>
    </row>
    <row r="118" spans="1:20" ht="30" x14ac:dyDescent="0.25">
      <c r="A118" s="75">
        <v>149</v>
      </c>
      <c r="B118" s="15" t="s">
        <v>13</v>
      </c>
      <c r="C118" s="33">
        <f>VLOOKUP(B118,Categories!$A$2:$D$23,2,FALSE)</f>
        <v>15</v>
      </c>
      <c r="D118" s="31" t="s">
        <v>310</v>
      </c>
      <c r="E118" s="64" t="s">
        <v>190</v>
      </c>
      <c r="F118" s="64" t="s">
        <v>631</v>
      </c>
      <c r="G118" s="15" t="s">
        <v>228</v>
      </c>
      <c r="H118" s="15" t="s">
        <v>228</v>
      </c>
      <c r="I118" s="15" t="s">
        <v>228</v>
      </c>
      <c r="J118" s="15" t="s">
        <v>228</v>
      </c>
      <c r="K118" s="28" t="s">
        <v>363</v>
      </c>
      <c r="L118" s="28" t="s">
        <v>362</v>
      </c>
      <c r="M118" s="72" t="s">
        <v>1230</v>
      </c>
      <c r="N118" s="15" t="s">
        <v>36</v>
      </c>
      <c r="O118" s="32" t="s">
        <v>934</v>
      </c>
      <c r="P118" s="19" t="str">
        <f>VLOOKUP(B118,Categories!$A$2:$D$23,4,FALSE)</f>
        <v>Oren Katzir, Tom McConnell</v>
      </c>
      <c r="Q118" s="33"/>
      <c r="R118" s="31" t="s">
        <v>707</v>
      </c>
      <c r="S118" s="64"/>
      <c r="T118" s="64"/>
    </row>
    <row r="119" spans="1:20" ht="30" x14ac:dyDescent="0.25">
      <c r="A119" s="75">
        <v>150</v>
      </c>
      <c r="B119" s="15" t="s">
        <v>13</v>
      </c>
      <c r="C119" s="33">
        <f>VLOOKUP(B119,Categories!$A$2:$D$23,2,FALSE)</f>
        <v>15</v>
      </c>
      <c r="D119" s="31" t="s">
        <v>311</v>
      </c>
      <c r="E119" s="64" t="s">
        <v>190</v>
      </c>
      <c r="F119" s="64" t="s">
        <v>627</v>
      </c>
      <c r="G119" s="15"/>
      <c r="H119" s="15" t="s">
        <v>228</v>
      </c>
      <c r="I119" s="15" t="s">
        <v>228</v>
      </c>
      <c r="J119" s="15" t="s">
        <v>228</v>
      </c>
      <c r="K119" s="28" t="s">
        <v>363</v>
      </c>
      <c r="L119" s="28" t="s">
        <v>362</v>
      </c>
      <c r="M119" s="72" t="s">
        <v>1230</v>
      </c>
      <c r="N119" s="15" t="s">
        <v>36</v>
      </c>
      <c r="O119" s="32" t="s">
        <v>935</v>
      </c>
      <c r="P119" s="19" t="str">
        <f>VLOOKUP(B119,Categories!$A$2:$D$23,4,FALSE)</f>
        <v>Oren Katzir, Tom McConnell</v>
      </c>
      <c r="Q119" s="33"/>
      <c r="R119" s="31" t="s">
        <v>707</v>
      </c>
      <c r="S119" s="64"/>
      <c r="T119" s="64"/>
    </row>
    <row r="120" spans="1:20" ht="30" x14ac:dyDescent="0.25">
      <c r="A120" s="75">
        <v>159</v>
      </c>
      <c r="B120" s="15" t="s">
        <v>13</v>
      </c>
      <c r="C120" s="33">
        <f>VLOOKUP(B120,Categories!$A$2:$D$23,2,FALSE)</f>
        <v>15</v>
      </c>
      <c r="D120" s="31" t="s">
        <v>88</v>
      </c>
      <c r="E120" s="64" t="s">
        <v>190</v>
      </c>
      <c r="F120" s="64" t="s">
        <v>631</v>
      </c>
      <c r="G120" s="15" t="s">
        <v>228</v>
      </c>
      <c r="H120" s="15" t="s">
        <v>228</v>
      </c>
      <c r="I120" s="15" t="s">
        <v>228</v>
      </c>
      <c r="J120" s="15" t="s">
        <v>228</v>
      </c>
      <c r="K120" s="28" t="s">
        <v>361</v>
      </c>
      <c r="L120" s="28" t="s">
        <v>362</v>
      </c>
      <c r="M120" s="72"/>
      <c r="N120" s="15" t="s">
        <v>36</v>
      </c>
      <c r="O120" s="32" t="s">
        <v>936</v>
      </c>
      <c r="P120" s="19" t="str">
        <f>VLOOKUP(B120,Categories!$A$2:$D$23,4,FALSE)</f>
        <v>Oren Katzir, Tom McConnell</v>
      </c>
      <c r="Q120" s="33"/>
      <c r="R120" s="31" t="s">
        <v>707</v>
      </c>
      <c r="S120" s="64"/>
      <c r="T120" s="64"/>
    </row>
    <row r="121" spans="1:20" ht="30" x14ac:dyDescent="0.25">
      <c r="A121" s="75">
        <v>160</v>
      </c>
      <c r="B121" s="15" t="s">
        <v>13</v>
      </c>
      <c r="C121" s="33">
        <f>VLOOKUP(B121,Categories!$A$2:$D$23,2,FALSE)</f>
        <v>15</v>
      </c>
      <c r="D121" s="31" t="s">
        <v>293</v>
      </c>
      <c r="E121" s="64" t="s">
        <v>190</v>
      </c>
      <c r="F121" s="64" t="s">
        <v>631</v>
      </c>
      <c r="G121" s="15"/>
      <c r="H121" s="15"/>
      <c r="I121" s="15" t="s">
        <v>228</v>
      </c>
      <c r="J121" s="15" t="s">
        <v>228</v>
      </c>
      <c r="K121" s="28" t="s">
        <v>361</v>
      </c>
      <c r="L121" s="28" t="s">
        <v>362</v>
      </c>
      <c r="M121" s="72"/>
      <c r="N121" s="15" t="s">
        <v>36</v>
      </c>
      <c r="O121" s="32" t="s">
        <v>937</v>
      </c>
      <c r="P121" s="19" t="str">
        <f>VLOOKUP(B121,Categories!$A$2:$D$23,4,FALSE)</f>
        <v>Oren Katzir, Tom McConnell</v>
      </c>
      <c r="Q121" s="33"/>
      <c r="R121" s="31" t="s">
        <v>707</v>
      </c>
      <c r="S121" s="64"/>
      <c r="T121" s="64"/>
    </row>
    <row r="122" spans="1:20" ht="30" x14ac:dyDescent="0.25">
      <c r="A122" s="75">
        <v>162</v>
      </c>
      <c r="B122" s="15" t="s">
        <v>13</v>
      </c>
      <c r="C122" s="33">
        <f>VLOOKUP(B122,Categories!$A$2:$D$23,2,FALSE)</f>
        <v>15</v>
      </c>
      <c r="D122" s="31" t="s">
        <v>65</v>
      </c>
      <c r="E122" s="64" t="s">
        <v>190</v>
      </c>
      <c r="F122" s="64" t="s">
        <v>630</v>
      </c>
      <c r="G122" s="15"/>
      <c r="H122" s="15" t="s">
        <v>228</v>
      </c>
      <c r="I122" s="15" t="s">
        <v>228</v>
      </c>
      <c r="J122" s="15" t="s">
        <v>228</v>
      </c>
      <c r="K122" s="28" t="s">
        <v>363</v>
      </c>
      <c r="L122" s="28" t="s">
        <v>362</v>
      </c>
      <c r="M122" s="72"/>
      <c r="N122" s="15" t="s">
        <v>36</v>
      </c>
      <c r="O122" s="32" t="s">
        <v>938</v>
      </c>
      <c r="P122" s="19" t="str">
        <f>VLOOKUP(B122,Categories!$A$2:$D$23,4,FALSE)</f>
        <v>Oren Katzir, Tom McConnell</v>
      </c>
      <c r="Q122" s="33"/>
      <c r="R122" s="31" t="s">
        <v>707</v>
      </c>
      <c r="S122" s="64"/>
      <c r="T122" s="64"/>
    </row>
    <row r="123" spans="1:20" ht="30" x14ac:dyDescent="0.25">
      <c r="A123" s="75">
        <v>163</v>
      </c>
      <c r="B123" s="15" t="s">
        <v>13</v>
      </c>
      <c r="C123" s="33">
        <f>VLOOKUP(B123,Categories!$A$2:$D$23,2,FALSE)</f>
        <v>15</v>
      </c>
      <c r="D123" s="31" t="s">
        <v>530</v>
      </c>
      <c r="E123" s="64" t="s">
        <v>190</v>
      </c>
      <c r="F123" s="64" t="s">
        <v>631</v>
      </c>
      <c r="G123" s="15" t="s">
        <v>228</v>
      </c>
      <c r="H123" s="15" t="s">
        <v>228</v>
      </c>
      <c r="I123" s="15" t="s">
        <v>228</v>
      </c>
      <c r="J123" s="15" t="s">
        <v>228</v>
      </c>
      <c r="K123" s="28" t="s">
        <v>363</v>
      </c>
      <c r="L123" s="28" t="s">
        <v>362</v>
      </c>
      <c r="M123" s="72"/>
      <c r="N123" s="15" t="s">
        <v>36</v>
      </c>
      <c r="O123" s="32" t="s">
        <v>939</v>
      </c>
      <c r="P123" s="19" t="str">
        <f>VLOOKUP(B123,Categories!$A$2:$D$23,4,FALSE)</f>
        <v>Oren Katzir, Tom McConnell</v>
      </c>
      <c r="Q123" s="33"/>
      <c r="R123" s="31" t="s">
        <v>707</v>
      </c>
      <c r="S123" s="64"/>
      <c r="T123" s="64"/>
    </row>
    <row r="124" spans="1:20" ht="30" x14ac:dyDescent="0.25">
      <c r="A124" s="75">
        <v>164</v>
      </c>
      <c r="B124" s="15" t="s">
        <v>13</v>
      </c>
      <c r="C124" s="33">
        <f>VLOOKUP(B124,Categories!$A$2:$D$23,2,FALSE)</f>
        <v>15</v>
      </c>
      <c r="D124" s="31" t="s">
        <v>60</v>
      </c>
      <c r="E124" s="64" t="s">
        <v>190</v>
      </c>
      <c r="F124" s="64" t="s">
        <v>627</v>
      </c>
      <c r="G124" s="15" t="s">
        <v>253</v>
      </c>
      <c r="H124" s="15" t="s">
        <v>253</v>
      </c>
      <c r="I124" s="15" t="s">
        <v>234</v>
      </c>
      <c r="J124" s="15" t="s">
        <v>234</v>
      </c>
      <c r="K124" s="28" t="s">
        <v>361</v>
      </c>
      <c r="L124" s="28" t="s">
        <v>362</v>
      </c>
      <c r="M124" s="72"/>
      <c r="N124" s="15" t="s">
        <v>36</v>
      </c>
      <c r="O124" s="32" t="s">
        <v>940</v>
      </c>
      <c r="P124" s="19" t="str">
        <f>VLOOKUP(B124,Categories!$A$2:$D$23,4,FALSE)</f>
        <v>Oren Katzir, Tom McConnell</v>
      </c>
      <c r="Q124" s="33"/>
      <c r="R124" s="31" t="s">
        <v>707</v>
      </c>
      <c r="S124" s="64"/>
      <c r="T124" s="64"/>
    </row>
    <row r="125" spans="1:20" ht="30" x14ac:dyDescent="0.25">
      <c r="A125" s="75">
        <v>166</v>
      </c>
      <c r="B125" s="15" t="s">
        <v>13</v>
      </c>
      <c r="C125" s="33">
        <f>VLOOKUP(B125,Categories!$A$2:$D$23,2,FALSE)</f>
        <v>15</v>
      </c>
      <c r="D125" s="31" t="s">
        <v>281</v>
      </c>
      <c r="E125" s="64" t="s">
        <v>190</v>
      </c>
      <c r="F125" s="64" t="s">
        <v>631</v>
      </c>
      <c r="G125" s="15"/>
      <c r="H125" s="15"/>
      <c r="I125" s="15"/>
      <c r="J125" s="15" t="s">
        <v>13</v>
      </c>
      <c r="K125" s="28" t="s">
        <v>361</v>
      </c>
      <c r="L125" s="28" t="s">
        <v>362</v>
      </c>
      <c r="M125" s="72"/>
      <c r="N125" s="15" t="s">
        <v>36</v>
      </c>
      <c r="O125" s="32" t="s">
        <v>941</v>
      </c>
      <c r="P125" s="19" t="str">
        <f>VLOOKUP(B125,Categories!$A$2:$D$23,4,FALSE)</f>
        <v>Oren Katzir, Tom McConnell</v>
      </c>
      <c r="Q125" s="33"/>
      <c r="R125" s="31" t="s">
        <v>707</v>
      </c>
      <c r="S125" s="64"/>
      <c r="T125" s="64"/>
    </row>
    <row r="126" spans="1:20" x14ac:dyDescent="0.25">
      <c r="A126" s="75">
        <v>266</v>
      </c>
      <c r="B126" s="15" t="s">
        <v>13</v>
      </c>
      <c r="C126" s="33">
        <f>VLOOKUP(B126,Categories!$A$2:$D$23,2,FALSE)</f>
        <v>15</v>
      </c>
      <c r="D126" s="31" t="s">
        <v>1047</v>
      </c>
      <c r="E126" s="64" t="s">
        <v>190</v>
      </c>
      <c r="F126" s="64" t="s">
        <v>627</v>
      </c>
      <c r="G126" s="15" t="s">
        <v>13</v>
      </c>
      <c r="H126" s="15" t="s">
        <v>13</v>
      </c>
      <c r="I126" s="15" t="s">
        <v>13</v>
      </c>
      <c r="J126" s="15" t="s">
        <v>13</v>
      </c>
      <c r="K126" s="28" t="s">
        <v>361</v>
      </c>
      <c r="L126" s="28" t="s">
        <v>362</v>
      </c>
      <c r="M126" s="72"/>
      <c r="N126" s="15" t="s">
        <v>36</v>
      </c>
      <c r="O126" s="32" t="s">
        <v>942</v>
      </c>
      <c r="P126" s="19" t="str">
        <f>VLOOKUP(B126,Categories!$A$2:$D$23,4,FALSE)</f>
        <v>Oren Katzir, Tom McConnell</v>
      </c>
      <c r="Q126" s="33"/>
      <c r="R126" s="31"/>
      <c r="S126" s="64"/>
      <c r="T126" s="64"/>
    </row>
    <row r="127" spans="1:20" x14ac:dyDescent="0.25">
      <c r="A127" s="75">
        <v>268</v>
      </c>
      <c r="B127" s="15" t="s">
        <v>13</v>
      </c>
      <c r="C127" s="33">
        <f>VLOOKUP(B127,Categories!$A$2:$D$23,2,FALSE)</f>
        <v>15</v>
      </c>
      <c r="D127" s="35" t="s">
        <v>643</v>
      </c>
      <c r="E127" s="64" t="s">
        <v>190</v>
      </c>
      <c r="F127" s="64" t="s">
        <v>631</v>
      </c>
      <c r="G127" s="40" t="s">
        <v>228</v>
      </c>
      <c r="H127" s="40" t="s">
        <v>228</v>
      </c>
      <c r="I127" s="40" t="s">
        <v>228</v>
      </c>
      <c r="J127" s="40" t="s">
        <v>228</v>
      </c>
      <c r="K127" s="28" t="s">
        <v>361</v>
      </c>
      <c r="L127" s="28" t="s">
        <v>362</v>
      </c>
      <c r="M127" s="72"/>
      <c r="N127" s="15" t="s">
        <v>36</v>
      </c>
      <c r="O127" s="32" t="s">
        <v>943</v>
      </c>
      <c r="P127" s="19" t="str">
        <f>VLOOKUP(B127,Categories!$A$2:$D$23,4,FALSE)</f>
        <v>Oren Katzir, Tom McConnell</v>
      </c>
      <c r="Q127" s="34" t="s">
        <v>512</v>
      </c>
      <c r="R127" s="31"/>
      <c r="S127" s="64"/>
      <c r="T127" s="64"/>
    </row>
    <row r="128" spans="1:20" x14ac:dyDescent="0.25">
      <c r="A128" s="75">
        <v>3</v>
      </c>
      <c r="B128" s="15" t="s">
        <v>178</v>
      </c>
      <c r="C128" s="33">
        <f>VLOOKUP(B128,Categories!$A$2:$D$23,2,FALSE)</f>
        <v>17</v>
      </c>
      <c r="D128" s="31" t="s">
        <v>23</v>
      </c>
      <c r="E128" s="64" t="s">
        <v>190</v>
      </c>
      <c r="F128" s="64" t="s">
        <v>631</v>
      </c>
      <c r="G128" s="15" t="s">
        <v>228</v>
      </c>
      <c r="H128" s="15" t="s">
        <v>228</v>
      </c>
      <c r="I128" s="15" t="s">
        <v>228</v>
      </c>
      <c r="J128" s="15" t="s">
        <v>228</v>
      </c>
      <c r="K128" s="28" t="s">
        <v>361</v>
      </c>
      <c r="L128" s="28" t="s">
        <v>362</v>
      </c>
      <c r="M128" s="72"/>
      <c r="N128" s="15" t="s">
        <v>38</v>
      </c>
      <c r="O128" s="32" t="s">
        <v>944</v>
      </c>
      <c r="P128" s="19" t="str">
        <f>VLOOKUP(B128,Categories!$A$2:$D$23,4,FALSE)</f>
        <v>Irina Furman</v>
      </c>
      <c r="Q128" s="34" t="s">
        <v>514</v>
      </c>
      <c r="R128" s="31"/>
      <c r="S128" s="64"/>
      <c r="T128" s="64" t="s">
        <v>590</v>
      </c>
    </row>
    <row r="129" spans="1:20" x14ac:dyDescent="0.25">
      <c r="A129" s="75">
        <v>4</v>
      </c>
      <c r="B129" s="15" t="s">
        <v>178</v>
      </c>
      <c r="C129" s="33">
        <f>VLOOKUP(B129,Categories!$A$2:$D$23,2,FALSE)</f>
        <v>17</v>
      </c>
      <c r="D129" s="31" t="s">
        <v>1041</v>
      </c>
      <c r="E129" s="64" t="s">
        <v>190</v>
      </c>
      <c r="F129" s="64" t="s">
        <v>631</v>
      </c>
      <c r="G129" s="15" t="s">
        <v>228</v>
      </c>
      <c r="H129" s="15" t="s">
        <v>228</v>
      </c>
      <c r="I129" s="15" t="s">
        <v>228</v>
      </c>
      <c r="J129" s="15" t="s">
        <v>228</v>
      </c>
      <c r="K129" s="28" t="s">
        <v>361</v>
      </c>
      <c r="L129" s="28" t="s">
        <v>362</v>
      </c>
      <c r="M129" s="72"/>
      <c r="N129" s="15" t="s">
        <v>38</v>
      </c>
      <c r="O129" s="32" t="s">
        <v>945</v>
      </c>
      <c r="P129" s="19" t="str">
        <f>VLOOKUP(B129,Categories!$A$2:$D$23,4,FALSE)</f>
        <v>Irina Furman</v>
      </c>
      <c r="Q129" s="34" t="s">
        <v>514</v>
      </c>
      <c r="R129" s="31"/>
      <c r="S129" s="64"/>
      <c r="T129" s="64"/>
    </row>
    <row r="130" spans="1:20" x14ac:dyDescent="0.25">
      <c r="A130" s="75">
        <v>47</v>
      </c>
      <c r="B130" s="15" t="s">
        <v>178</v>
      </c>
      <c r="C130" s="33">
        <f>VLOOKUP(B130,Categories!$A$2:$D$23,2,FALSE)</f>
        <v>17</v>
      </c>
      <c r="D130" s="31" t="s">
        <v>48</v>
      </c>
      <c r="E130" s="64" t="s">
        <v>190</v>
      </c>
      <c r="F130" s="64" t="s">
        <v>631</v>
      </c>
      <c r="G130" s="15"/>
      <c r="H130" s="15" t="s">
        <v>228</v>
      </c>
      <c r="I130" s="15" t="s">
        <v>228</v>
      </c>
      <c r="J130" s="15" t="s">
        <v>228</v>
      </c>
      <c r="K130" s="28" t="s">
        <v>363</v>
      </c>
      <c r="L130" s="28" t="s">
        <v>362</v>
      </c>
      <c r="M130" s="72"/>
      <c r="N130" s="15" t="s">
        <v>38</v>
      </c>
      <c r="O130" s="32" t="s">
        <v>946</v>
      </c>
      <c r="P130" s="19" t="str">
        <f>VLOOKUP(B130,Categories!$A$2:$D$23,4,FALSE)</f>
        <v>Irina Furman</v>
      </c>
      <c r="Q130" s="34" t="s">
        <v>514</v>
      </c>
      <c r="R130" s="31"/>
      <c r="S130" s="64"/>
      <c r="T130" s="64"/>
    </row>
    <row r="131" spans="1:20" ht="30" x14ac:dyDescent="0.25">
      <c r="A131" s="75">
        <v>170</v>
      </c>
      <c r="B131" s="15" t="s">
        <v>178</v>
      </c>
      <c r="C131" s="33">
        <f>VLOOKUP(B131,Categories!$A$2:$D$23,2,FALSE)</f>
        <v>17</v>
      </c>
      <c r="D131" s="31" t="s">
        <v>66</v>
      </c>
      <c r="E131" s="64" t="s">
        <v>190</v>
      </c>
      <c r="F131" s="64" t="s">
        <v>627</v>
      </c>
      <c r="G131" s="15"/>
      <c r="H131" s="15" t="s">
        <v>228</v>
      </c>
      <c r="I131" s="15" t="s">
        <v>228</v>
      </c>
      <c r="J131" s="15" t="s">
        <v>228</v>
      </c>
      <c r="K131" s="28" t="s">
        <v>363</v>
      </c>
      <c r="L131" s="28" t="s">
        <v>362</v>
      </c>
      <c r="M131" s="72" t="s">
        <v>1249</v>
      </c>
      <c r="N131" s="15" t="s">
        <v>38</v>
      </c>
      <c r="O131" s="32" t="s">
        <v>948</v>
      </c>
      <c r="P131" s="19" t="str">
        <f>VLOOKUP(B131,Categories!$A$2:$D$23,4,FALSE)</f>
        <v>Irina Furman</v>
      </c>
      <c r="Q131" s="34" t="s">
        <v>514</v>
      </c>
      <c r="R131" s="31" t="s">
        <v>707</v>
      </c>
      <c r="S131" s="64"/>
      <c r="T131" s="64"/>
    </row>
    <row r="132" spans="1:20" ht="30" x14ac:dyDescent="0.25">
      <c r="A132" s="75">
        <v>171</v>
      </c>
      <c r="B132" s="15" t="s">
        <v>178</v>
      </c>
      <c r="C132" s="33">
        <f>VLOOKUP(B132,Categories!$A$2:$D$23,2,FALSE)</f>
        <v>17</v>
      </c>
      <c r="D132" s="31" t="s">
        <v>1044</v>
      </c>
      <c r="E132" s="64" t="s">
        <v>190</v>
      </c>
      <c r="F132" s="64" t="s">
        <v>631</v>
      </c>
      <c r="G132" s="40" t="s">
        <v>228</v>
      </c>
      <c r="H132" s="40" t="s">
        <v>228</v>
      </c>
      <c r="I132" s="40" t="s">
        <v>228</v>
      </c>
      <c r="J132" s="40" t="s">
        <v>228</v>
      </c>
      <c r="K132" s="28" t="s">
        <v>361</v>
      </c>
      <c r="L132" s="28" t="s">
        <v>362</v>
      </c>
      <c r="M132" s="72"/>
      <c r="N132" s="15" t="s">
        <v>38</v>
      </c>
      <c r="O132" s="32" t="s">
        <v>949</v>
      </c>
      <c r="P132" s="19" t="str">
        <f>VLOOKUP(B132,Categories!$A$2:$D$23,4,FALSE)</f>
        <v>Irina Furman</v>
      </c>
      <c r="Q132" s="34" t="s">
        <v>514</v>
      </c>
      <c r="R132" s="31" t="s">
        <v>707</v>
      </c>
      <c r="S132" s="64"/>
      <c r="T132" s="64"/>
    </row>
    <row r="133" spans="1:20" ht="30" x14ac:dyDescent="0.25">
      <c r="A133" s="75">
        <v>172</v>
      </c>
      <c r="B133" s="15" t="s">
        <v>178</v>
      </c>
      <c r="C133" s="33">
        <f>VLOOKUP(B133,Categories!$A$2:$D$23,2,FALSE)</f>
        <v>17</v>
      </c>
      <c r="D133" s="31" t="s">
        <v>22</v>
      </c>
      <c r="E133" s="64" t="s">
        <v>190</v>
      </c>
      <c r="F133" s="64" t="s">
        <v>631</v>
      </c>
      <c r="G133" s="40" t="s">
        <v>228</v>
      </c>
      <c r="H133" s="40" t="s">
        <v>228</v>
      </c>
      <c r="I133" s="40" t="s">
        <v>228</v>
      </c>
      <c r="J133" s="40" t="s">
        <v>228</v>
      </c>
      <c r="K133" s="28" t="s">
        <v>361</v>
      </c>
      <c r="L133" s="28" t="s">
        <v>362</v>
      </c>
      <c r="M133" s="72"/>
      <c r="N133" s="15" t="s">
        <v>38</v>
      </c>
      <c r="O133" s="32" t="s">
        <v>950</v>
      </c>
      <c r="P133" s="19" t="str">
        <f>VLOOKUP(B133,Categories!$A$2:$D$23,4,FALSE)</f>
        <v>Irina Furman</v>
      </c>
      <c r="Q133" s="34" t="s">
        <v>514</v>
      </c>
      <c r="R133" s="31" t="s">
        <v>707</v>
      </c>
      <c r="S133" s="64"/>
      <c r="T133" s="64"/>
    </row>
    <row r="134" spans="1:20" ht="30" x14ac:dyDescent="0.25">
      <c r="A134" s="75">
        <v>173</v>
      </c>
      <c r="B134" s="15" t="s">
        <v>178</v>
      </c>
      <c r="C134" s="33">
        <f>VLOOKUP(B134,Categories!$A$2:$D$23,2,FALSE)</f>
        <v>17</v>
      </c>
      <c r="D134" s="31" t="s">
        <v>28</v>
      </c>
      <c r="E134" s="64" t="s">
        <v>190</v>
      </c>
      <c r="F134" s="64" t="s">
        <v>631</v>
      </c>
      <c r="G134" s="15" t="s">
        <v>228</v>
      </c>
      <c r="H134" s="15" t="s">
        <v>228</v>
      </c>
      <c r="I134" s="15" t="s">
        <v>228</v>
      </c>
      <c r="J134" s="15" t="s">
        <v>228</v>
      </c>
      <c r="K134" s="28" t="s">
        <v>361</v>
      </c>
      <c r="L134" s="28" t="s">
        <v>362</v>
      </c>
      <c r="M134" s="72"/>
      <c r="N134" s="15" t="s">
        <v>38</v>
      </c>
      <c r="O134" s="32" t="s">
        <v>951</v>
      </c>
      <c r="P134" s="19" t="str">
        <f>VLOOKUP(B134,Categories!$A$2:$D$23,4,FALSE)</f>
        <v>Irina Furman</v>
      </c>
      <c r="Q134" s="34" t="s">
        <v>514</v>
      </c>
      <c r="R134" s="31" t="s">
        <v>707</v>
      </c>
      <c r="S134" s="64"/>
      <c r="T134" s="64"/>
    </row>
    <row r="135" spans="1:20" x14ac:dyDescent="0.25">
      <c r="A135" s="75">
        <v>316</v>
      </c>
      <c r="B135" s="15" t="s">
        <v>178</v>
      </c>
      <c r="C135" s="33">
        <f>VLOOKUP(B135,Categories!$A$2:$D$23,2,FALSE)</f>
        <v>17</v>
      </c>
      <c r="D135" s="31" t="s">
        <v>1116</v>
      </c>
      <c r="E135" s="64" t="s">
        <v>190</v>
      </c>
      <c r="F135" s="64" t="s">
        <v>627</v>
      </c>
      <c r="G135" s="15" t="s">
        <v>228</v>
      </c>
      <c r="H135" s="15" t="s">
        <v>228</v>
      </c>
      <c r="I135" s="15" t="s">
        <v>228</v>
      </c>
      <c r="J135" s="15" t="s">
        <v>228</v>
      </c>
      <c r="K135" s="28" t="s">
        <v>361</v>
      </c>
      <c r="L135" s="28" t="s">
        <v>362</v>
      </c>
      <c r="M135" s="72"/>
      <c r="N135" s="15" t="s">
        <v>38</v>
      </c>
      <c r="O135" s="103" t="s">
        <v>1026</v>
      </c>
      <c r="P135" s="19" t="str">
        <f>VLOOKUP(B135,Categories!$A$2:$D$23,4,FALSE)</f>
        <v>Irina Furman</v>
      </c>
      <c r="Q135" s="34" t="s">
        <v>514</v>
      </c>
      <c r="R135" s="35"/>
      <c r="S135" s="64"/>
      <c r="T135" s="64"/>
    </row>
    <row r="136" spans="1:20" x14ac:dyDescent="0.25">
      <c r="A136" s="75">
        <v>295</v>
      </c>
      <c r="B136" s="15" t="s">
        <v>64</v>
      </c>
      <c r="C136" s="33">
        <f>VLOOKUP(B136,Categories!$A$2:$D$23,2,FALSE)</f>
        <v>18</v>
      </c>
      <c r="D136" s="31" t="s">
        <v>729</v>
      </c>
      <c r="E136" s="64" t="s">
        <v>190</v>
      </c>
      <c r="F136" s="64" t="s">
        <v>631</v>
      </c>
      <c r="G136" s="40" t="s">
        <v>228</v>
      </c>
      <c r="H136" s="40" t="s">
        <v>228</v>
      </c>
      <c r="I136" s="40" t="s">
        <v>228</v>
      </c>
      <c r="J136" s="40" t="s">
        <v>228</v>
      </c>
      <c r="K136" s="28" t="s">
        <v>361</v>
      </c>
      <c r="L136" s="28" t="s">
        <v>362</v>
      </c>
      <c r="M136" s="72"/>
      <c r="N136" s="15" t="s">
        <v>36</v>
      </c>
      <c r="O136" s="32" t="s">
        <v>954</v>
      </c>
      <c r="P136" s="19" t="str">
        <f>VLOOKUP(B136,Categories!$A$2:$D$23,4,FALSE)</f>
        <v>Truc Nguyen</v>
      </c>
      <c r="Q136" s="34" t="s">
        <v>780</v>
      </c>
      <c r="R136" s="35"/>
      <c r="S136" s="64"/>
      <c r="T136" s="64"/>
    </row>
    <row r="137" spans="1:20" ht="30" x14ac:dyDescent="0.25">
      <c r="A137" s="75">
        <v>296</v>
      </c>
      <c r="B137" s="15" t="s">
        <v>64</v>
      </c>
      <c r="C137" s="33">
        <f>VLOOKUP(B137,Categories!$A$2:$D$23,2,FALSE)</f>
        <v>18</v>
      </c>
      <c r="D137" s="31" t="s">
        <v>730</v>
      </c>
      <c r="E137" s="64" t="s">
        <v>190</v>
      </c>
      <c r="F137" s="64" t="s">
        <v>631</v>
      </c>
      <c r="G137" s="40" t="s">
        <v>228</v>
      </c>
      <c r="H137" s="40" t="s">
        <v>228</v>
      </c>
      <c r="I137" s="40" t="s">
        <v>228</v>
      </c>
      <c r="J137" s="40" t="s">
        <v>228</v>
      </c>
      <c r="K137" s="28" t="s">
        <v>361</v>
      </c>
      <c r="L137" s="28" t="s">
        <v>362</v>
      </c>
      <c r="M137" s="72"/>
      <c r="N137" s="15" t="s">
        <v>36</v>
      </c>
      <c r="O137" s="32" t="s">
        <v>955</v>
      </c>
      <c r="P137" s="19" t="str">
        <f>VLOOKUP(B137,Categories!$A$2:$D$23,4,FALSE)</f>
        <v>Truc Nguyen</v>
      </c>
      <c r="Q137" s="34" t="s">
        <v>503</v>
      </c>
      <c r="R137" s="35"/>
      <c r="S137" s="64"/>
      <c r="T137" s="64"/>
    </row>
    <row r="138" spans="1:20" x14ac:dyDescent="0.25">
      <c r="A138" s="75">
        <v>297</v>
      </c>
      <c r="B138" s="15" t="s">
        <v>64</v>
      </c>
      <c r="C138" s="33">
        <f>VLOOKUP(B138,Categories!$A$2:$D$23,2,FALSE)</f>
        <v>18</v>
      </c>
      <c r="D138" s="93" t="s">
        <v>739</v>
      </c>
      <c r="E138" s="64" t="s">
        <v>190</v>
      </c>
      <c r="F138" s="64" t="s">
        <v>631</v>
      </c>
      <c r="G138" s="40" t="s">
        <v>228</v>
      </c>
      <c r="H138" s="40" t="s">
        <v>228</v>
      </c>
      <c r="I138" s="40" t="s">
        <v>228</v>
      </c>
      <c r="J138" s="40" t="s">
        <v>228</v>
      </c>
      <c r="K138" s="28" t="s">
        <v>363</v>
      </c>
      <c r="L138" s="28" t="s">
        <v>362</v>
      </c>
      <c r="M138" s="72" t="s">
        <v>1230</v>
      </c>
      <c r="N138" s="15" t="s">
        <v>36</v>
      </c>
      <c r="O138" s="32" t="s">
        <v>956</v>
      </c>
      <c r="P138" s="19" t="str">
        <f>VLOOKUP(B138,Categories!$A$2:$D$23,4,FALSE)</f>
        <v>Truc Nguyen</v>
      </c>
      <c r="Q138" s="34" t="s">
        <v>732</v>
      </c>
      <c r="R138" s="35"/>
      <c r="S138" s="64"/>
      <c r="T138" s="64"/>
    </row>
    <row r="139" spans="1:20" ht="30" x14ac:dyDescent="0.25">
      <c r="A139" s="75">
        <v>298</v>
      </c>
      <c r="B139" s="15" t="s">
        <v>64</v>
      </c>
      <c r="C139" s="33">
        <f>VLOOKUP(B139,Categories!$A$2:$D$23,2,FALSE)</f>
        <v>18</v>
      </c>
      <c r="D139" s="31" t="s">
        <v>734</v>
      </c>
      <c r="E139" s="64" t="s">
        <v>190</v>
      </c>
      <c r="F139" s="64" t="s">
        <v>631</v>
      </c>
      <c r="G139" s="40" t="s">
        <v>228</v>
      </c>
      <c r="H139" s="40" t="s">
        <v>228</v>
      </c>
      <c r="I139" s="40" t="s">
        <v>228</v>
      </c>
      <c r="J139" s="40" t="s">
        <v>228</v>
      </c>
      <c r="K139" s="28" t="s">
        <v>363</v>
      </c>
      <c r="L139" s="28" t="s">
        <v>362</v>
      </c>
      <c r="M139" s="72" t="s">
        <v>1230</v>
      </c>
      <c r="N139" s="15" t="s">
        <v>36</v>
      </c>
      <c r="O139" s="32" t="s">
        <v>957</v>
      </c>
      <c r="P139" s="19" t="str">
        <f>VLOOKUP(B139,Categories!$A$2:$D$23,4,FALSE)</f>
        <v>Truc Nguyen</v>
      </c>
      <c r="Q139" s="34" t="s">
        <v>733</v>
      </c>
      <c r="R139" s="35"/>
      <c r="S139" s="64"/>
      <c r="T139" s="64"/>
    </row>
    <row r="140" spans="1:20" ht="30" x14ac:dyDescent="0.25">
      <c r="A140" s="75">
        <v>299</v>
      </c>
      <c r="B140" s="15" t="s">
        <v>64</v>
      </c>
      <c r="C140" s="33">
        <f>VLOOKUP(B140,Categories!$A$2:$D$23,2,FALSE)</f>
        <v>18</v>
      </c>
      <c r="D140" s="31" t="s">
        <v>1057</v>
      </c>
      <c r="E140" s="64" t="s">
        <v>190</v>
      </c>
      <c r="F140" s="64" t="s">
        <v>631</v>
      </c>
      <c r="G140" s="40"/>
      <c r="H140" s="40"/>
      <c r="I140" s="40" t="s">
        <v>228</v>
      </c>
      <c r="J140" s="40" t="s">
        <v>228</v>
      </c>
      <c r="K140" s="28" t="s">
        <v>363</v>
      </c>
      <c r="L140" s="28" t="s">
        <v>362</v>
      </c>
      <c r="M140" s="72" t="s">
        <v>1230</v>
      </c>
      <c r="N140" s="15" t="s">
        <v>36</v>
      </c>
      <c r="O140" s="32" t="s">
        <v>958</v>
      </c>
      <c r="P140" s="19" t="str">
        <f>VLOOKUP(B140,Categories!$A$2:$D$23,4,FALSE)</f>
        <v>Truc Nguyen</v>
      </c>
      <c r="Q140" s="34" t="s">
        <v>1060</v>
      </c>
      <c r="R140" s="35"/>
      <c r="S140" s="64"/>
      <c r="T140" s="64"/>
    </row>
    <row r="141" spans="1:20" ht="30" x14ac:dyDescent="0.25">
      <c r="A141" s="75">
        <v>300</v>
      </c>
      <c r="B141" s="15" t="s">
        <v>64</v>
      </c>
      <c r="C141" s="33">
        <f>VLOOKUP(B141,Categories!$A$2:$D$23,2,FALSE)</f>
        <v>18</v>
      </c>
      <c r="D141" s="31" t="s">
        <v>735</v>
      </c>
      <c r="E141" s="64" t="s">
        <v>190</v>
      </c>
      <c r="F141" s="64" t="s">
        <v>631</v>
      </c>
      <c r="G141" s="15"/>
      <c r="H141" s="15"/>
      <c r="I141" s="40" t="s">
        <v>228</v>
      </c>
      <c r="J141" s="40" t="s">
        <v>228</v>
      </c>
      <c r="K141" s="28" t="s">
        <v>363</v>
      </c>
      <c r="L141" s="28" t="s">
        <v>362</v>
      </c>
      <c r="M141" s="72" t="s">
        <v>1230</v>
      </c>
      <c r="N141" s="15" t="s">
        <v>36</v>
      </c>
      <c r="O141" s="32" t="s">
        <v>959</v>
      </c>
      <c r="P141" s="19" t="str">
        <f>VLOOKUP(B141,Categories!$A$2:$D$23,4,FALSE)</f>
        <v>Truc Nguyen</v>
      </c>
      <c r="Q141" s="34" t="s">
        <v>736</v>
      </c>
      <c r="R141" s="35"/>
      <c r="S141" s="64"/>
      <c r="T141" s="64"/>
    </row>
    <row r="142" spans="1:20" x14ac:dyDescent="0.25">
      <c r="A142" s="75">
        <v>301</v>
      </c>
      <c r="B142" s="15" t="s">
        <v>64</v>
      </c>
      <c r="C142" s="33">
        <f>VLOOKUP(B142,Categories!$A$2:$D$23,2,FALSE)</f>
        <v>18</v>
      </c>
      <c r="D142" s="31" t="s">
        <v>737</v>
      </c>
      <c r="E142" s="64" t="s">
        <v>190</v>
      </c>
      <c r="F142" s="64" t="s">
        <v>631</v>
      </c>
      <c r="G142" s="15"/>
      <c r="H142" s="15"/>
      <c r="I142" s="15"/>
      <c r="J142" s="40" t="s">
        <v>228</v>
      </c>
      <c r="K142" s="28" t="s">
        <v>363</v>
      </c>
      <c r="L142" s="28" t="s">
        <v>362</v>
      </c>
      <c r="M142" s="72" t="s">
        <v>1230</v>
      </c>
      <c r="N142" s="15" t="s">
        <v>36</v>
      </c>
      <c r="O142" s="32" t="s">
        <v>960</v>
      </c>
      <c r="P142" s="19" t="str">
        <f>VLOOKUP(B142,Categories!$A$2:$D$23,4,FALSE)</f>
        <v>Truc Nguyen</v>
      </c>
      <c r="Q142" s="34" t="s">
        <v>738</v>
      </c>
      <c r="R142" s="35"/>
      <c r="S142" s="64"/>
      <c r="T142" s="64"/>
    </row>
    <row r="143" spans="1:20" ht="30" x14ac:dyDescent="0.25">
      <c r="A143" s="75">
        <v>179</v>
      </c>
      <c r="B143" s="15" t="s">
        <v>170</v>
      </c>
      <c r="C143" s="33">
        <f>VLOOKUP(B143,Categories!$A$2:$D$23,2,FALSE)</f>
        <v>19</v>
      </c>
      <c r="D143" s="31" t="s">
        <v>1105</v>
      </c>
      <c r="E143" s="64" t="s">
        <v>190</v>
      </c>
      <c r="F143" s="64" t="s">
        <v>631</v>
      </c>
      <c r="G143" s="15" t="s">
        <v>283</v>
      </c>
      <c r="H143" s="41" t="s">
        <v>284</v>
      </c>
      <c r="I143" s="41">
        <v>1</v>
      </c>
      <c r="J143" s="41">
        <v>1</v>
      </c>
      <c r="K143" s="28" t="s">
        <v>363</v>
      </c>
      <c r="L143" s="28" t="s">
        <v>362</v>
      </c>
      <c r="M143" s="72" t="s">
        <v>1250</v>
      </c>
      <c r="N143" s="15" t="s">
        <v>38</v>
      </c>
      <c r="O143" s="32" t="s">
        <v>961</v>
      </c>
      <c r="P143" s="19" t="str">
        <f>VLOOKUP(B143,Categories!$A$2:$D$23,4,FALSE)</f>
        <v>Mohamed Elmalaki</v>
      </c>
      <c r="Q143" s="34" t="s">
        <v>507</v>
      </c>
      <c r="R143" s="31" t="s">
        <v>707</v>
      </c>
      <c r="S143" s="64"/>
      <c r="T143" s="64"/>
    </row>
    <row r="144" spans="1:20" ht="30" x14ac:dyDescent="0.25">
      <c r="A144" s="75">
        <v>180</v>
      </c>
      <c r="B144" s="15" t="s">
        <v>170</v>
      </c>
      <c r="C144" s="33">
        <f>VLOOKUP(B144,Categories!$A$2:$D$23,2,FALSE)</f>
        <v>19</v>
      </c>
      <c r="D144" s="31" t="s">
        <v>203</v>
      </c>
      <c r="E144" s="64" t="s">
        <v>190</v>
      </c>
      <c r="F144" s="64" t="s">
        <v>627</v>
      </c>
      <c r="G144" s="15" t="s">
        <v>228</v>
      </c>
      <c r="H144" s="15" t="s">
        <v>228</v>
      </c>
      <c r="I144" s="15" t="s">
        <v>228</v>
      </c>
      <c r="J144" s="15" t="s">
        <v>228</v>
      </c>
      <c r="K144" s="28" t="s">
        <v>363</v>
      </c>
      <c r="L144" s="28" t="s">
        <v>362</v>
      </c>
      <c r="M144" s="72" t="s">
        <v>1251</v>
      </c>
      <c r="N144" s="15" t="s">
        <v>38</v>
      </c>
      <c r="O144" s="32" t="s">
        <v>962</v>
      </c>
      <c r="P144" s="19" t="str">
        <f>VLOOKUP(B144,Categories!$A$2:$D$23,4,FALSE)</f>
        <v>Mohamed Elmalaki</v>
      </c>
      <c r="Q144" s="34" t="s">
        <v>499</v>
      </c>
      <c r="R144" s="31"/>
      <c r="S144" s="64"/>
      <c r="T144" s="64"/>
    </row>
    <row r="145" spans="1:20" x14ac:dyDescent="0.25">
      <c r="A145" s="75">
        <v>181</v>
      </c>
      <c r="B145" s="15" t="s">
        <v>170</v>
      </c>
      <c r="C145" s="33">
        <f>VLOOKUP(B145,Categories!$A$2:$D$23,2,FALSE)</f>
        <v>19</v>
      </c>
      <c r="D145" s="31" t="s">
        <v>1106</v>
      </c>
      <c r="E145" s="64" t="s">
        <v>190</v>
      </c>
      <c r="F145" s="64" t="s">
        <v>631</v>
      </c>
      <c r="G145" s="15" t="s">
        <v>283</v>
      </c>
      <c r="H145" s="41">
        <v>0.5</v>
      </c>
      <c r="I145" s="41">
        <v>0.8</v>
      </c>
      <c r="J145" s="41">
        <v>1</v>
      </c>
      <c r="K145" s="28" t="s">
        <v>361</v>
      </c>
      <c r="L145" s="28" t="s">
        <v>362</v>
      </c>
      <c r="M145" s="72"/>
      <c r="N145" s="15" t="s">
        <v>38</v>
      </c>
      <c r="O145" s="32" t="s">
        <v>963</v>
      </c>
      <c r="P145" s="19" t="str">
        <f>VLOOKUP(B145,Categories!$A$2:$D$23,4,FALSE)</f>
        <v>Mohamed Elmalaki</v>
      </c>
      <c r="Q145" s="34" t="s">
        <v>829</v>
      </c>
      <c r="R145" s="31"/>
      <c r="S145" s="64"/>
      <c r="T145" s="64"/>
    </row>
    <row r="146" spans="1:20" ht="30" x14ac:dyDescent="0.25">
      <c r="A146" s="75">
        <v>182</v>
      </c>
      <c r="B146" s="15" t="s">
        <v>170</v>
      </c>
      <c r="C146" s="33">
        <f>VLOOKUP(B146,Categories!$A$2:$D$23,2,FALSE)</f>
        <v>19</v>
      </c>
      <c r="D146" s="31" t="s">
        <v>1107</v>
      </c>
      <c r="E146" s="64" t="s">
        <v>190</v>
      </c>
      <c r="F146" s="64" t="s">
        <v>631</v>
      </c>
      <c r="G146" s="15" t="s">
        <v>283</v>
      </c>
      <c r="H146" s="41">
        <v>0.5</v>
      </c>
      <c r="I146" s="41">
        <v>0.8</v>
      </c>
      <c r="J146" s="41">
        <v>1</v>
      </c>
      <c r="K146" s="28" t="s">
        <v>361</v>
      </c>
      <c r="L146" s="28" t="s">
        <v>362</v>
      </c>
      <c r="M146" s="72"/>
      <c r="N146" s="15" t="s">
        <v>38</v>
      </c>
      <c r="O146" s="32" t="s">
        <v>964</v>
      </c>
      <c r="P146" s="19" t="str">
        <f>VLOOKUP(B146,Categories!$A$2:$D$23,4,FALSE)</f>
        <v>Mohamed Elmalaki</v>
      </c>
      <c r="Q146" s="34" t="s">
        <v>829</v>
      </c>
      <c r="R146" s="31" t="s">
        <v>707</v>
      </c>
      <c r="S146" s="64"/>
      <c r="T146" s="64"/>
    </row>
    <row r="147" spans="1:20" ht="30" x14ac:dyDescent="0.25">
      <c r="A147" s="75">
        <v>183</v>
      </c>
      <c r="B147" s="15" t="s">
        <v>170</v>
      </c>
      <c r="C147" s="33">
        <f>VLOOKUP(B147,Categories!$A$2:$D$23,2,FALSE)</f>
        <v>19</v>
      </c>
      <c r="D147" s="104" t="s">
        <v>1117</v>
      </c>
      <c r="E147" s="64" t="s">
        <v>190</v>
      </c>
      <c r="F147" s="64" t="s">
        <v>631</v>
      </c>
      <c r="G147" s="15"/>
      <c r="H147" s="15"/>
      <c r="I147" s="15" t="s">
        <v>76</v>
      </c>
      <c r="J147" s="15" t="s">
        <v>77</v>
      </c>
      <c r="K147" s="28" t="s">
        <v>361</v>
      </c>
      <c r="L147" s="28" t="s">
        <v>362</v>
      </c>
      <c r="M147" s="72"/>
      <c r="N147" s="15" t="s">
        <v>38</v>
      </c>
      <c r="O147" s="32" t="s">
        <v>965</v>
      </c>
      <c r="P147" s="19" t="str">
        <f>VLOOKUP(B147,Categories!$A$2:$D$23,4,FALSE)</f>
        <v>Mohamed Elmalaki</v>
      </c>
      <c r="Q147" s="34" t="s">
        <v>829</v>
      </c>
      <c r="R147" s="31" t="s">
        <v>707</v>
      </c>
      <c r="S147" s="64"/>
      <c r="T147" s="64" t="s">
        <v>600</v>
      </c>
    </row>
    <row r="148" spans="1:20" ht="30" x14ac:dyDescent="0.25">
      <c r="A148" s="75">
        <v>184</v>
      </c>
      <c r="B148" s="15" t="s">
        <v>170</v>
      </c>
      <c r="C148" s="33">
        <f>VLOOKUP(B148,Categories!$A$2:$D$23,2,FALSE)</f>
        <v>19</v>
      </c>
      <c r="D148" s="31" t="s">
        <v>1108</v>
      </c>
      <c r="E148" s="64" t="s">
        <v>190</v>
      </c>
      <c r="F148" s="64" t="s">
        <v>631</v>
      </c>
      <c r="G148" s="15" t="s">
        <v>283</v>
      </c>
      <c r="H148" s="41" t="s">
        <v>285</v>
      </c>
      <c r="I148" s="41">
        <v>1</v>
      </c>
      <c r="J148" s="41">
        <v>1</v>
      </c>
      <c r="K148" s="28" t="s">
        <v>363</v>
      </c>
      <c r="L148" s="28" t="s">
        <v>362</v>
      </c>
      <c r="M148" s="72" t="s">
        <v>1253</v>
      </c>
      <c r="N148" s="15" t="s">
        <v>38</v>
      </c>
      <c r="O148" s="32" t="s">
        <v>966</v>
      </c>
      <c r="P148" s="19" t="str">
        <f>VLOOKUP(B148,Categories!$A$2:$D$23,4,FALSE)</f>
        <v>Mohamed Elmalaki</v>
      </c>
      <c r="Q148" s="34" t="s">
        <v>829</v>
      </c>
      <c r="R148" s="31" t="s">
        <v>707</v>
      </c>
      <c r="S148" s="64"/>
      <c r="T148" s="64"/>
    </row>
    <row r="149" spans="1:20" ht="30" x14ac:dyDescent="0.25">
      <c r="A149" s="75">
        <v>187</v>
      </c>
      <c r="B149" s="15" t="s">
        <v>170</v>
      </c>
      <c r="C149" s="33">
        <f>VLOOKUP(B149,Categories!$A$2:$D$23,2,FALSE)</f>
        <v>19</v>
      </c>
      <c r="D149" s="31" t="s">
        <v>1109</v>
      </c>
      <c r="E149" s="64" t="s">
        <v>190</v>
      </c>
      <c r="F149" s="64" t="s">
        <v>631</v>
      </c>
      <c r="G149" s="15" t="s">
        <v>283</v>
      </c>
      <c r="H149" s="15" t="s">
        <v>286</v>
      </c>
      <c r="I149" s="41">
        <v>1</v>
      </c>
      <c r="J149" s="41">
        <v>1</v>
      </c>
      <c r="K149" s="28" t="s">
        <v>361</v>
      </c>
      <c r="L149" s="28" t="s">
        <v>362</v>
      </c>
      <c r="M149" s="72"/>
      <c r="N149" s="15" t="s">
        <v>38</v>
      </c>
      <c r="O149" s="32" t="s">
        <v>967</v>
      </c>
      <c r="P149" s="19" t="str">
        <f>VLOOKUP(B149,Categories!$A$2:$D$23,4,FALSE)</f>
        <v>Mohamed Elmalaki</v>
      </c>
      <c r="Q149" s="34" t="s">
        <v>829</v>
      </c>
      <c r="R149" s="31" t="s">
        <v>707</v>
      </c>
      <c r="S149" s="64"/>
      <c r="T149" s="64"/>
    </row>
    <row r="150" spans="1:20" ht="30" x14ac:dyDescent="0.25">
      <c r="A150" s="75">
        <v>191</v>
      </c>
      <c r="B150" s="15" t="s">
        <v>170</v>
      </c>
      <c r="C150" s="33">
        <f>VLOOKUP(B150,Categories!$A$2:$D$23,2,FALSE)</f>
        <v>19</v>
      </c>
      <c r="D150" s="31" t="s">
        <v>250</v>
      </c>
      <c r="E150" s="64" t="s">
        <v>190</v>
      </c>
      <c r="F150" s="64" t="s">
        <v>631</v>
      </c>
      <c r="G150" s="15"/>
      <c r="H150" s="15" t="s">
        <v>228</v>
      </c>
      <c r="I150" s="15" t="s">
        <v>228</v>
      </c>
      <c r="J150" s="15" t="s">
        <v>228</v>
      </c>
      <c r="K150" s="28" t="s">
        <v>363</v>
      </c>
      <c r="L150" s="28" t="s">
        <v>362</v>
      </c>
      <c r="M150" s="72" t="s">
        <v>1218</v>
      </c>
      <c r="N150" s="15" t="s">
        <v>36</v>
      </c>
      <c r="O150" s="32" t="s">
        <v>968</v>
      </c>
      <c r="P150" s="19" t="str">
        <f>VLOOKUP(B150,Categories!$A$2:$D$23,4,FALSE)</f>
        <v>Mohamed Elmalaki</v>
      </c>
      <c r="Q150" s="34" t="s">
        <v>500</v>
      </c>
      <c r="R150" s="31" t="s">
        <v>707</v>
      </c>
      <c r="S150" s="64"/>
      <c r="T150" s="64"/>
    </row>
    <row r="151" spans="1:20" ht="30" x14ac:dyDescent="0.25">
      <c r="A151" s="75">
        <v>196</v>
      </c>
      <c r="B151" s="15" t="s">
        <v>183</v>
      </c>
      <c r="C151" s="33">
        <f>VLOOKUP(B151,Categories!$A$2:$D$23,2,FALSE)</f>
        <v>20</v>
      </c>
      <c r="D151" s="31" t="s">
        <v>212</v>
      </c>
      <c r="E151" s="64" t="s">
        <v>190</v>
      </c>
      <c r="F151" s="64" t="s">
        <v>627</v>
      </c>
      <c r="G151" s="15"/>
      <c r="H151" s="15" t="s">
        <v>71</v>
      </c>
      <c r="I151" s="15" t="s">
        <v>72</v>
      </c>
      <c r="J151" s="15" t="s">
        <v>72</v>
      </c>
      <c r="K151" s="28" t="s">
        <v>361</v>
      </c>
      <c r="L151" s="28" t="s">
        <v>362</v>
      </c>
      <c r="M151" s="72"/>
      <c r="N151" s="15" t="s">
        <v>38</v>
      </c>
      <c r="O151" s="32" t="s">
        <v>969</v>
      </c>
      <c r="P151" s="19" t="str">
        <f>VLOOKUP(B151,Categories!$A$2:$D$23,4,FALSE)</f>
        <v>Hassan Shehab</v>
      </c>
      <c r="Q151" s="34" t="s">
        <v>516</v>
      </c>
      <c r="R151" s="31" t="s">
        <v>707</v>
      </c>
      <c r="S151" s="64"/>
      <c r="T151" s="64"/>
    </row>
    <row r="152" spans="1:20" ht="30" x14ac:dyDescent="0.25">
      <c r="A152" s="75">
        <v>197</v>
      </c>
      <c r="B152" s="15" t="s">
        <v>183</v>
      </c>
      <c r="C152" s="33">
        <f>VLOOKUP(B152,Categories!$A$2:$D$23,2,FALSE)</f>
        <v>20</v>
      </c>
      <c r="D152" s="31" t="s">
        <v>204</v>
      </c>
      <c r="E152" s="64" t="s">
        <v>190</v>
      </c>
      <c r="F152" s="64" t="s">
        <v>627</v>
      </c>
      <c r="G152" s="15" t="s">
        <v>228</v>
      </c>
      <c r="H152" s="15" t="s">
        <v>228</v>
      </c>
      <c r="I152" s="15" t="s">
        <v>228</v>
      </c>
      <c r="J152" s="15" t="s">
        <v>228</v>
      </c>
      <c r="K152" s="28" t="s">
        <v>363</v>
      </c>
      <c r="L152" s="28" t="s">
        <v>362</v>
      </c>
      <c r="M152" s="72" t="s">
        <v>1251</v>
      </c>
      <c r="N152" s="15" t="s">
        <v>36</v>
      </c>
      <c r="O152" s="32" t="s">
        <v>970</v>
      </c>
      <c r="P152" s="19" t="str">
        <f>VLOOKUP(B152,Categories!$A$2:$D$23,4,FALSE)</f>
        <v>Hassan Shehab</v>
      </c>
      <c r="Q152" s="34" t="s">
        <v>815</v>
      </c>
      <c r="R152" s="31" t="s">
        <v>707</v>
      </c>
      <c r="S152" s="64"/>
      <c r="T152" s="64"/>
    </row>
    <row r="153" spans="1:20" ht="30" x14ac:dyDescent="0.25">
      <c r="A153" s="75">
        <v>198</v>
      </c>
      <c r="B153" s="15" t="s">
        <v>183</v>
      </c>
      <c r="C153" s="33">
        <f>VLOOKUP(B153,Categories!$A$2:$D$23,2,FALSE)</f>
        <v>20</v>
      </c>
      <c r="D153" s="31" t="s">
        <v>205</v>
      </c>
      <c r="E153" s="64" t="s">
        <v>190</v>
      </c>
      <c r="F153" s="64" t="s">
        <v>627</v>
      </c>
      <c r="G153" s="15" t="s">
        <v>228</v>
      </c>
      <c r="H153" s="15" t="s">
        <v>228</v>
      </c>
      <c r="I153" s="15" t="s">
        <v>228</v>
      </c>
      <c r="J153" s="15" t="s">
        <v>228</v>
      </c>
      <c r="K153" s="28" t="s">
        <v>363</v>
      </c>
      <c r="L153" s="28" t="s">
        <v>362</v>
      </c>
      <c r="M153" s="72" t="s">
        <v>1251</v>
      </c>
      <c r="N153" s="15" t="s">
        <v>36</v>
      </c>
      <c r="O153" s="32" t="s">
        <v>971</v>
      </c>
      <c r="P153" s="19" t="str">
        <f>VLOOKUP(B153,Categories!$A$2:$D$23,4,FALSE)</f>
        <v>Hassan Shehab</v>
      </c>
      <c r="Q153" s="34" t="s">
        <v>816</v>
      </c>
      <c r="R153" s="31"/>
      <c r="S153" s="64"/>
      <c r="T153" s="64"/>
    </row>
    <row r="154" spans="1:20" ht="30" x14ac:dyDescent="0.25">
      <c r="A154" s="75">
        <v>199</v>
      </c>
      <c r="B154" s="15" t="s">
        <v>183</v>
      </c>
      <c r="C154" s="33">
        <f>VLOOKUP(B154,Categories!$A$2:$D$23,2,FALSE)</f>
        <v>20</v>
      </c>
      <c r="D154" s="31" t="s">
        <v>206</v>
      </c>
      <c r="E154" s="64" t="s">
        <v>190</v>
      </c>
      <c r="F154" s="64" t="s">
        <v>627</v>
      </c>
      <c r="G154" s="15" t="s">
        <v>228</v>
      </c>
      <c r="H154" s="15" t="s">
        <v>228</v>
      </c>
      <c r="I154" s="15" t="s">
        <v>228</v>
      </c>
      <c r="J154" s="15" t="s">
        <v>228</v>
      </c>
      <c r="K154" s="28" t="s">
        <v>363</v>
      </c>
      <c r="L154" s="28" t="s">
        <v>362</v>
      </c>
      <c r="M154" s="72" t="s">
        <v>1251</v>
      </c>
      <c r="N154" s="15" t="s">
        <v>36</v>
      </c>
      <c r="O154" s="32" t="s">
        <v>972</v>
      </c>
      <c r="P154" s="19" t="str">
        <f>VLOOKUP(B154,Categories!$A$2:$D$23,4,FALSE)</f>
        <v>Hassan Shehab</v>
      </c>
      <c r="Q154" s="34" t="s">
        <v>814</v>
      </c>
      <c r="R154" s="31"/>
      <c r="S154" s="64"/>
      <c r="T154" s="64"/>
    </row>
    <row r="155" spans="1:20" x14ac:dyDescent="0.25">
      <c r="A155" s="75">
        <v>200</v>
      </c>
      <c r="B155" s="15" t="s">
        <v>183</v>
      </c>
      <c r="C155" s="33">
        <f>VLOOKUP(B155,Categories!$A$2:$D$23,2,FALSE)</f>
        <v>20</v>
      </c>
      <c r="D155" s="31" t="s">
        <v>572</v>
      </c>
      <c r="E155" s="64" t="s">
        <v>190</v>
      </c>
      <c r="F155" s="64" t="s">
        <v>627</v>
      </c>
      <c r="G155" s="15"/>
      <c r="H155" s="15" t="s">
        <v>228</v>
      </c>
      <c r="I155" s="15" t="s">
        <v>228</v>
      </c>
      <c r="J155" s="15" t="s">
        <v>228</v>
      </c>
      <c r="K155" s="28" t="s">
        <v>363</v>
      </c>
      <c r="L155" s="28" t="s">
        <v>362</v>
      </c>
      <c r="M155" s="72" t="s">
        <v>1251</v>
      </c>
      <c r="N155" s="15" t="s">
        <v>36</v>
      </c>
      <c r="O155" s="32" t="s">
        <v>973</v>
      </c>
      <c r="P155" s="19" t="str">
        <f>VLOOKUP(B155,Categories!$A$2:$D$23,4,FALSE)</f>
        <v>Hassan Shehab</v>
      </c>
      <c r="Q155" s="34" t="s">
        <v>516</v>
      </c>
      <c r="R155" s="31"/>
      <c r="S155" s="64"/>
      <c r="T155" s="64"/>
    </row>
    <row r="156" spans="1:20" x14ac:dyDescent="0.25">
      <c r="A156" s="75">
        <v>211</v>
      </c>
      <c r="B156" s="15" t="s">
        <v>183</v>
      </c>
      <c r="C156" s="33">
        <f>VLOOKUP(B156,Categories!$A$2:$D$23,2,FALSE)</f>
        <v>20</v>
      </c>
      <c r="D156" s="31" t="s">
        <v>305</v>
      </c>
      <c r="E156" s="64" t="s">
        <v>190</v>
      </c>
      <c r="F156" s="64" t="s">
        <v>627</v>
      </c>
      <c r="G156" s="15"/>
      <c r="H156" s="15"/>
      <c r="I156" s="15" t="s">
        <v>228</v>
      </c>
      <c r="J156" s="15" t="s">
        <v>228</v>
      </c>
      <c r="K156" s="28" t="s">
        <v>363</v>
      </c>
      <c r="L156" s="28" t="s">
        <v>362</v>
      </c>
      <c r="M156" s="72" t="s">
        <v>1230</v>
      </c>
      <c r="N156" s="15" t="s">
        <v>38</v>
      </c>
      <c r="O156" s="32" t="s">
        <v>974</v>
      </c>
      <c r="P156" s="19" t="str">
        <f>VLOOKUP(B156,Categories!$A$2:$D$23,4,FALSE)</f>
        <v>Hassan Shehab</v>
      </c>
      <c r="Q156" s="34" t="s">
        <v>516</v>
      </c>
      <c r="R156" s="37"/>
      <c r="S156" s="64"/>
      <c r="T156" s="64"/>
    </row>
    <row r="157" spans="1:20" x14ac:dyDescent="0.25">
      <c r="A157" s="75">
        <v>212</v>
      </c>
      <c r="B157" s="15" t="s">
        <v>183</v>
      </c>
      <c r="C157" s="33">
        <f>VLOOKUP(B157,Categories!$A$2:$D$23,2,FALSE)</f>
        <v>20</v>
      </c>
      <c r="D157" s="31" t="s">
        <v>306</v>
      </c>
      <c r="E157" s="64" t="s">
        <v>190</v>
      </c>
      <c r="F157" s="64" t="s">
        <v>627</v>
      </c>
      <c r="G157" s="15"/>
      <c r="H157" s="15"/>
      <c r="I157" s="15" t="s">
        <v>228</v>
      </c>
      <c r="J157" s="15" t="s">
        <v>228</v>
      </c>
      <c r="K157" s="28" t="s">
        <v>363</v>
      </c>
      <c r="L157" s="28" t="s">
        <v>362</v>
      </c>
      <c r="M157" s="72" t="s">
        <v>1230</v>
      </c>
      <c r="N157" s="15" t="s">
        <v>38</v>
      </c>
      <c r="O157" s="32" t="s">
        <v>975</v>
      </c>
      <c r="P157" s="19" t="str">
        <f>VLOOKUP(B157,Categories!$A$2:$D$23,4,FALSE)</f>
        <v>Hassan Shehab</v>
      </c>
      <c r="Q157" s="34" t="s">
        <v>516</v>
      </c>
      <c r="R157" s="35" t="s">
        <v>538</v>
      </c>
      <c r="S157" s="64"/>
      <c r="T157" s="64"/>
    </row>
    <row r="158" spans="1:20" ht="30" x14ac:dyDescent="0.25">
      <c r="A158" s="75">
        <v>213</v>
      </c>
      <c r="B158" s="15" t="s">
        <v>183</v>
      </c>
      <c r="C158" s="33">
        <f>VLOOKUP(B158,Categories!$A$2:$D$23,2,FALSE)</f>
        <v>20</v>
      </c>
      <c r="D158" s="31" t="s">
        <v>307</v>
      </c>
      <c r="E158" s="64" t="s">
        <v>190</v>
      </c>
      <c r="F158" s="64" t="s">
        <v>627</v>
      </c>
      <c r="G158" s="15"/>
      <c r="H158" s="15"/>
      <c r="I158" s="15" t="s">
        <v>228</v>
      </c>
      <c r="J158" s="15" t="s">
        <v>228</v>
      </c>
      <c r="K158" s="28" t="s">
        <v>363</v>
      </c>
      <c r="L158" s="28" t="s">
        <v>362</v>
      </c>
      <c r="M158" s="72" t="s">
        <v>1230</v>
      </c>
      <c r="N158" s="15" t="s">
        <v>38</v>
      </c>
      <c r="O158" s="32" t="s">
        <v>976</v>
      </c>
      <c r="P158" s="19" t="str">
        <f>VLOOKUP(B158,Categories!$A$2:$D$23,4,FALSE)</f>
        <v>Hassan Shehab</v>
      </c>
      <c r="Q158" s="34" t="s">
        <v>516</v>
      </c>
      <c r="R158" s="35"/>
      <c r="S158" s="64"/>
      <c r="T158" s="64" t="s">
        <v>637</v>
      </c>
    </row>
    <row r="159" spans="1:20" x14ac:dyDescent="0.25">
      <c r="A159" s="75">
        <v>214</v>
      </c>
      <c r="B159" s="15" t="s">
        <v>183</v>
      </c>
      <c r="C159" s="33">
        <f>VLOOKUP(B159,Categories!$A$2:$D$23,2,FALSE)</f>
        <v>20</v>
      </c>
      <c r="D159" s="37" t="s">
        <v>288</v>
      </c>
      <c r="E159" s="64" t="s">
        <v>190</v>
      </c>
      <c r="F159" s="64" t="s">
        <v>627</v>
      </c>
      <c r="G159" s="36"/>
      <c r="H159" s="43" t="s">
        <v>1149</v>
      </c>
      <c r="I159" s="43" t="s">
        <v>1151</v>
      </c>
      <c r="J159" s="43" t="s">
        <v>1150</v>
      </c>
      <c r="K159" s="28" t="s">
        <v>361</v>
      </c>
      <c r="L159" s="28" t="s">
        <v>362</v>
      </c>
      <c r="M159" s="73"/>
      <c r="N159" s="15" t="s">
        <v>38</v>
      </c>
      <c r="O159" s="32" t="s">
        <v>977</v>
      </c>
      <c r="P159" s="19" t="str">
        <f>VLOOKUP(B159,Categories!$A$2:$D$23,4,FALSE)</f>
        <v>Hassan Shehab</v>
      </c>
      <c r="Q159" s="34" t="s">
        <v>516</v>
      </c>
      <c r="R159" s="37"/>
      <c r="S159" s="64"/>
      <c r="T159" s="64"/>
    </row>
    <row r="160" spans="1:20" ht="45" x14ac:dyDescent="0.25">
      <c r="A160" s="75">
        <v>215</v>
      </c>
      <c r="B160" s="15" t="s">
        <v>183</v>
      </c>
      <c r="C160" s="33">
        <f>VLOOKUP(B160,Categories!$A$2:$D$23,2,FALSE)</f>
        <v>20</v>
      </c>
      <c r="D160" s="31" t="s">
        <v>289</v>
      </c>
      <c r="E160" s="64" t="s">
        <v>190</v>
      </c>
      <c r="F160" s="64" t="s">
        <v>627</v>
      </c>
      <c r="G160" s="15"/>
      <c r="H160" s="15" t="s">
        <v>269</v>
      </c>
      <c r="I160" s="31" t="s">
        <v>1144</v>
      </c>
      <c r="J160" s="31" t="s">
        <v>1145</v>
      </c>
      <c r="K160" s="28" t="s">
        <v>361</v>
      </c>
      <c r="L160" s="28" t="s">
        <v>362</v>
      </c>
      <c r="M160" s="72"/>
      <c r="N160" s="15" t="s">
        <v>38</v>
      </c>
      <c r="O160" s="32" t="s">
        <v>978</v>
      </c>
      <c r="P160" s="19" t="str">
        <f>VLOOKUP(B160,Categories!$A$2:$D$23,4,FALSE)</f>
        <v>Hassan Shehab</v>
      </c>
      <c r="Q160" s="34" t="s">
        <v>516</v>
      </c>
      <c r="R160" s="31"/>
      <c r="S160" s="64"/>
      <c r="T160" s="64"/>
    </row>
    <row r="161" spans="1:20" x14ac:dyDescent="0.25">
      <c r="A161" s="75">
        <v>217</v>
      </c>
      <c r="B161" s="15" t="s">
        <v>183</v>
      </c>
      <c r="C161" s="33">
        <f>VLOOKUP(B161,Categories!$A$2:$D$23,2,FALSE)</f>
        <v>20</v>
      </c>
      <c r="D161" s="31" t="s">
        <v>47</v>
      </c>
      <c r="E161" s="64" t="s">
        <v>190</v>
      </c>
      <c r="F161" s="64" t="s">
        <v>627</v>
      </c>
      <c r="G161" s="15"/>
      <c r="H161" s="15" t="s">
        <v>228</v>
      </c>
      <c r="I161" s="15" t="s">
        <v>228</v>
      </c>
      <c r="J161" s="15" t="s">
        <v>228</v>
      </c>
      <c r="K161" s="28" t="s">
        <v>363</v>
      </c>
      <c r="L161" s="28" t="s">
        <v>362</v>
      </c>
      <c r="M161" s="72" t="s">
        <v>1254</v>
      </c>
      <c r="N161" s="15" t="s">
        <v>38</v>
      </c>
      <c r="O161" s="32" t="s">
        <v>979</v>
      </c>
      <c r="P161" s="19" t="str">
        <f>VLOOKUP(B161,Categories!$A$2:$D$23,4,FALSE)</f>
        <v>Hassan Shehab</v>
      </c>
      <c r="Q161" s="34" t="s">
        <v>516</v>
      </c>
      <c r="R161" s="31"/>
      <c r="S161" s="64"/>
      <c r="T161" s="64"/>
    </row>
    <row r="162" spans="1:20" x14ac:dyDescent="0.25">
      <c r="A162" s="75">
        <v>221</v>
      </c>
      <c r="B162" s="15" t="s">
        <v>183</v>
      </c>
      <c r="C162" s="33">
        <f>VLOOKUP(B162,Categories!$A$2:$D$23,2,FALSE)</f>
        <v>20</v>
      </c>
      <c r="D162" s="31" t="s">
        <v>573</v>
      </c>
      <c r="E162" s="64" t="s">
        <v>190</v>
      </c>
      <c r="F162" s="64" t="s">
        <v>627</v>
      </c>
      <c r="G162" s="15" t="s">
        <v>228</v>
      </c>
      <c r="H162" s="15" t="s">
        <v>228</v>
      </c>
      <c r="I162" s="15" t="s">
        <v>228</v>
      </c>
      <c r="J162" s="15" t="s">
        <v>228</v>
      </c>
      <c r="K162" s="28" t="s">
        <v>363</v>
      </c>
      <c r="L162" s="28" t="s">
        <v>362</v>
      </c>
      <c r="M162" s="72" t="s">
        <v>1251</v>
      </c>
      <c r="N162" s="15" t="s">
        <v>38</v>
      </c>
      <c r="O162" s="32" t="s">
        <v>980</v>
      </c>
      <c r="P162" s="19" t="str">
        <f>VLOOKUP(B162,Categories!$A$2:$D$23,4,FALSE)</f>
        <v>Hassan Shehab</v>
      </c>
      <c r="Q162" s="34" t="s">
        <v>516</v>
      </c>
      <c r="R162" s="31"/>
      <c r="S162" s="64"/>
      <c r="T162" s="64"/>
    </row>
    <row r="163" spans="1:20" x14ac:dyDescent="0.25">
      <c r="A163" s="75">
        <v>226</v>
      </c>
      <c r="B163" s="15" t="s">
        <v>183</v>
      </c>
      <c r="C163" s="33">
        <f>VLOOKUP(B163,Categories!$A$2:$D$23,2,FALSE)</f>
        <v>20</v>
      </c>
      <c r="D163" s="31" t="s">
        <v>196</v>
      </c>
      <c r="E163" s="64" t="s">
        <v>190</v>
      </c>
      <c r="F163" s="64" t="s">
        <v>627</v>
      </c>
      <c r="G163" s="15"/>
      <c r="H163" s="15" t="s">
        <v>228</v>
      </c>
      <c r="I163" s="15" t="s">
        <v>228</v>
      </c>
      <c r="J163" s="15" t="s">
        <v>228</v>
      </c>
      <c r="K163" s="28" t="s">
        <v>363</v>
      </c>
      <c r="L163" s="28" t="s">
        <v>362</v>
      </c>
      <c r="M163" s="72" t="s">
        <v>1251</v>
      </c>
      <c r="N163" s="15" t="s">
        <v>38</v>
      </c>
      <c r="O163" s="32" t="s">
        <v>981</v>
      </c>
      <c r="P163" s="19" t="str">
        <f>VLOOKUP(B163,Categories!$A$2:$D$23,4,FALSE)</f>
        <v>Hassan Shehab</v>
      </c>
      <c r="Q163" s="34" t="s">
        <v>516</v>
      </c>
      <c r="R163" s="31"/>
      <c r="S163" s="64"/>
      <c r="T163" s="64"/>
    </row>
    <row r="164" spans="1:20" x14ac:dyDescent="0.25">
      <c r="A164" s="75">
        <v>227</v>
      </c>
      <c r="B164" s="15" t="s">
        <v>183</v>
      </c>
      <c r="C164" s="33">
        <f>VLOOKUP(B164,Categories!$A$2:$D$23,2,FALSE)</f>
        <v>20</v>
      </c>
      <c r="D164" s="31" t="s">
        <v>46</v>
      </c>
      <c r="E164" s="64" t="s">
        <v>190</v>
      </c>
      <c r="F164" s="64" t="s">
        <v>627</v>
      </c>
      <c r="G164" s="15"/>
      <c r="H164" s="15" t="s">
        <v>228</v>
      </c>
      <c r="I164" s="15" t="s">
        <v>228</v>
      </c>
      <c r="J164" s="15" t="s">
        <v>228</v>
      </c>
      <c r="K164" s="28" t="s">
        <v>363</v>
      </c>
      <c r="L164" s="28" t="s">
        <v>362</v>
      </c>
      <c r="M164" s="72" t="s">
        <v>1251</v>
      </c>
      <c r="N164" s="15" t="s">
        <v>38</v>
      </c>
      <c r="O164" s="32" t="s">
        <v>982</v>
      </c>
      <c r="P164" s="19" t="str">
        <f>VLOOKUP(B164,Categories!$A$2:$D$23,4,FALSE)</f>
        <v>Hassan Shehab</v>
      </c>
      <c r="Q164" s="34" t="s">
        <v>516</v>
      </c>
      <c r="R164" s="31" t="s">
        <v>676</v>
      </c>
      <c r="S164" s="64"/>
      <c r="T164" s="64"/>
    </row>
    <row r="165" spans="1:20" x14ac:dyDescent="0.25">
      <c r="A165" s="75">
        <v>228</v>
      </c>
      <c r="B165" s="15" t="s">
        <v>183</v>
      </c>
      <c r="C165" s="33">
        <f>VLOOKUP(B165,Categories!$A$2:$D$23,2,FALSE)</f>
        <v>20</v>
      </c>
      <c r="D165" s="31" t="s">
        <v>45</v>
      </c>
      <c r="E165" s="64" t="s">
        <v>190</v>
      </c>
      <c r="F165" s="64" t="s">
        <v>627</v>
      </c>
      <c r="G165" s="15"/>
      <c r="H165" s="15" t="s">
        <v>228</v>
      </c>
      <c r="I165" s="15" t="s">
        <v>228</v>
      </c>
      <c r="J165" s="15" t="s">
        <v>228</v>
      </c>
      <c r="K165" s="28" t="s">
        <v>363</v>
      </c>
      <c r="L165" s="28" t="s">
        <v>362</v>
      </c>
      <c r="M165" s="72" t="s">
        <v>1251</v>
      </c>
      <c r="N165" s="15" t="s">
        <v>38</v>
      </c>
      <c r="O165" s="32" t="s">
        <v>983</v>
      </c>
      <c r="P165" s="19" t="str">
        <f>VLOOKUP(B165,Categories!$A$2:$D$23,4,FALSE)</f>
        <v>Hassan Shehab</v>
      </c>
      <c r="Q165" s="34" t="s">
        <v>516</v>
      </c>
      <c r="R165" s="31"/>
      <c r="S165" s="64"/>
      <c r="T165" s="64"/>
    </row>
    <row r="166" spans="1:20" ht="30" x14ac:dyDescent="0.25">
      <c r="A166" s="75">
        <v>231</v>
      </c>
      <c r="B166" s="15" t="s">
        <v>183</v>
      </c>
      <c r="C166" s="33">
        <f>VLOOKUP(B166,Categories!$A$2:$D$23,2,FALSE)</f>
        <v>20</v>
      </c>
      <c r="D166" s="31" t="s">
        <v>585</v>
      </c>
      <c r="E166" s="64" t="s">
        <v>190</v>
      </c>
      <c r="F166" s="64" t="s">
        <v>627</v>
      </c>
      <c r="G166" s="15"/>
      <c r="H166" s="15" t="s">
        <v>228</v>
      </c>
      <c r="I166" s="15" t="s">
        <v>228</v>
      </c>
      <c r="J166" s="15" t="s">
        <v>228</v>
      </c>
      <c r="K166" s="28" t="s">
        <v>363</v>
      </c>
      <c r="L166" s="28" t="s">
        <v>362</v>
      </c>
      <c r="M166" s="72" t="s">
        <v>1251</v>
      </c>
      <c r="N166" s="15" t="s">
        <v>38</v>
      </c>
      <c r="O166" s="32" t="s">
        <v>984</v>
      </c>
      <c r="P166" s="19" t="str">
        <f>VLOOKUP(B166,Categories!$A$2:$D$23,4,FALSE)</f>
        <v>Hassan Shehab</v>
      </c>
      <c r="Q166" s="34" t="s">
        <v>516</v>
      </c>
      <c r="R166" s="31"/>
      <c r="S166" s="64"/>
      <c r="T166" s="64"/>
    </row>
    <row r="167" spans="1:20" x14ac:dyDescent="0.25">
      <c r="A167" s="75">
        <v>232</v>
      </c>
      <c r="B167" s="15" t="s">
        <v>183</v>
      </c>
      <c r="C167" s="33">
        <f>VLOOKUP(B167,Categories!$A$2:$D$23,2,FALSE)</f>
        <v>20</v>
      </c>
      <c r="D167" s="31" t="s">
        <v>249</v>
      </c>
      <c r="E167" s="64" t="s">
        <v>190</v>
      </c>
      <c r="F167" s="64" t="s">
        <v>627</v>
      </c>
      <c r="G167" s="15"/>
      <c r="H167" s="15"/>
      <c r="I167" s="15" t="s">
        <v>247</v>
      </c>
      <c r="J167" s="15" t="s">
        <v>248</v>
      </c>
      <c r="K167" s="28" t="s">
        <v>363</v>
      </c>
      <c r="L167" s="28" t="s">
        <v>362</v>
      </c>
      <c r="M167" s="72" t="s">
        <v>1251</v>
      </c>
      <c r="N167" s="15" t="s">
        <v>36</v>
      </c>
      <c r="O167" s="32" t="s">
        <v>985</v>
      </c>
      <c r="P167" s="19" t="str">
        <f>VLOOKUP(B167,Categories!$A$2:$D$23,4,FALSE)</f>
        <v>Hassan Shehab</v>
      </c>
      <c r="Q167" s="34" t="s">
        <v>516</v>
      </c>
      <c r="R167" s="31"/>
      <c r="S167" s="64"/>
      <c r="T167" s="64"/>
    </row>
    <row r="168" spans="1:20" x14ac:dyDescent="0.25">
      <c r="A168" s="75">
        <v>267</v>
      </c>
      <c r="B168" s="15" t="s">
        <v>183</v>
      </c>
      <c r="C168" s="33">
        <f>VLOOKUP(B168,Categories!$A$2:$D$23,2,FALSE)</f>
        <v>20</v>
      </c>
      <c r="D168" s="68" t="s">
        <v>587</v>
      </c>
      <c r="E168" s="64" t="s">
        <v>190</v>
      </c>
      <c r="F168" s="64" t="s">
        <v>627</v>
      </c>
      <c r="G168" s="15"/>
      <c r="H168" s="15" t="s">
        <v>228</v>
      </c>
      <c r="I168" s="15" t="s">
        <v>228</v>
      </c>
      <c r="J168" s="15" t="s">
        <v>228</v>
      </c>
      <c r="K168" s="28" t="s">
        <v>363</v>
      </c>
      <c r="L168" s="28" t="s">
        <v>362</v>
      </c>
      <c r="M168" s="72" t="s">
        <v>1255</v>
      </c>
      <c r="N168" s="15" t="s">
        <v>38</v>
      </c>
      <c r="O168" s="32" t="s">
        <v>986</v>
      </c>
      <c r="P168" s="19" t="str">
        <f>VLOOKUP(B168,Categories!$A$2:$D$23,4,FALSE)</f>
        <v>Hassan Shehab</v>
      </c>
      <c r="Q168" s="34" t="s">
        <v>516</v>
      </c>
      <c r="R168" s="31"/>
      <c r="S168" s="64"/>
      <c r="T168" s="64"/>
    </row>
    <row r="169" spans="1:20" ht="60" x14ac:dyDescent="0.25">
      <c r="A169" s="75">
        <v>176</v>
      </c>
      <c r="B169" s="15" t="s">
        <v>27</v>
      </c>
      <c r="C169" s="33">
        <f>VLOOKUP(B169,Categories!$A$2:$D$23,2,FALSE)</f>
        <v>21</v>
      </c>
      <c r="D169" s="35" t="s">
        <v>116</v>
      </c>
      <c r="E169" s="64" t="s">
        <v>190</v>
      </c>
      <c r="F169" s="64" t="s">
        <v>627</v>
      </c>
      <c r="G169" s="40"/>
      <c r="H169" s="15" t="s">
        <v>228</v>
      </c>
      <c r="I169" s="15" t="s">
        <v>228</v>
      </c>
      <c r="J169" s="15" t="s">
        <v>228</v>
      </c>
      <c r="K169" s="28" t="s">
        <v>361</v>
      </c>
      <c r="L169" s="28" t="s">
        <v>362</v>
      </c>
      <c r="M169" s="72" t="s">
        <v>1256</v>
      </c>
      <c r="N169" s="15" t="s">
        <v>36</v>
      </c>
      <c r="O169" s="102" t="s">
        <v>1190</v>
      </c>
      <c r="P169" s="19" t="str">
        <f>VLOOKUP(B169,Categories!$A$2:$D$23,4,FALSE)</f>
        <v>Amitai Irron</v>
      </c>
      <c r="Q169" s="34" t="s">
        <v>1123</v>
      </c>
      <c r="R169" s="31" t="s">
        <v>707</v>
      </c>
      <c r="S169" s="64"/>
      <c r="T169" s="64"/>
    </row>
    <row r="170" spans="1:20" ht="30" x14ac:dyDescent="0.25">
      <c r="A170" s="75">
        <v>233</v>
      </c>
      <c r="B170" s="15" t="s">
        <v>27</v>
      </c>
      <c r="C170" s="33">
        <f>VLOOKUP(B170,Categories!$A$2:$D$23,2,FALSE)</f>
        <v>21</v>
      </c>
      <c r="D170" s="35" t="s">
        <v>120</v>
      </c>
      <c r="E170" s="64" t="s">
        <v>190</v>
      </c>
      <c r="F170" s="64" t="s">
        <v>627</v>
      </c>
      <c r="G170" s="40"/>
      <c r="H170" s="40" t="s">
        <v>228</v>
      </c>
      <c r="I170" s="40" t="s">
        <v>228</v>
      </c>
      <c r="J170" s="40" t="s">
        <v>228</v>
      </c>
      <c r="K170" s="28" t="s">
        <v>363</v>
      </c>
      <c r="L170" s="28" t="s">
        <v>362</v>
      </c>
      <c r="M170" s="72" t="s">
        <v>1252</v>
      </c>
      <c r="N170" s="15" t="s">
        <v>36</v>
      </c>
      <c r="O170" s="32" t="s">
        <v>987</v>
      </c>
      <c r="P170" s="19" t="str">
        <f>VLOOKUP(B170,Categories!$A$2:$D$23,4,FALSE)</f>
        <v>Amitai Irron</v>
      </c>
      <c r="Q170" s="34" t="s">
        <v>1123</v>
      </c>
      <c r="R170" s="31"/>
      <c r="S170" s="64"/>
      <c r="T170" s="64"/>
    </row>
    <row r="171" spans="1:20" x14ac:dyDescent="0.25">
      <c r="A171" s="75">
        <v>234</v>
      </c>
      <c r="B171" s="15" t="s">
        <v>27</v>
      </c>
      <c r="C171" s="33">
        <f>VLOOKUP(B171,Categories!$A$2:$D$23,2,FALSE)</f>
        <v>21</v>
      </c>
      <c r="D171" s="35" t="s">
        <v>260</v>
      </c>
      <c r="E171" s="64" t="s">
        <v>190</v>
      </c>
      <c r="F171" s="64" t="s">
        <v>627</v>
      </c>
      <c r="G171" s="40"/>
      <c r="H171" s="15" t="s">
        <v>228</v>
      </c>
      <c r="I171" s="15" t="s">
        <v>228</v>
      </c>
      <c r="J171" s="15" t="s">
        <v>228</v>
      </c>
      <c r="K171" s="28" t="s">
        <v>363</v>
      </c>
      <c r="L171" s="28" t="s">
        <v>362</v>
      </c>
      <c r="M171" s="72"/>
      <c r="N171" s="15" t="s">
        <v>36</v>
      </c>
      <c r="O171" s="32" t="s">
        <v>988</v>
      </c>
      <c r="P171" s="19" t="str">
        <f>VLOOKUP(B171,Categories!$A$2:$D$23,4,FALSE)</f>
        <v>Amitai Irron</v>
      </c>
      <c r="Q171" s="34" t="s">
        <v>1123</v>
      </c>
      <c r="R171" s="31"/>
      <c r="S171" s="64"/>
      <c r="T171" s="64" t="s">
        <v>637</v>
      </c>
    </row>
    <row r="172" spans="1:20" x14ac:dyDescent="0.25">
      <c r="A172" s="75">
        <v>235</v>
      </c>
      <c r="B172" s="15" t="s">
        <v>27</v>
      </c>
      <c r="C172" s="33">
        <f>VLOOKUP(B172,Categories!$A$2:$D$23,2,FALSE)</f>
        <v>21</v>
      </c>
      <c r="D172" s="35" t="s">
        <v>301</v>
      </c>
      <c r="E172" s="64" t="s">
        <v>190</v>
      </c>
      <c r="F172" s="64" t="s">
        <v>627</v>
      </c>
      <c r="G172" s="40"/>
      <c r="H172" s="15" t="s">
        <v>228</v>
      </c>
      <c r="I172" s="15" t="s">
        <v>228</v>
      </c>
      <c r="J172" s="15" t="s">
        <v>228</v>
      </c>
      <c r="K172" s="28" t="s">
        <v>363</v>
      </c>
      <c r="L172" s="28" t="s">
        <v>362</v>
      </c>
      <c r="M172" s="72" t="s">
        <v>1230</v>
      </c>
      <c r="N172" s="15" t="s">
        <v>38</v>
      </c>
      <c r="O172" s="32" t="s">
        <v>989</v>
      </c>
      <c r="P172" s="19" t="str">
        <f>VLOOKUP(B172,Categories!$A$2:$D$23,4,FALSE)</f>
        <v>Amitai Irron</v>
      </c>
      <c r="Q172" s="34" t="s">
        <v>1123</v>
      </c>
      <c r="R172" s="31"/>
      <c r="S172" s="64"/>
      <c r="T172" s="64"/>
    </row>
    <row r="173" spans="1:20" ht="30" x14ac:dyDescent="0.25">
      <c r="A173" s="75">
        <v>237</v>
      </c>
      <c r="B173" s="15" t="s">
        <v>27</v>
      </c>
      <c r="C173" s="33">
        <f>VLOOKUP(B173,Categories!$A$2:$D$23,2,FALSE)</f>
        <v>21</v>
      </c>
      <c r="D173" s="94" t="s">
        <v>312</v>
      </c>
      <c r="E173" s="64" t="s">
        <v>190</v>
      </c>
      <c r="F173" s="64" t="s">
        <v>627</v>
      </c>
      <c r="G173" s="40"/>
      <c r="H173" s="15" t="s">
        <v>228</v>
      </c>
      <c r="I173" s="15" t="s">
        <v>228</v>
      </c>
      <c r="J173" s="15" t="s">
        <v>228</v>
      </c>
      <c r="K173" s="28" t="s">
        <v>363</v>
      </c>
      <c r="L173" s="28" t="s">
        <v>362</v>
      </c>
      <c r="M173" s="72" t="s">
        <v>1230</v>
      </c>
      <c r="N173" s="15" t="s">
        <v>36</v>
      </c>
      <c r="O173" s="32" t="s">
        <v>990</v>
      </c>
      <c r="P173" s="19" t="str">
        <f>VLOOKUP(B173,Categories!$A$2:$D$23,4,FALSE)</f>
        <v>Amitai Irron</v>
      </c>
      <c r="Q173" s="34" t="s">
        <v>1123</v>
      </c>
      <c r="R173" s="31"/>
      <c r="S173" s="64"/>
      <c r="T173" s="64"/>
    </row>
    <row r="174" spans="1:20" ht="30" x14ac:dyDescent="0.25">
      <c r="A174" s="75">
        <v>238</v>
      </c>
      <c r="B174" s="15" t="s">
        <v>27</v>
      </c>
      <c r="C174" s="33">
        <f>VLOOKUP(B174,Categories!$A$2:$D$23,2,FALSE)</f>
        <v>21</v>
      </c>
      <c r="D174" s="35" t="s">
        <v>313</v>
      </c>
      <c r="E174" s="64" t="s">
        <v>190</v>
      </c>
      <c r="F174" s="64" t="s">
        <v>627</v>
      </c>
      <c r="G174" s="40"/>
      <c r="H174" s="15" t="s">
        <v>228</v>
      </c>
      <c r="I174" s="15" t="s">
        <v>228</v>
      </c>
      <c r="J174" s="15" t="s">
        <v>228</v>
      </c>
      <c r="K174" s="28" t="s">
        <v>363</v>
      </c>
      <c r="L174" s="28" t="s">
        <v>362</v>
      </c>
      <c r="M174" s="72" t="s">
        <v>1230</v>
      </c>
      <c r="N174" s="15" t="s">
        <v>38</v>
      </c>
      <c r="O174" s="32" t="s">
        <v>991</v>
      </c>
      <c r="P174" s="19" t="str">
        <f>VLOOKUP(B174,Categories!$A$2:$D$23,4,FALSE)</f>
        <v>Amitai Irron</v>
      </c>
      <c r="Q174" s="34" t="s">
        <v>1123</v>
      </c>
      <c r="R174" s="31"/>
      <c r="S174" s="64"/>
      <c r="T174" s="64"/>
    </row>
    <row r="175" spans="1:20" ht="60" x14ac:dyDescent="0.25">
      <c r="A175" s="75">
        <v>239</v>
      </c>
      <c r="B175" s="15" t="s">
        <v>27</v>
      </c>
      <c r="C175" s="33">
        <f>VLOOKUP(B175,Categories!$A$2:$D$23,2,FALSE)</f>
        <v>21</v>
      </c>
      <c r="D175" s="35" t="s">
        <v>314</v>
      </c>
      <c r="E175" s="64" t="s">
        <v>190</v>
      </c>
      <c r="F175" s="64" t="s">
        <v>627</v>
      </c>
      <c r="G175" s="40"/>
      <c r="H175" s="15" t="s">
        <v>228</v>
      </c>
      <c r="I175" s="15" t="s">
        <v>228</v>
      </c>
      <c r="J175" s="15" t="s">
        <v>228</v>
      </c>
      <c r="K175" s="28" t="s">
        <v>363</v>
      </c>
      <c r="L175" s="28" t="s">
        <v>362</v>
      </c>
      <c r="M175" s="72" t="s">
        <v>1230</v>
      </c>
      <c r="N175" s="15" t="s">
        <v>36</v>
      </c>
      <c r="O175" s="32" t="s">
        <v>992</v>
      </c>
      <c r="P175" s="19" t="str">
        <f>VLOOKUP(B175,Categories!$A$2:$D$23,4,FALSE)</f>
        <v>Amitai Irron</v>
      </c>
      <c r="Q175" s="34" t="s">
        <v>1123</v>
      </c>
      <c r="R175" s="31"/>
      <c r="S175" s="64"/>
      <c r="T175" s="64"/>
    </row>
    <row r="176" spans="1:20" x14ac:dyDescent="0.25">
      <c r="A176" s="75">
        <v>240</v>
      </c>
      <c r="B176" s="15" t="s">
        <v>27</v>
      </c>
      <c r="C176" s="33">
        <f>VLOOKUP(B176,Categories!$A$2:$D$23,2,FALSE)</f>
        <v>21</v>
      </c>
      <c r="D176" s="35" t="s">
        <v>1127</v>
      </c>
      <c r="E176" s="64" t="s">
        <v>190</v>
      </c>
      <c r="F176" s="64" t="s">
        <v>627</v>
      </c>
      <c r="G176" s="40"/>
      <c r="H176" s="15" t="s">
        <v>228</v>
      </c>
      <c r="I176" s="15" t="s">
        <v>228</v>
      </c>
      <c r="J176" s="15" t="s">
        <v>228</v>
      </c>
      <c r="K176" s="28" t="s">
        <v>363</v>
      </c>
      <c r="L176" s="28" t="s">
        <v>362</v>
      </c>
      <c r="M176" s="72" t="s">
        <v>1230</v>
      </c>
      <c r="N176" s="15" t="s">
        <v>36</v>
      </c>
      <c r="O176" s="32" t="s">
        <v>993</v>
      </c>
      <c r="P176" s="19" t="str">
        <f>VLOOKUP(B176,Categories!$A$2:$D$23,4,FALSE)</f>
        <v>Amitai Irron</v>
      </c>
      <c r="Q176" s="34" t="s">
        <v>1123</v>
      </c>
      <c r="R176" s="31"/>
      <c r="S176" s="64"/>
      <c r="T176" s="64"/>
    </row>
    <row r="177" spans="1:20" ht="90" x14ac:dyDescent="0.25">
      <c r="A177" s="75">
        <v>241</v>
      </c>
      <c r="B177" s="15" t="s">
        <v>27</v>
      </c>
      <c r="C177" s="33">
        <f>VLOOKUP(B177,Categories!$A$2:$D$23,2,FALSE)</f>
        <v>21</v>
      </c>
      <c r="D177" s="35" t="s">
        <v>315</v>
      </c>
      <c r="E177" s="64" t="s">
        <v>190</v>
      </c>
      <c r="F177" s="64" t="s">
        <v>627</v>
      </c>
      <c r="G177" s="40"/>
      <c r="H177" s="15" t="s">
        <v>228</v>
      </c>
      <c r="I177" s="15" t="s">
        <v>228</v>
      </c>
      <c r="J177" s="15" t="s">
        <v>228</v>
      </c>
      <c r="K177" s="28" t="s">
        <v>363</v>
      </c>
      <c r="L177" s="28" t="s">
        <v>362</v>
      </c>
      <c r="M177" s="72" t="s">
        <v>1230</v>
      </c>
      <c r="N177" s="15" t="s">
        <v>36</v>
      </c>
      <c r="O177" s="32" t="s">
        <v>994</v>
      </c>
      <c r="P177" s="19" t="str">
        <f>VLOOKUP(B177,Categories!$A$2:$D$23,4,FALSE)</f>
        <v>Amitai Irron</v>
      </c>
      <c r="Q177" s="34" t="s">
        <v>1123</v>
      </c>
      <c r="R177" s="31"/>
      <c r="S177" s="64"/>
      <c r="T177" s="64"/>
    </row>
    <row r="178" spans="1:20" x14ac:dyDescent="0.25">
      <c r="A178" s="75">
        <v>242</v>
      </c>
      <c r="B178" s="15" t="s">
        <v>27</v>
      </c>
      <c r="C178" s="33">
        <f>VLOOKUP(B178,Categories!$A$2:$D$23,2,FALSE)</f>
        <v>21</v>
      </c>
      <c r="D178" s="35" t="s">
        <v>302</v>
      </c>
      <c r="E178" s="64" t="s">
        <v>190</v>
      </c>
      <c r="F178" s="64" t="s">
        <v>627</v>
      </c>
      <c r="G178" s="40"/>
      <c r="H178" s="40" t="s">
        <v>228</v>
      </c>
      <c r="I178" s="40" t="s">
        <v>228</v>
      </c>
      <c r="J178" s="40" t="s">
        <v>228</v>
      </c>
      <c r="K178" s="28" t="s">
        <v>363</v>
      </c>
      <c r="L178" s="28" t="s">
        <v>362</v>
      </c>
      <c r="M178" s="72" t="s">
        <v>1230</v>
      </c>
      <c r="N178" s="15" t="s">
        <v>36</v>
      </c>
      <c r="O178" s="32" t="s">
        <v>995</v>
      </c>
      <c r="P178" s="19" t="str">
        <f>VLOOKUP(B178,Categories!$A$2:$D$23,4,FALSE)</f>
        <v>Amitai Irron</v>
      </c>
      <c r="Q178" s="34" t="s">
        <v>1123</v>
      </c>
      <c r="R178" s="31"/>
      <c r="S178" s="64"/>
      <c r="T178" s="64" t="s">
        <v>636</v>
      </c>
    </row>
    <row r="179" spans="1:20" ht="45" x14ac:dyDescent="0.25">
      <c r="A179" s="75">
        <v>243</v>
      </c>
      <c r="B179" s="15" t="s">
        <v>27</v>
      </c>
      <c r="C179" s="33">
        <f>VLOOKUP(B179,Categories!$A$2:$D$23,2,FALSE)</f>
        <v>21</v>
      </c>
      <c r="D179" s="35" t="s">
        <v>493</v>
      </c>
      <c r="E179" s="64" t="s">
        <v>190</v>
      </c>
      <c r="F179" s="64" t="s">
        <v>627</v>
      </c>
      <c r="G179" s="40"/>
      <c r="H179" s="40" t="s">
        <v>228</v>
      </c>
      <c r="I179" s="40" t="s">
        <v>228</v>
      </c>
      <c r="J179" s="40" t="s">
        <v>228</v>
      </c>
      <c r="K179" s="28" t="s">
        <v>361</v>
      </c>
      <c r="L179" s="28" t="s">
        <v>362</v>
      </c>
      <c r="M179" s="74"/>
      <c r="N179" s="15" t="s">
        <v>38</v>
      </c>
      <c r="O179" s="32" t="s">
        <v>997</v>
      </c>
      <c r="P179" s="19" t="str">
        <f>VLOOKUP(B179,Categories!$A$2:$D$23,4,FALSE)</f>
        <v>Amitai Irron</v>
      </c>
      <c r="Q179" s="34" t="s">
        <v>1123</v>
      </c>
      <c r="R179" s="35"/>
      <c r="S179" s="64"/>
      <c r="T179" s="64" t="s">
        <v>601</v>
      </c>
    </row>
    <row r="180" spans="1:20" ht="30" x14ac:dyDescent="0.25">
      <c r="A180" s="75">
        <v>244</v>
      </c>
      <c r="B180" s="15" t="s">
        <v>27</v>
      </c>
      <c r="C180" s="33">
        <f>VLOOKUP(B180,Categories!$A$2:$D$23,2,FALSE)</f>
        <v>21</v>
      </c>
      <c r="D180" s="94" t="s">
        <v>122</v>
      </c>
      <c r="E180" s="64" t="s">
        <v>190</v>
      </c>
      <c r="F180" s="64" t="s">
        <v>627</v>
      </c>
      <c r="G180" s="40"/>
      <c r="H180" s="15" t="s">
        <v>228</v>
      </c>
      <c r="I180" s="15" t="s">
        <v>228</v>
      </c>
      <c r="J180" s="15" t="s">
        <v>228</v>
      </c>
      <c r="K180" s="28" t="s">
        <v>363</v>
      </c>
      <c r="L180" s="28" t="s">
        <v>362</v>
      </c>
      <c r="M180" s="72" t="s">
        <v>1230</v>
      </c>
      <c r="N180" s="15" t="s">
        <v>36</v>
      </c>
      <c r="O180" s="32" t="s">
        <v>996</v>
      </c>
      <c r="P180" s="19" t="str">
        <f>VLOOKUP(B180,Categories!$A$2:$D$23,4,FALSE)</f>
        <v>Amitai Irron</v>
      </c>
      <c r="Q180" s="34" t="s">
        <v>1123</v>
      </c>
      <c r="R180" s="31"/>
      <c r="S180" s="64"/>
      <c r="T180" s="64"/>
    </row>
    <row r="181" spans="1:20" x14ac:dyDescent="0.25">
      <c r="A181" s="75">
        <v>245</v>
      </c>
      <c r="B181" s="15" t="s">
        <v>27</v>
      </c>
      <c r="C181" s="33">
        <f>VLOOKUP(B181,Categories!$A$2:$D$23,2,FALSE)</f>
        <v>21</v>
      </c>
      <c r="D181" s="35" t="s">
        <v>300</v>
      </c>
      <c r="E181" s="64" t="s">
        <v>190</v>
      </c>
      <c r="F181" s="64" t="s">
        <v>627</v>
      </c>
      <c r="G181" s="40"/>
      <c r="H181" s="15" t="s">
        <v>228</v>
      </c>
      <c r="I181" s="15" t="s">
        <v>228</v>
      </c>
      <c r="J181" s="15" t="s">
        <v>228</v>
      </c>
      <c r="K181" s="28" t="s">
        <v>363</v>
      </c>
      <c r="L181" s="28" t="s">
        <v>362</v>
      </c>
      <c r="M181" s="72" t="s">
        <v>1230</v>
      </c>
      <c r="N181" s="15" t="s">
        <v>36</v>
      </c>
      <c r="O181" s="32" t="s">
        <v>998</v>
      </c>
      <c r="P181" s="19" t="str">
        <f>VLOOKUP(B181,Categories!$A$2:$D$23,4,FALSE)</f>
        <v>Amitai Irron</v>
      </c>
      <c r="Q181" s="34" t="s">
        <v>1123</v>
      </c>
      <c r="R181" s="31"/>
      <c r="S181" s="64"/>
      <c r="T181" s="64"/>
    </row>
    <row r="182" spans="1:20" ht="45" x14ac:dyDescent="0.25">
      <c r="A182" s="75">
        <v>246</v>
      </c>
      <c r="B182" s="15" t="s">
        <v>27</v>
      </c>
      <c r="C182" s="33">
        <f>VLOOKUP(B182,Categories!$A$2:$D$23,2,FALSE)</f>
        <v>21</v>
      </c>
      <c r="D182" s="35" t="s">
        <v>303</v>
      </c>
      <c r="E182" s="64" t="s">
        <v>190</v>
      </c>
      <c r="F182" s="64" t="s">
        <v>631</v>
      </c>
      <c r="G182" s="40"/>
      <c r="H182" s="40" t="s">
        <v>228</v>
      </c>
      <c r="I182" s="40" t="s">
        <v>228</v>
      </c>
      <c r="J182" s="40" t="s">
        <v>228</v>
      </c>
      <c r="K182" s="28" t="s">
        <v>363</v>
      </c>
      <c r="L182" s="28" t="s">
        <v>362</v>
      </c>
      <c r="M182" s="72" t="s">
        <v>1230</v>
      </c>
      <c r="N182" s="15" t="s">
        <v>36</v>
      </c>
      <c r="O182" s="32" t="s">
        <v>1003</v>
      </c>
      <c r="P182" s="19" t="str">
        <f>VLOOKUP(B182,Categories!$A$2:$D$23,4,FALSE)</f>
        <v>Amitai Irron</v>
      </c>
      <c r="Q182" s="34" t="s">
        <v>1123</v>
      </c>
      <c r="R182" s="31"/>
      <c r="S182" s="64"/>
      <c r="T182" s="64" t="s">
        <v>602</v>
      </c>
    </row>
    <row r="183" spans="1:20" ht="30" x14ac:dyDescent="0.25">
      <c r="A183" s="75">
        <v>247</v>
      </c>
      <c r="B183" s="15" t="s">
        <v>27</v>
      </c>
      <c r="C183" s="33">
        <f>VLOOKUP(B183,Categories!$A$2:$D$23,2,FALSE)</f>
        <v>21</v>
      </c>
      <c r="D183" s="31" t="s">
        <v>308</v>
      </c>
      <c r="E183" s="64" t="s">
        <v>190</v>
      </c>
      <c r="F183" s="64" t="s">
        <v>627</v>
      </c>
      <c r="G183" s="15"/>
      <c r="H183" s="15"/>
      <c r="I183" s="15" t="s">
        <v>226</v>
      </c>
      <c r="J183" s="15" t="s">
        <v>226</v>
      </c>
      <c r="K183" s="28" t="s">
        <v>363</v>
      </c>
      <c r="L183" s="28" t="s">
        <v>362</v>
      </c>
      <c r="M183" s="72" t="s">
        <v>1230</v>
      </c>
      <c r="N183" s="15" t="s">
        <v>36</v>
      </c>
      <c r="O183" s="32" t="s">
        <v>953</v>
      </c>
      <c r="P183" s="19" t="str">
        <f>VLOOKUP(B183,Categories!$A$2:$D$23,4,FALSE)</f>
        <v>Amitai Irron</v>
      </c>
      <c r="Q183" s="34" t="s">
        <v>515</v>
      </c>
      <c r="R183" s="31"/>
      <c r="S183" s="64"/>
      <c r="T183" s="64"/>
    </row>
    <row r="184" spans="1:20" x14ac:dyDescent="0.25">
      <c r="A184" s="75">
        <v>248</v>
      </c>
      <c r="B184" s="15" t="s">
        <v>27</v>
      </c>
      <c r="C184" s="33">
        <f>VLOOKUP(B184,Categories!$A$2:$D$23,2,FALSE)</f>
        <v>21</v>
      </c>
      <c r="D184" s="35" t="s">
        <v>110</v>
      </c>
      <c r="E184" s="64" t="s">
        <v>190</v>
      </c>
      <c r="F184" s="64" t="s">
        <v>631</v>
      </c>
      <c r="G184" s="40"/>
      <c r="H184" s="15" t="s">
        <v>228</v>
      </c>
      <c r="I184" s="15" t="s">
        <v>228</v>
      </c>
      <c r="J184" s="15" t="s">
        <v>228</v>
      </c>
      <c r="K184" s="28" t="s">
        <v>363</v>
      </c>
      <c r="L184" s="28" t="s">
        <v>362</v>
      </c>
      <c r="M184" s="72" t="s">
        <v>1230</v>
      </c>
      <c r="N184" s="15" t="s">
        <v>38</v>
      </c>
      <c r="O184" s="32" t="s">
        <v>999</v>
      </c>
      <c r="P184" s="19" t="str">
        <f>VLOOKUP(B184,Categories!$A$2:$D$23,4,FALSE)</f>
        <v>Amitai Irron</v>
      </c>
      <c r="Q184" s="34" t="s">
        <v>1123</v>
      </c>
      <c r="R184" s="31"/>
      <c r="S184" s="64"/>
      <c r="T184" s="64"/>
    </row>
    <row r="185" spans="1:20" x14ac:dyDescent="0.25">
      <c r="A185" s="75">
        <v>249</v>
      </c>
      <c r="B185" s="15" t="s">
        <v>27</v>
      </c>
      <c r="C185" s="33">
        <f>VLOOKUP(B185,Categories!$A$2:$D$23,2,FALSE)</f>
        <v>21</v>
      </c>
      <c r="D185" s="35" t="s">
        <v>108</v>
      </c>
      <c r="E185" s="64" t="s">
        <v>190</v>
      </c>
      <c r="F185" s="64" t="s">
        <v>631</v>
      </c>
      <c r="G185" s="40"/>
      <c r="H185" s="15" t="s">
        <v>228</v>
      </c>
      <c r="I185" s="15" t="s">
        <v>228</v>
      </c>
      <c r="J185" s="15" t="s">
        <v>228</v>
      </c>
      <c r="K185" s="28" t="s">
        <v>363</v>
      </c>
      <c r="L185" s="28" t="s">
        <v>362</v>
      </c>
      <c r="M185" s="72" t="s">
        <v>1230</v>
      </c>
      <c r="N185" s="15" t="s">
        <v>38</v>
      </c>
      <c r="O185" s="32" t="s">
        <v>1000</v>
      </c>
      <c r="P185" s="19" t="str">
        <f>VLOOKUP(B185,Categories!$A$2:$D$23,4,FALSE)</f>
        <v>Amitai Irron</v>
      </c>
      <c r="Q185" s="34" t="s">
        <v>1123</v>
      </c>
      <c r="R185" s="31"/>
      <c r="S185" s="64"/>
      <c r="T185" s="64"/>
    </row>
    <row r="186" spans="1:20" x14ac:dyDescent="0.25">
      <c r="A186" s="75">
        <v>250</v>
      </c>
      <c r="B186" s="15" t="s">
        <v>27</v>
      </c>
      <c r="C186" s="33">
        <f>VLOOKUP(B186,Categories!$A$2:$D$23,2,FALSE)</f>
        <v>21</v>
      </c>
      <c r="D186" s="35" t="s">
        <v>118</v>
      </c>
      <c r="E186" s="64" t="s">
        <v>190</v>
      </c>
      <c r="F186" s="64" t="s">
        <v>631</v>
      </c>
      <c r="G186" s="40"/>
      <c r="H186" s="15" t="s">
        <v>228</v>
      </c>
      <c r="I186" s="15" t="s">
        <v>228</v>
      </c>
      <c r="J186" s="15" t="s">
        <v>228</v>
      </c>
      <c r="K186" s="28" t="s">
        <v>363</v>
      </c>
      <c r="L186" s="28" t="s">
        <v>362</v>
      </c>
      <c r="M186" s="72" t="s">
        <v>1230</v>
      </c>
      <c r="N186" s="15" t="s">
        <v>36</v>
      </c>
      <c r="O186" s="32" t="s">
        <v>1001</v>
      </c>
      <c r="P186" s="19" t="str">
        <f>VLOOKUP(B186,Categories!$A$2:$D$23,4,FALSE)</f>
        <v>Amitai Irron</v>
      </c>
      <c r="Q186" s="34" t="s">
        <v>1123</v>
      </c>
      <c r="R186" s="31"/>
      <c r="S186" s="64"/>
      <c r="T186" s="64"/>
    </row>
    <row r="187" spans="1:20" ht="30" x14ac:dyDescent="0.25">
      <c r="A187" s="75">
        <v>251</v>
      </c>
      <c r="B187" s="15" t="s">
        <v>27</v>
      </c>
      <c r="C187" s="33">
        <f>VLOOKUP(B187,Categories!$A$2:$D$23,2,FALSE)</f>
        <v>21</v>
      </c>
      <c r="D187" s="35" t="s">
        <v>106</v>
      </c>
      <c r="E187" s="64" t="s">
        <v>190</v>
      </c>
      <c r="F187" s="64" t="s">
        <v>627</v>
      </c>
      <c r="G187" s="40"/>
      <c r="H187" s="15" t="s">
        <v>228</v>
      </c>
      <c r="I187" s="15" t="s">
        <v>228</v>
      </c>
      <c r="J187" s="15" t="s">
        <v>228</v>
      </c>
      <c r="K187" s="28" t="s">
        <v>363</v>
      </c>
      <c r="L187" s="28" t="s">
        <v>362</v>
      </c>
      <c r="M187" s="72" t="s">
        <v>1230</v>
      </c>
      <c r="N187" s="15" t="s">
        <v>36</v>
      </c>
      <c r="O187" s="32" t="s">
        <v>1002</v>
      </c>
      <c r="P187" s="19" t="str">
        <f>VLOOKUP(B187,Categories!$A$2:$D$23,4,FALSE)</f>
        <v>Amitai Irron</v>
      </c>
      <c r="Q187" s="34" t="s">
        <v>1123</v>
      </c>
      <c r="R187" s="31"/>
      <c r="S187" s="64"/>
      <c r="T187" s="64"/>
    </row>
    <row r="188" spans="1:20" x14ac:dyDescent="0.25">
      <c r="A188" s="75">
        <v>252</v>
      </c>
      <c r="B188" s="15" t="s">
        <v>27</v>
      </c>
      <c r="C188" s="33">
        <f>VLOOKUP(B188,Categories!$A$2:$D$23,2,FALSE)</f>
        <v>21</v>
      </c>
      <c r="D188" s="35" t="s">
        <v>109</v>
      </c>
      <c r="E188" s="64" t="s">
        <v>190</v>
      </c>
      <c r="F188" s="64" t="s">
        <v>631</v>
      </c>
      <c r="G188" s="40"/>
      <c r="H188" s="15" t="s">
        <v>228</v>
      </c>
      <c r="I188" s="15" t="s">
        <v>228</v>
      </c>
      <c r="J188" s="15" t="s">
        <v>228</v>
      </c>
      <c r="K188" s="28" t="s">
        <v>363</v>
      </c>
      <c r="L188" s="28" t="s">
        <v>362</v>
      </c>
      <c r="M188" s="72" t="s">
        <v>1230</v>
      </c>
      <c r="N188" s="15" t="s">
        <v>38</v>
      </c>
      <c r="O188" s="32" t="s">
        <v>1004</v>
      </c>
      <c r="P188" s="19" t="str">
        <f>VLOOKUP(B188,Categories!$A$2:$D$23,4,FALSE)</f>
        <v>Amitai Irron</v>
      </c>
      <c r="Q188" s="34" t="s">
        <v>1123</v>
      </c>
      <c r="R188" s="31"/>
      <c r="S188" s="64"/>
      <c r="T188" s="64"/>
    </row>
    <row r="189" spans="1:20" x14ac:dyDescent="0.25">
      <c r="A189" s="75">
        <v>253</v>
      </c>
      <c r="B189" s="15" t="s">
        <v>27</v>
      </c>
      <c r="C189" s="33">
        <f>VLOOKUP(B189,Categories!$A$2:$D$23,2,FALSE)</f>
        <v>21</v>
      </c>
      <c r="D189" s="35" t="s">
        <v>123</v>
      </c>
      <c r="E189" s="64" t="s">
        <v>190</v>
      </c>
      <c r="F189" s="64" t="s">
        <v>627</v>
      </c>
      <c r="G189" s="40"/>
      <c r="H189" s="40" t="s">
        <v>228</v>
      </c>
      <c r="I189" s="40" t="s">
        <v>228</v>
      </c>
      <c r="J189" s="40" t="s">
        <v>228</v>
      </c>
      <c r="K189" s="28" t="s">
        <v>363</v>
      </c>
      <c r="L189" s="28" t="s">
        <v>362</v>
      </c>
      <c r="M189" s="72" t="s">
        <v>1230</v>
      </c>
      <c r="N189" s="15" t="s">
        <v>36</v>
      </c>
      <c r="O189" s="32" t="s">
        <v>1005</v>
      </c>
      <c r="P189" s="19" t="str">
        <f>VLOOKUP(B189,Categories!$A$2:$D$23,4,FALSE)</f>
        <v>Amitai Irron</v>
      </c>
      <c r="Q189" s="34" t="s">
        <v>1123</v>
      </c>
      <c r="R189" s="31"/>
      <c r="S189" s="64"/>
      <c r="T189" s="64"/>
    </row>
    <row r="190" spans="1:20" ht="30" x14ac:dyDescent="0.25">
      <c r="A190" s="75">
        <v>254</v>
      </c>
      <c r="B190" s="15" t="s">
        <v>27</v>
      </c>
      <c r="C190" s="33">
        <f>VLOOKUP(B190,Categories!$A$2:$D$23,2,FALSE)</f>
        <v>21</v>
      </c>
      <c r="D190" s="94" t="s">
        <v>121</v>
      </c>
      <c r="E190" s="64" t="s">
        <v>190</v>
      </c>
      <c r="F190" s="64" t="s">
        <v>631</v>
      </c>
      <c r="G190" s="40"/>
      <c r="H190" s="40" t="s">
        <v>228</v>
      </c>
      <c r="I190" s="40" t="s">
        <v>228</v>
      </c>
      <c r="J190" s="40" t="s">
        <v>228</v>
      </c>
      <c r="K190" s="28" t="s">
        <v>363</v>
      </c>
      <c r="L190" s="28" t="s">
        <v>362</v>
      </c>
      <c r="M190" s="72" t="s">
        <v>1230</v>
      </c>
      <c r="N190" s="15" t="s">
        <v>36</v>
      </c>
      <c r="O190" s="32" t="s">
        <v>1006</v>
      </c>
      <c r="P190" s="19" t="str">
        <f>VLOOKUP(B190,Categories!$A$2:$D$23,4,FALSE)</f>
        <v>Amitai Irron</v>
      </c>
      <c r="Q190" s="34" t="s">
        <v>1123</v>
      </c>
      <c r="R190" s="31"/>
      <c r="S190" s="64"/>
      <c r="T190" s="64"/>
    </row>
    <row r="191" spans="1:20" ht="60" x14ac:dyDescent="0.25">
      <c r="A191" s="75">
        <v>255</v>
      </c>
      <c r="B191" s="15" t="s">
        <v>27</v>
      </c>
      <c r="C191" s="33">
        <f>VLOOKUP(B191,Categories!$A$2:$D$23,2,FALSE)</f>
        <v>21</v>
      </c>
      <c r="D191" s="35" t="s">
        <v>112</v>
      </c>
      <c r="E191" s="64" t="s">
        <v>190</v>
      </c>
      <c r="F191" s="64" t="s">
        <v>631</v>
      </c>
      <c r="G191" s="40"/>
      <c r="H191" s="40" t="s">
        <v>228</v>
      </c>
      <c r="I191" s="40" t="s">
        <v>228</v>
      </c>
      <c r="J191" s="40" t="s">
        <v>228</v>
      </c>
      <c r="K191" s="28" t="s">
        <v>363</v>
      </c>
      <c r="L191" s="28" t="s">
        <v>362</v>
      </c>
      <c r="M191" s="72" t="s">
        <v>1230</v>
      </c>
      <c r="N191" s="15" t="s">
        <v>36</v>
      </c>
      <c r="O191" s="32" t="s">
        <v>1007</v>
      </c>
      <c r="P191" s="19" t="str">
        <f>VLOOKUP(B191,Categories!$A$2:$D$23,4,FALSE)</f>
        <v>Amitai Irron</v>
      </c>
      <c r="Q191" s="34" t="s">
        <v>1123</v>
      </c>
      <c r="R191" s="31"/>
      <c r="S191" s="64"/>
      <c r="T191" s="64"/>
    </row>
    <row r="192" spans="1:20" ht="30" x14ac:dyDescent="0.25">
      <c r="A192" s="75">
        <v>256</v>
      </c>
      <c r="B192" s="15" t="s">
        <v>27</v>
      </c>
      <c r="C192" s="33">
        <f>VLOOKUP(B192,Categories!$A$2:$D$23,2,FALSE)</f>
        <v>21</v>
      </c>
      <c r="D192" s="35" t="s">
        <v>113</v>
      </c>
      <c r="E192" s="64" t="s">
        <v>190</v>
      </c>
      <c r="F192" s="64" t="s">
        <v>631</v>
      </c>
      <c r="G192" s="40"/>
      <c r="H192" s="40" t="s">
        <v>228</v>
      </c>
      <c r="I192" s="40" t="s">
        <v>228</v>
      </c>
      <c r="J192" s="40" t="s">
        <v>228</v>
      </c>
      <c r="K192" s="28" t="s">
        <v>361</v>
      </c>
      <c r="L192" s="28" t="s">
        <v>362</v>
      </c>
      <c r="M192" s="72"/>
      <c r="N192" s="15" t="s">
        <v>36</v>
      </c>
      <c r="O192" s="32" t="s">
        <v>1008</v>
      </c>
      <c r="P192" s="19" t="str">
        <f>VLOOKUP(B192,Categories!$A$2:$D$23,4,FALSE)</f>
        <v>Amitai Irron</v>
      </c>
      <c r="Q192" s="34" t="s">
        <v>1123</v>
      </c>
      <c r="R192" s="31"/>
      <c r="S192" s="64"/>
      <c r="T192" s="64"/>
    </row>
    <row r="193" spans="1:20" ht="30" x14ac:dyDescent="0.25">
      <c r="A193" s="75">
        <v>257</v>
      </c>
      <c r="B193" s="15" t="s">
        <v>27</v>
      </c>
      <c r="C193" s="33">
        <f>VLOOKUP(B193,Categories!$A$2:$D$23,2,FALSE)</f>
        <v>21</v>
      </c>
      <c r="D193" s="35" t="s">
        <v>111</v>
      </c>
      <c r="E193" s="64" t="s">
        <v>190</v>
      </c>
      <c r="F193" s="64" t="s">
        <v>631</v>
      </c>
      <c r="G193" s="40"/>
      <c r="H193" s="40" t="s">
        <v>228</v>
      </c>
      <c r="I193" s="40" t="s">
        <v>228</v>
      </c>
      <c r="J193" s="40" t="s">
        <v>228</v>
      </c>
      <c r="K193" s="28" t="s">
        <v>361</v>
      </c>
      <c r="L193" s="28" t="s">
        <v>362</v>
      </c>
      <c r="M193" s="72"/>
      <c r="N193" s="15" t="s">
        <v>36</v>
      </c>
      <c r="O193" s="32" t="s">
        <v>1009</v>
      </c>
      <c r="P193" s="19" t="str">
        <f>VLOOKUP(B193,Categories!$A$2:$D$23,4,FALSE)</f>
        <v>Amitai Irron</v>
      </c>
      <c r="Q193" s="34" t="s">
        <v>1123</v>
      </c>
      <c r="R193" s="31"/>
      <c r="S193" s="64"/>
      <c r="T193" s="64"/>
    </row>
    <row r="194" spans="1:20" ht="30" x14ac:dyDescent="0.25">
      <c r="A194" s="75">
        <v>258</v>
      </c>
      <c r="B194" s="15" t="s">
        <v>27</v>
      </c>
      <c r="C194" s="33">
        <f>VLOOKUP(B194,Categories!$A$2:$D$23,2,FALSE)</f>
        <v>21</v>
      </c>
      <c r="D194" s="35" t="s">
        <v>119</v>
      </c>
      <c r="E194" s="64" t="s">
        <v>190</v>
      </c>
      <c r="F194" s="64" t="s">
        <v>631</v>
      </c>
      <c r="G194" s="40"/>
      <c r="H194" s="40" t="s">
        <v>228</v>
      </c>
      <c r="I194" s="40" t="s">
        <v>228</v>
      </c>
      <c r="J194" s="40" t="s">
        <v>228</v>
      </c>
      <c r="K194" s="28" t="s">
        <v>361</v>
      </c>
      <c r="L194" s="28" t="s">
        <v>362</v>
      </c>
      <c r="M194" s="72"/>
      <c r="N194" s="15" t="s">
        <v>36</v>
      </c>
      <c r="O194" s="32" t="s">
        <v>1010</v>
      </c>
      <c r="P194" s="19" t="str">
        <f>VLOOKUP(B194,Categories!$A$2:$D$23,4,FALSE)</f>
        <v>Amitai Irron</v>
      </c>
      <c r="Q194" s="34" t="s">
        <v>1123</v>
      </c>
      <c r="R194" s="31"/>
      <c r="S194" s="64"/>
      <c r="T194" s="64"/>
    </row>
  </sheetData>
  <sheetProtection sheet="1" objects="1" scenarios="1" sort="0" autoFilter="0"/>
  <autoFilter ref="A1:Q194">
    <filterColumn colId="4">
      <filters>
        <filter val="Yes"/>
      </filters>
    </filterColumn>
    <sortState ref="A2:V198">
      <sortCondition ref="A1:A176"/>
    </sortState>
  </autoFilter>
  <sortState ref="A2:T194">
    <sortCondition ref="B2:B194"/>
    <sortCondition ref="A2:A194"/>
  </sortState>
  <hyperlinks>
    <hyperlink ref="Q15:Q20" r:id="rId1" display="https://intelpedia.intel.com/Clock_Domain_Crossing"/>
    <hyperlink ref="O65" r:id="rId2" location="Rule-12_002e1_002ea"/>
    <hyperlink ref="O2" r:id="rId3" location="Rule-1_002e2_002ea"/>
    <hyperlink ref="O128" r:id="rId4" location="Rule-17_002e3_002ea"/>
    <hyperlink ref="O129" r:id="rId5" location="Rule-17_002e4_002ea"/>
    <hyperlink ref="O66" r:id="rId6" location="Rule-12_002e6_002eahttps://zircon.fm.intel.com/zircon/zircon/docs/zirconQA_rules_2013.3/Rule-2_002e1_002e8_002eu.html"/>
    <hyperlink ref="O3" r:id="rId7" location="Rule-1_002e8_002ea"/>
    <hyperlink ref="O4" r:id="rId8" location="Rule-1_002e9_002eahttps://zircon.fm.intel.com/zircon/zircon/docs/zirconQA_rules_2013.3/Rule-2_002e2_002e17.html"/>
    <hyperlink ref="O5" r:id="rId9"/>
    <hyperlink ref="O6" r:id="rId10" location="Rule-1_002e11_002ea"/>
    <hyperlink ref="O7" r:id="rId11" location="Rule-1_002e12_002ea"/>
    <hyperlink ref="O8" r:id="rId12" location="Rule-1_002e14_002ea"/>
    <hyperlink ref="O9" r:id="rId13" location="Rule-1_002e15_002ea"/>
    <hyperlink ref="O12" r:id="rId14" location="Rule-1_002e19_002ea"/>
    <hyperlink ref="O46" r:id="rId15" location="Rule-5_002e81_002ea"/>
    <hyperlink ref="O51" r:id="rId16" location="Rule-5_002e91_002ea"/>
    <hyperlink ref="O57" r:id="rId17" location="Rule-7_002e98_002ea"/>
    <hyperlink ref="O58" r:id="rId18" location="Rule-7_002e99_002ea"/>
    <hyperlink ref="O59" r:id="rId19" location="Rule-7_002e100_002ea"/>
    <hyperlink ref="O60" r:id="rId20" location="Rule-7_002e101_002ea"/>
    <hyperlink ref="O61" r:id="rId21" location="Rule-7_002e102_002ea"/>
    <hyperlink ref="O70" r:id="rId22" location="Rule-12_002e120_002ea"/>
    <hyperlink ref="O71" r:id="rId23" location="Rule-12_002e123_002ea"/>
    <hyperlink ref="O104" r:id="rId24" location="Rule-11_002e105_002ea"/>
    <hyperlink ref="O106" r:id="rId25" location="Rule-11_002e111_002ea"/>
    <hyperlink ref="O108" r:id="rId26" location="Rule-17_002e168_002eahttps://zircon.fm.intel.com/zircon/zircon/docs/zirconQA_rules_2013.3/Rule-2_002e2_002e21_002ee.html"/>
    <hyperlink ref="O131" r:id="rId27" location="Rule-17_002e170_002eahttps://zircon.fm.intel.com/zircon/zircon/docs/zirconQA_rules_2013.3/Rule-2_002e1_002e5_002ee.html"/>
    <hyperlink ref="O132" r:id="rId28" location="Rule-17_002e171_002eahttps://zircon.fm.intel.com/zircon/zircon/docs/zirconQA_rules_2013.3/Rule-2_002e1_002e5_002ee.html"/>
    <hyperlink ref="O133" r:id="rId29" location="Rule-17_002e172_002ea"/>
    <hyperlink ref="O134" r:id="rId30" location="Rule-17_002e173_002eahttps://zircon.fm.intel.com/zircon/zircon/docs/zirconQA_rules_2013.3/Rule-2_002e1_002e5_002ed.html"/>
    <hyperlink ref="O144" r:id="rId31" location="Rule-19_002e180_002ea"/>
    <hyperlink ref="O103" r:id="rId32" location="Rule-14_002e131_002ea"/>
    <hyperlink ref="O161" r:id="rId33" location="Rule-20_002e217_002ea"/>
    <hyperlink ref="O164" r:id="rId34" location="Rule-20_002e227_002ea"/>
    <hyperlink ref="O165" r:id="rId35" location="Rule-20_002e228_002ea"/>
    <hyperlink ref="O166" r:id="rId36" location="Rule-20_002e231_002ea"/>
    <hyperlink ref="Q2" r:id="rId37"/>
    <hyperlink ref="Q5" r:id="rId38"/>
    <hyperlink ref="Q6" r:id="rId39"/>
    <hyperlink ref="Q7" r:id="rId40"/>
    <hyperlink ref="Q8" r:id="rId41"/>
    <hyperlink ref="Q9" r:id="rId42"/>
    <hyperlink ref="Q12" r:id="rId43"/>
    <hyperlink ref="Q18" r:id="rId44"/>
    <hyperlink ref="Q19" r:id="rId45"/>
    <hyperlink ref="Q20" r:id="rId46"/>
    <hyperlink ref="Q21" r:id="rId47"/>
    <hyperlink ref="Q22" r:id="rId48"/>
    <hyperlink ref="Q23" r:id="rId49"/>
    <hyperlink ref="Q24" r:id="rId50"/>
    <hyperlink ref="Q25" r:id="rId51"/>
    <hyperlink ref="Q26" r:id="rId52"/>
    <hyperlink ref="Q46" r:id="rId53"/>
    <hyperlink ref="Q47" r:id="rId54"/>
    <hyperlink ref="Q48" r:id="rId55"/>
    <hyperlink ref="Q49" r:id="rId56"/>
    <hyperlink ref="Q4" r:id="rId57"/>
    <hyperlink ref="Q51" r:id="rId58"/>
    <hyperlink ref="Q53" r:id="rId59"/>
    <hyperlink ref="Q57" r:id="rId60"/>
    <hyperlink ref="Q58" r:id="rId61"/>
    <hyperlink ref="Q59" r:id="rId62"/>
    <hyperlink ref="Q60" r:id="rId63"/>
    <hyperlink ref="Q61" r:id="rId64"/>
    <hyperlink ref="Q64" r:id="rId65"/>
    <hyperlink ref="Q103" r:id="rId66"/>
    <hyperlink ref="Q104" r:id="rId67"/>
    <hyperlink ref="Q116" r:id="rId68"/>
    <hyperlink ref="Q117" r:id="rId69" location="document/default.aspx?document_id=563028&amp;rev=77"/>
    <hyperlink ref="Q108" r:id="rId70"/>
    <hyperlink ref="Q131" r:id="rId71"/>
    <hyperlink ref="Q132" r:id="rId72"/>
    <hyperlink ref="Q133" r:id="rId73"/>
    <hyperlink ref="Q134" r:id="rId74"/>
    <hyperlink ref="Q150" r:id="rId75"/>
    <hyperlink ref="Q144" r:id="rId76"/>
    <hyperlink ref="O155" r:id="rId77" location="Rule-20_002e200_002ea"/>
    <hyperlink ref="O162" r:id="rId78" location="Rule-20_002e221_002ea"/>
    <hyperlink ref="Q50" r:id="rId79"/>
    <hyperlink ref="Q52" r:id="rId80"/>
    <hyperlink ref="Q127" r:id="rId81"/>
    <hyperlink ref="Q62" r:id="rId82"/>
    <hyperlink ref="Q137:Q138" r:id="rId83" display="SVTB"/>
    <hyperlink ref="Q136" r:id="rId84"/>
    <hyperlink ref="Q139" r:id="rId85"/>
    <hyperlink ref="Q138" r:id="rId86"/>
    <hyperlink ref="Q141" r:id="rId87"/>
    <hyperlink ref="Q63" r:id="rId88"/>
    <hyperlink ref="Q92" r:id="rId89"/>
    <hyperlink ref="Q98:Q102" r:id="rId90" display="SoC Low Power Design"/>
    <hyperlink ref="Q137" r:id="rId91"/>
    <hyperlink ref="Q140" r:id="rId92"/>
    <hyperlink ref="Q142" r:id="rId93"/>
    <hyperlink ref="Q151" r:id="rId94"/>
    <hyperlink ref="Q155" r:id="rId95"/>
    <hyperlink ref="Q157:Q169" r:id="rId96" display="SVTB"/>
    <hyperlink ref="Q169" r:id="rId97"/>
    <hyperlink ref="Q183" r:id="rId98"/>
    <hyperlink ref="Q14" r:id="rId99"/>
    <hyperlink ref="Q27" r:id="rId100"/>
    <hyperlink ref="Q28:Q43" r:id="rId101" display="SoC RTL_DFT_Check"/>
    <hyperlink ref="Q45" r:id="rId102"/>
    <hyperlink ref="Q65" r:id="rId103"/>
    <hyperlink ref="Q66:Q91" r:id="rId104" display="Design Kits"/>
    <hyperlink ref="Q104:Q111" r:id="rId105" display="Register Management"/>
    <hyperlink ref="Q145" r:id="rId106"/>
    <hyperlink ref="Q147:Q150" r:id="rId107" display="VCS FAQ"/>
    <hyperlink ref="O10" r:id="rId108" location="Rule-1_002e16_002ea"/>
    <hyperlink ref="O11" r:id="rId109" location="Rule-1_002e17_002ea"/>
    <hyperlink ref="O13" r:id="rId110" location="Rule-1_002e20_002ea"/>
    <hyperlink ref="O14" r:id="rId111" location="Rule-1_002e270_002ea"/>
    <hyperlink ref="O39" r:id="rId112" location="Rule-4_002e70_002ea"/>
    <hyperlink ref="O40" r:id="rId113" location="Rule-4_002e71_002ea"/>
    <hyperlink ref="O41" r:id="rId114" location="Rule-4_002e72_002ea"/>
    <hyperlink ref="O42" r:id="rId115" location="Rule-4_002e167_002ea"/>
    <hyperlink ref="O169" r:id="rId116" location="Rule-4_002e176_002ea"/>
    <hyperlink ref="O43" r:id="rId117" location="Rule-4_002e265_002ea"/>
    <hyperlink ref="O45" r:id="rId118" location="Rule-5_002e79_002ea"/>
    <hyperlink ref="O47" r:id="rId119" location="Rule-5_002e81_002ea"/>
    <hyperlink ref="O48" r:id="rId120" location="Rule-5_002e81_002ea"/>
    <hyperlink ref="O49" r:id="rId121" location="Rule-5_002e81_002ea"/>
    <hyperlink ref="O50" r:id="rId122" location="Rule-5_002e90_002ea"/>
    <hyperlink ref="O52" r:id="rId123" location="Rule-5_002e93_002ea"/>
    <hyperlink ref="O54" r:id="rId124" location="Rule-6_002e95_002ea" display="5.95.a"/>
    <hyperlink ref="O53" r:id="rId125" location="Rule-5_002e81_002ea"/>
    <hyperlink ref="O55" r:id="rId126" location="Rule-6_002e97_002ea"/>
    <hyperlink ref="O62" r:id="rId127" location="Rule-7_002e274_002ea"/>
    <hyperlink ref="O64" r:id="rId128" location="Rule-10_002e104_002ea"/>
    <hyperlink ref="O109" r:id="rId129" location="Rule-11_002e262_002ea"/>
    <hyperlink ref="O110" r:id="rId130" location="Rule-11_002e263_002ea"/>
    <hyperlink ref="O113" r:id="rId131" location="Rule-11_002e273_002ea"/>
    <hyperlink ref="O67" r:id="rId132" location="Rule-12_002e55_002ea"/>
    <hyperlink ref="O68" r:id="rId133" location="Rule-12_002e115_002ea"/>
    <hyperlink ref="O69" r:id="rId134" location="Rule-12_002e118_002ea"/>
    <hyperlink ref="O72" r:id="rId135" location="Rule-12_002e124_002ea"/>
    <hyperlink ref="O73" r:id="rId136" location="Rule-12_002e275_002ea"/>
    <hyperlink ref="O74" r:id="rId137" location="Rule-12_002e276_002ea"/>
    <hyperlink ref="O75" r:id="rId138" location="Rule-12_002e277_002ea"/>
    <hyperlink ref="O76" r:id="rId139" location="Rule-12_002e278_002ea"/>
    <hyperlink ref="O77" r:id="rId140" location="Rule-12_002e279_002ea"/>
    <hyperlink ref="O78" r:id="rId141" location="Rule-12_002e280_002ea"/>
    <hyperlink ref="O79" r:id="rId142" location="Rule-12_002e281_002ea"/>
    <hyperlink ref="O80" r:id="rId143" location="Rule-12_002e282_002ea"/>
    <hyperlink ref="O81" r:id="rId144" location="Rule-12_002e283_002ea"/>
    <hyperlink ref="O82" r:id="rId145" location="Rule-12_002e284_002ea"/>
    <hyperlink ref="O83" r:id="rId146" location="Rule-12_002e285_002ea"/>
    <hyperlink ref="O84" r:id="rId147" location="Rule-12_002e286_002ea"/>
    <hyperlink ref="O85" r:id="rId148" location="Rule-12_002e287_002ea"/>
    <hyperlink ref="O86" r:id="rId149" location="Rule-12_002e288_002ea"/>
    <hyperlink ref="O87" r:id="rId150" location="Rule-12_002e289_002ea"/>
    <hyperlink ref="O88" r:id="rId151" location="Rule-12_002e291_002ea"/>
    <hyperlink ref="O89" r:id="rId152" location="Rule-12_002e292_002ea"/>
    <hyperlink ref="O90" r:id="rId153" location="Rule-12_002e293_002ea"/>
    <hyperlink ref="O91" r:id="rId154" location="Rule-12_002e294_002ea"/>
    <hyperlink ref="O92" r:id="rId155" location="Rule-13_002e127_002ea"/>
    <hyperlink ref="O93" r:id="rId156" location="Rule-13_002e130_002ea"/>
    <hyperlink ref="O95" r:id="rId157" location="Rule-13_002e302_002ea"/>
    <hyperlink ref="O96" r:id="rId158" location="Rule-13_002e303_002ea"/>
    <hyperlink ref="O97" r:id="rId159" location="Rule-13_002e304_002ea"/>
    <hyperlink ref="O98" r:id="rId160" location="Rule-13_002e305_002ea"/>
    <hyperlink ref="O99" r:id="rId161" location="Rule-13_002e306_002ea"/>
    <hyperlink ref="O100" r:id="rId162" location="Rule-13_002e307_002ea"/>
    <hyperlink ref="O114" r:id="rId163" location="Rule-15_002e77_002ea"/>
    <hyperlink ref="O115" r:id="rId164" location="Rule-15_002e133_002ea"/>
    <hyperlink ref="O116" r:id="rId165" location="Rule-15_002e135_002ea"/>
    <hyperlink ref="O117" r:id="rId166" location="Rule-15_002e148_002ea"/>
    <hyperlink ref="O118" r:id="rId167" location="Rule-15_002e149_002ea"/>
    <hyperlink ref="O119" r:id="rId168" location="Rule-15_002e150_002ea"/>
    <hyperlink ref="O120" r:id="rId169" location="Rule-15_002e159_002ea"/>
    <hyperlink ref="O121" r:id="rId170" location="Rule-15_002e160_002ea"/>
    <hyperlink ref="O122" r:id="rId171" location="Rule-15_002e162_002ea"/>
    <hyperlink ref="O123" r:id="rId172" location="Rule-15_002e163_002ea"/>
    <hyperlink ref="O124" r:id="rId173" location="Rule-15_002e164_002ea"/>
    <hyperlink ref="O125" r:id="rId174" location="Rule-15_002e166_002ea"/>
    <hyperlink ref="O126" r:id="rId175" location="Rule-15_002e266_002ea"/>
    <hyperlink ref="O127" r:id="rId176" location="Rule-15_002e268_002ea"/>
    <hyperlink ref="O130" r:id="rId177" location="Rule-17_002e47_002ea"/>
    <hyperlink ref="O94" r:id="rId178" location="Rule-18_002e185_002ea"/>
    <hyperlink ref="O183" r:id="rId179" location="Rule-18_002e247_002ea"/>
    <hyperlink ref="O136" r:id="rId180" location="Rule-18_002e295_002ea"/>
    <hyperlink ref="O137" r:id="rId181" location="Rule-18_002e296_002ea"/>
    <hyperlink ref="O138" r:id="rId182" location="Rule-18_002e297_002ea"/>
    <hyperlink ref="O139" r:id="rId183" location="Rule-18_002e298_002ea"/>
    <hyperlink ref="O140" r:id="rId184" location="Rule-18_002e299_002ea"/>
    <hyperlink ref="O141" r:id="rId185" location="Rule-18_002e300_002ea"/>
    <hyperlink ref="O142" r:id="rId186" location="Rule-18_002e301_002ea"/>
    <hyperlink ref="O143" r:id="rId187" location="Rule-19_002e179_002ea"/>
    <hyperlink ref="O145" r:id="rId188" location="Rule-19_002e181_002ea" display="18.181.a"/>
    <hyperlink ref="O146" r:id="rId189" location="Rule-19_002e182_002ea" display="18.182.a"/>
    <hyperlink ref="O147" r:id="rId190" location="Rule-19_002e183_002ea" display="18.183.a"/>
    <hyperlink ref="O148" r:id="rId191" location="Rule-19_002e184_002ea" display="18.184.a"/>
    <hyperlink ref="O149" r:id="rId192" location="Rule-19_002e187_002ea" display="18.187.a"/>
    <hyperlink ref="O150" r:id="rId193" location="Rule-19_002e191_002ea"/>
    <hyperlink ref="O151" r:id="rId194" location="Rule-20_002e196_002ea"/>
    <hyperlink ref="O152" r:id="rId195" location="Rule-20_002e197_002ea"/>
    <hyperlink ref="O153" r:id="rId196" location="Rule-20_002e198_002ea"/>
    <hyperlink ref="O154" r:id="rId197" location="Rule-20_002e199_002ea"/>
    <hyperlink ref="O156" r:id="rId198" location="Rule-20_002e211_002ea"/>
    <hyperlink ref="O157" r:id="rId199" location="Rule-20_002e212_002ea"/>
    <hyperlink ref="O158" r:id="rId200" location="Rule-20_002e213_002ea"/>
    <hyperlink ref="O159" r:id="rId201" location="Rule-20_002e214_002ea"/>
    <hyperlink ref="O160" r:id="rId202" location="Rule-20_002e215_002ea" display="20.217.a"/>
    <hyperlink ref="O163" r:id="rId203" location="Rule-20_002e226_002ea"/>
    <hyperlink ref="O167" r:id="rId204" location="Rule-20_002e232_002ea"/>
    <hyperlink ref="O168" r:id="rId205" location="Rule-20_002e267_002ea"/>
    <hyperlink ref="O170" r:id="rId206" location="Rule-21_002e233_002ea"/>
    <hyperlink ref="O171" r:id="rId207" location="Rule-21_002e234_002ea"/>
    <hyperlink ref="O172" r:id="rId208" location="Rule-21_002e235_002ea"/>
    <hyperlink ref="O173" r:id="rId209" location="Rule-21_002e237_002ea"/>
    <hyperlink ref="O174" r:id="rId210" location="Rule-21_002e238_002ea"/>
    <hyperlink ref="O175" r:id="rId211" location="Rule-21_002e239_002ea"/>
    <hyperlink ref="O176" r:id="rId212" location="Rule-21_002e240_002ea"/>
    <hyperlink ref="O177" r:id="rId213" location="Rule-21_002e241_002ea"/>
    <hyperlink ref="O178" r:id="rId214" location="Rule-21_002e242_002ea"/>
    <hyperlink ref="O179" r:id="rId215" location="Rule-21_002e243_002ea"/>
    <hyperlink ref="O180" r:id="rId216" location="Rule-21_002e244_002ea"/>
    <hyperlink ref="O181" r:id="rId217" location="Rule-21_002e245_002ea"/>
    <hyperlink ref="O182" r:id="rId218" location="Rule-21_002e246_002ea"/>
    <hyperlink ref="O184" r:id="rId219" location="Rule-21_002e248_002ea"/>
    <hyperlink ref="O185" r:id="rId220" location="Rule-21_002e249_002ea"/>
    <hyperlink ref="O186" r:id="rId221" location="Rule-21_002e250_002ea"/>
    <hyperlink ref="O187" r:id="rId222" location="Rule-21_002e251_002ea" display="21.252.a"/>
    <hyperlink ref="O188" r:id="rId223" location="Rule-21_002e252_002ea" display="21.253.a"/>
    <hyperlink ref="O189" r:id="rId224" location="Rule-21_002e253_002ea"/>
    <hyperlink ref="O190" r:id="rId225" location="Rule-21_002e254_002ea"/>
    <hyperlink ref="O191" r:id="rId226" location="Rule-21_002e255_002ea"/>
    <hyperlink ref="O192" r:id="rId227" location="Rule-21_002e256_002ea"/>
    <hyperlink ref="O193" r:id="rId228" location="Rule-21_002e257_002ea"/>
    <hyperlink ref="O194" r:id="rId229" location="Rule-21_002e258_002ea"/>
    <hyperlink ref="O105" r:id="rId230" location="Rule-11_002e105_002ea"/>
    <hyperlink ref="O107" r:id="rId231" location="Rule-11_002e111_002ea"/>
    <hyperlink ref="O111" r:id="rId232" location="Rule-11_002e111_002ea"/>
    <hyperlink ref="O112" r:id="rId233" location="Rule-11_002e111_002ea"/>
    <hyperlink ref="Q15" r:id="rId234" display="https://intelpedia.intel.com/Clock_Domain_Crossing"/>
    <hyperlink ref="Q16" r:id="rId235" display="https://intelpedia.intel.com/Clock_Domain_Crossing"/>
    <hyperlink ref="Q17" r:id="rId236" display="https://intelpedia.intel.com/Clock_Domain_Crossing"/>
    <hyperlink ref="Q101" r:id="rId237"/>
    <hyperlink ref="Q102" r:id="rId238"/>
    <hyperlink ref="Q54" r:id="rId239"/>
    <hyperlink ref="Q13" r:id="rId240" display="https://dtspedia.intel.com/Rtltools/IPDS"/>
    <hyperlink ref="Q11" r:id="rId241" display="https://dtspedia.intel.com/Rtltools/IPDS"/>
    <hyperlink ref="Q3" r:id="rId242" display="https://dtspedia.intel.com/Rtltools/IPDS"/>
    <hyperlink ref="Q152" r:id="rId243"/>
    <hyperlink ref="Q153" r:id="rId244"/>
    <hyperlink ref="Q154" r:id="rId245"/>
    <hyperlink ref="Q44" r:id="rId246"/>
    <hyperlink ref="Q135" r:id="rId247"/>
    <hyperlink ref="Q171:Q194" r:id="rId248" display="VISA IT Standards Clarification"/>
    <hyperlink ref="Q170" r:id="rId249"/>
    <hyperlink ref="Q171" r:id="rId250"/>
    <hyperlink ref="Q172" r:id="rId251"/>
    <hyperlink ref="Q173" r:id="rId252"/>
    <hyperlink ref="Q174" r:id="rId253"/>
    <hyperlink ref="Q175" r:id="rId254"/>
    <hyperlink ref="Q176" r:id="rId255"/>
    <hyperlink ref="Q177" r:id="rId256"/>
    <hyperlink ref="Q178" r:id="rId257"/>
    <hyperlink ref="Q179" r:id="rId258"/>
    <hyperlink ref="Q180" r:id="rId259"/>
    <hyperlink ref="Q181" r:id="rId260"/>
    <hyperlink ref="Q182" r:id="rId261"/>
    <hyperlink ref="Q184" r:id="rId262"/>
    <hyperlink ref="Q185" r:id="rId263"/>
    <hyperlink ref="Q186" r:id="rId264"/>
    <hyperlink ref="Q187" r:id="rId265"/>
    <hyperlink ref="Q188" r:id="rId266"/>
    <hyperlink ref="Q189" r:id="rId267"/>
    <hyperlink ref="Q190" r:id="rId268"/>
    <hyperlink ref="Q191" r:id="rId269"/>
    <hyperlink ref="Q192" r:id="rId270"/>
    <hyperlink ref="Q193" r:id="rId271"/>
    <hyperlink ref="Q194" r:id="rId272"/>
    <hyperlink ref="Q56" r:id="rId273"/>
    <hyperlink ref="O18" r:id="rId274" location="Rule-3_002e44_002ea"/>
    <hyperlink ref="O19" r:id="rId275" location="Rule-3_002e45_002ea"/>
    <hyperlink ref="O20" r:id="rId276" location="Rule-3_002e46_002ea"/>
    <hyperlink ref="O21" r:id="rId277" location="Rule-3_002e48_002ea"/>
    <hyperlink ref="O22" r:id="rId278" location="Rule-3_002e49_002ea"/>
    <hyperlink ref="O23" r:id="rId279" location="Rule-3_002e50_002ea"/>
    <hyperlink ref="O24" r:id="rId280" location="Rule-3_002e51_002ea"/>
    <hyperlink ref="O25" r:id="rId281" location="Rule-3_002e53_002ea"/>
    <hyperlink ref="O26" r:id="rId282" location="Rule-3_002e54_002ea"/>
    <hyperlink ref="O27" r:id="rId283" location="Rule-4_002e56_002ea"/>
    <hyperlink ref="O28" r:id="rId284" location="Rule-4_002e57_002ea"/>
    <hyperlink ref="O29" r:id="rId285" location="Rule-4_002e60_002ea"/>
    <hyperlink ref="O30" r:id="rId286" location="Rule-4_002e61_002ea"/>
    <hyperlink ref="O31" r:id="rId287" location="Rule-4_002e62_002ea"/>
    <hyperlink ref="O32" r:id="rId288" location="Rule-4_002e63_002ea"/>
    <hyperlink ref="O33" r:id="rId289" location="Rule-4_002e64_002ea"/>
    <hyperlink ref="O34" r:id="rId290" location="Rule-4_002e65_002ea"/>
    <hyperlink ref="O35" r:id="rId291" location="Rule-4_002e66_002ea"/>
    <hyperlink ref="O36" r:id="rId292" location="Rule-4_002e67_002ea"/>
    <hyperlink ref="O37" r:id="rId293" location="Rule-4_002e68_002ea"/>
    <hyperlink ref="O38" r:id="rId294" location="Rule-4_002e69_002ea"/>
    <hyperlink ref="Q10" r:id="rId295"/>
    <hyperlink ref="Q143" r:id="rId296"/>
    <hyperlink ref="Q128" r:id="rId297"/>
    <hyperlink ref="Q129" r:id="rId298"/>
    <hyperlink ref="Q130" r:id="rId299"/>
  </hyperlinks>
  <pageMargins left="0.7" right="0.7" top="0.75" bottom="0.75" header="0.3" footer="0.3"/>
  <pageSetup orientation="portrait" r:id="rId300"/>
  <extLst>
    <ext xmlns:x14="http://schemas.microsoft.com/office/spreadsheetml/2009/9/main" uri="{78C0D931-6437-407d-A8EE-F0AAD7539E65}">
      <x14:conditionalFormattings>
        <x14:conditionalFormatting xmlns:xm="http://schemas.microsoft.com/office/excel/2006/main">
          <x14:cfRule type="cellIs" priority="996" operator="equal" id="{9AA9A56C-093D-41D1-8CE5-927F6D1B201E}">
            <xm:f>'Tracking, Field Values'!$A$2</xm:f>
            <x14:dxf>
              <fill>
                <patternFill>
                  <bgColor rgb="FFFF0000"/>
                </patternFill>
              </fill>
            </x14:dxf>
          </x14:cfRule>
          <x14:cfRule type="cellIs" priority="997" operator="equal" id="{756F8EC8-E6C8-400A-AD7D-2DDE565A7C0A}">
            <xm:f>'Tracking, Field Values'!$A$3</xm:f>
            <x14:dxf>
              <fill>
                <patternFill>
                  <bgColor rgb="FF00B050"/>
                </patternFill>
              </fill>
            </x14:dxf>
          </x14:cfRule>
          <x14:cfRule type="cellIs" priority="998" operator="equal" id="{93CD6050-B0A5-4633-AE4D-C8386DF54829}">
            <xm:f>'Tracking, Field Values'!$A$4</xm:f>
            <x14:dxf>
              <fill>
                <patternFill>
                  <bgColor theme="0" tint="-0.34998626667073579"/>
                </patternFill>
              </fill>
            </x14:dxf>
          </x14:cfRule>
          <xm:sqref>K18:K43 K45:K55 K135:K136 K57:K62 K65:K94 K2:K14 K103:K133 K144:K166</xm:sqref>
        </x14:conditionalFormatting>
        <x14:conditionalFormatting xmlns:xm="http://schemas.microsoft.com/office/excel/2006/main">
          <x14:cfRule type="cellIs" priority="999" operator="equal" id="{6D518413-8739-46F2-9DD7-208CFA706196}">
            <xm:f>'Tracking, Field Values'!$A$8</xm:f>
            <x14:dxf>
              <fill>
                <patternFill>
                  <bgColor rgb="FFFF0000"/>
                </patternFill>
              </fill>
            </x14:dxf>
          </x14:cfRule>
          <x14:cfRule type="cellIs" priority="1000" operator="equal" id="{63451A8E-7164-4A69-8F4E-CBF4AC3D4135}">
            <xm:f>'Tracking, Field Values'!$A$9</xm:f>
            <x14:dxf>
              <fill>
                <patternFill>
                  <bgColor rgb="FF00B050"/>
                </patternFill>
              </fill>
            </x14:dxf>
          </x14:cfRule>
          <x14:cfRule type="cellIs" priority="1001" operator="equal" id="{222BEB62-4181-4C42-B5EC-550CFA81E52B}">
            <xm:f>'Tracking, Field Values'!$A$10</xm:f>
            <x14:dxf>
              <fill>
                <patternFill>
                  <bgColor rgb="FFFFFF00"/>
                </patternFill>
              </fill>
            </x14:dxf>
          </x14:cfRule>
          <x14:cfRule type="cellIs" priority="1002" operator="equal" id="{A5C184A5-069A-4353-9236-61187363FAD5}">
            <xm:f>'Tracking, Field Values'!$A$11</xm:f>
            <x14:dxf>
              <fill>
                <patternFill>
                  <bgColor rgb="FF00B0F0"/>
                </patternFill>
              </fill>
            </x14:dxf>
          </x14:cfRule>
          <x14:cfRule type="cellIs" priority="1003" operator="equal" id="{077E53FD-F1BD-4276-9449-6C0864AE4BAE}">
            <xm:f>'Tracking, Field Values'!$A$12</xm:f>
            <x14:dxf>
              <fill>
                <patternFill>
                  <bgColor theme="0" tint="-0.34998626667073579"/>
                </patternFill>
              </fill>
            </x14:dxf>
          </x14:cfRule>
          <xm:sqref>L103:L133 L18:L43 L144:L166 L45:L55 L135:L136 L57:L62 L65:L94 L2:L14</xm:sqref>
        </x14:conditionalFormatting>
        <x14:conditionalFormatting xmlns:xm="http://schemas.microsoft.com/office/excel/2006/main">
          <x14:cfRule type="cellIs" priority="913" operator="equal" id="{A80CDAE5-22AB-4F1E-8E98-E433B2BC143F}">
            <xm:f>'Tracking, Field Values'!$A$2</xm:f>
            <x14:dxf>
              <fill>
                <patternFill>
                  <bgColor rgb="FFFF0000"/>
                </patternFill>
              </fill>
            </x14:dxf>
          </x14:cfRule>
          <x14:cfRule type="cellIs" priority="914" operator="equal" id="{E7D4FD42-5F6D-4D68-92EE-B2E9AFAC3DEE}">
            <xm:f>'Tracking, Field Values'!$A$3</xm:f>
            <x14:dxf>
              <fill>
                <patternFill>
                  <bgColor rgb="FF00B050"/>
                </patternFill>
              </fill>
            </x14:dxf>
          </x14:cfRule>
          <x14:cfRule type="cellIs" priority="915" operator="equal" id="{053807F1-222C-440C-AEC4-04D239C529AA}">
            <xm:f>'Tracking, Field Values'!$A$4</xm:f>
            <x14:dxf>
              <fill>
                <patternFill>
                  <bgColor theme="0" tint="-0.34998626667073579"/>
                </patternFill>
              </fill>
            </x14:dxf>
          </x14:cfRule>
          <xm:sqref>K167</xm:sqref>
        </x14:conditionalFormatting>
        <x14:conditionalFormatting xmlns:xm="http://schemas.microsoft.com/office/excel/2006/main">
          <x14:cfRule type="cellIs" priority="916" operator="equal" id="{D6537D08-CB66-4B4A-9634-5394684A1104}">
            <xm:f>'Tracking, Field Values'!$A$8</xm:f>
            <x14:dxf>
              <fill>
                <patternFill>
                  <bgColor rgb="FFFF0000"/>
                </patternFill>
              </fill>
            </x14:dxf>
          </x14:cfRule>
          <x14:cfRule type="cellIs" priority="917" operator="equal" id="{96C81E3F-3AE6-47BF-A0B6-3F3268B89CE0}">
            <xm:f>'Tracking, Field Values'!$A$9</xm:f>
            <x14:dxf>
              <fill>
                <patternFill>
                  <bgColor rgb="FF00B050"/>
                </patternFill>
              </fill>
            </x14:dxf>
          </x14:cfRule>
          <x14:cfRule type="cellIs" priority="918" operator="equal" id="{7D3CECB4-5B27-4CE8-A71B-797CB8831F06}">
            <xm:f>'Tracking, Field Values'!$A$10</xm:f>
            <x14:dxf>
              <fill>
                <patternFill>
                  <bgColor rgb="FFFFFF00"/>
                </patternFill>
              </fill>
            </x14:dxf>
          </x14:cfRule>
          <x14:cfRule type="cellIs" priority="919" operator="equal" id="{26F07454-484C-4CF1-9B48-DBE8250C64D8}">
            <xm:f>'Tracking, Field Values'!$A$11</xm:f>
            <x14:dxf>
              <fill>
                <patternFill>
                  <bgColor rgb="FF00B0F0"/>
                </patternFill>
              </fill>
            </x14:dxf>
          </x14:cfRule>
          <x14:cfRule type="cellIs" priority="920" operator="equal" id="{051A4BA7-C0B2-4BC2-A1C5-62B089D99935}">
            <xm:f>'Tracking, Field Values'!$A$12</xm:f>
            <x14:dxf>
              <fill>
                <patternFill>
                  <bgColor theme="0" tint="-0.34998626667073579"/>
                </patternFill>
              </fill>
            </x14:dxf>
          </x14:cfRule>
          <xm:sqref>L167</xm:sqref>
        </x14:conditionalFormatting>
        <x14:conditionalFormatting xmlns:xm="http://schemas.microsoft.com/office/excel/2006/main">
          <x14:cfRule type="cellIs" priority="903" operator="equal" id="{59F72BD1-535F-425D-94DD-B54498E7C19C}">
            <xm:f>'Tracking, Field Values'!$A$8</xm:f>
            <x14:dxf>
              <fill>
                <patternFill>
                  <bgColor rgb="FFFF0000"/>
                </patternFill>
              </fill>
            </x14:dxf>
          </x14:cfRule>
          <x14:cfRule type="cellIs" priority="904" operator="equal" id="{79D34AF8-4928-42CA-BB9C-995729553D58}">
            <xm:f>'Tracking, Field Values'!$A$9</xm:f>
            <x14:dxf>
              <fill>
                <patternFill>
                  <bgColor rgb="FF00B050"/>
                </patternFill>
              </fill>
            </x14:dxf>
          </x14:cfRule>
          <x14:cfRule type="cellIs" priority="905" operator="equal" id="{3B30D3C8-97E7-4DAB-B626-60FF793A03AE}">
            <xm:f>'Tracking, Field Values'!$A$10</xm:f>
            <x14:dxf>
              <fill>
                <patternFill>
                  <bgColor rgb="FFFFFF00"/>
                </patternFill>
              </fill>
            </x14:dxf>
          </x14:cfRule>
          <x14:cfRule type="cellIs" priority="906" operator="equal" id="{DF471D5D-E0AB-4FEE-8633-40FEFAB9639C}">
            <xm:f>'Tracking, Field Values'!$A$11</xm:f>
            <x14:dxf>
              <fill>
                <patternFill>
                  <bgColor rgb="FF00B0F0"/>
                </patternFill>
              </fill>
            </x14:dxf>
          </x14:cfRule>
          <x14:cfRule type="cellIs" priority="907" operator="equal" id="{C7A23E65-4119-4BB7-AFF4-49536B66651A}">
            <xm:f>'Tracking, Field Values'!$A$12</xm:f>
            <x14:dxf>
              <fill>
                <patternFill>
                  <bgColor theme="0" tint="-0.34998626667073579"/>
                </patternFill>
              </fill>
            </x14:dxf>
          </x14:cfRule>
          <xm:sqref>L168</xm:sqref>
        </x14:conditionalFormatting>
        <x14:conditionalFormatting xmlns:xm="http://schemas.microsoft.com/office/excel/2006/main">
          <x14:cfRule type="cellIs" priority="817" operator="equal" id="{36D5BAAE-6693-47AB-B967-80E4934A6B2D}">
            <xm:f>'Tracking, Field Values'!$A$8</xm:f>
            <x14:dxf>
              <fill>
                <patternFill>
                  <bgColor rgb="FFFF0000"/>
                </patternFill>
              </fill>
            </x14:dxf>
          </x14:cfRule>
          <x14:cfRule type="cellIs" priority="818" operator="equal" id="{34AA10B6-7D55-4FC7-87B8-017C95D2DB8D}">
            <xm:f>'Tracking, Field Values'!$A$9</xm:f>
            <x14:dxf>
              <fill>
                <patternFill>
                  <bgColor rgb="FF00B050"/>
                </patternFill>
              </fill>
            </x14:dxf>
          </x14:cfRule>
          <x14:cfRule type="cellIs" priority="819" operator="equal" id="{2F31566D-68D6-4A2B-9C9A-135F5AE060D6}">
            <xm:f>'Tracking, Field Values'!$A$10</xm:f>
            <x14:dxf>
              <fill>
                <patternFill>
                  <bgColor rgb="FFFFFF00"/>
                </patternFill>
              </fill>
            </x14:dxf>
          </x14:cfRule>
          <x14:cfRule type="cellIs" priority="820" operator="equal" id="{D7128A51-1900-4201-B26F-735056734AB1}">
            <xm:f>'Tracking, Field Values'!$A$11</xm:f>
            <x14:dxf>
              <fill>
                <patternFill>
                  <bgColor rgb="FF00B0F0"/>
                </patternFill>
              </fill>
            </x14:dxf>
          </x14:cfRule>
          <x14:cfRule type="cellIs" priority="821" operator="equal" id="{1E54D649-D6C7-4A3D-89FC-7027AA8AB5B1}">
            <xm:f>'Tracking, Field Values'!$A$12</xm:f>
            <x14:dxf>
              <fill>
                <patternFill>
                  <bgColor theme="0" tint="-0.34998626667073579"/>
                </patternFill>
              </fill>
            </x14:dxf>
          </x14:cfRule>
          <xm:sqref>L169</xm:sqref>
        </x14:conditionalFormatting>
        <x14:conditionalFormatting xmlns:xm="http://schemas.microsoft.com/office/excel/2006/main">
          <x14:cfRule type="cellIs" priority="754" operator="equal" id="{1D822951-C631-439E-A2D6-5AA39774776B}">
            <xm:f>'Tracking, Field Values'!$A$8</xm:f>
            <x14:dxf>
              <fill>
                <patternFill>
                  <bgColor rgb="FFFF0000"/>
                </patternFill>
              </fill>
            </x14:dxf>
          </x14:cfRule>
          <x14:cfRule type="cellIs" priority="755" operator="equal" id="{458C6AE8-A70B-474D-AB9C-B2204724925F}">
            <xm:f>'Tracking, Field Values'!$A$9</xm:f>
            <x14:dxf>
              <fill>
                <patternFill>
                  <bgColor rgb="FF00B050"/>
                </patternFill>
              </fill>
            </x14:dxf>
          </x14:cfRule>
          <x14:cfRule type="cellIs" priority="756" operator="equal" id="{7901DD95-E797-46FF-A841-1D31012C17A6}">
            <xm:f>'Tracking, Field Values'!$A$10</xm:f>
            <x14:dxf>
              <fill>
                <patternFill>
                  <bgColor rgb="FFFFFF00"/>
                </patternFill>
              </fill>
            </x14:dxf>
          </x14:cfRule>
          <x14:cfRule type="cellIs" priority="757" operator="equal" id="{4434D9FD-BA35-4A9B-AA22-77BB63AFDDBC}">
            <xm:f>'Tracking, Field Values'!$A$11</xm:f>
            <x14:dxf>
              <fill>
                <patternFill>
                  <bgColor rgb="FF00B0F0"/>
                </patternFill>
              </fill>
            </x14:dxf>
          </x14:cfRule>
          <x14:cfRule type="cellIs" priority="758" operator="equal" id="{EA567E32-0EC7-4D3A-B771-C8561F11EDC3}">
            <xm:f>'Tracking, Field Values'!$A$12</xm:f>
            <x14:dxf>
              <fill>
                <patternFill>
                  <bgColor theme="0" tint="-0.34998626667073579"/>
                </patternFill>
              </fill>
            </x14:dxf>
          </x14:cfRule>
          <xm:sqref>L171</xm:sqref>
        </x14:conditionalFormatting>
        <x14:conditionalFormatting xmlns:xm="http://schemas.microsoft.com/office/excel/2006/main">
          <x14:cfRule type="cellIs" priority="736" operator="equal" id="{74E5E531-3FBB-4A65-BEFA-5D518076BB4A}">
            <xm:f>'Tracking, Field Values'!$A$8</xm:f>
            <x14:dxf>
              <fill>
                <patternFill>
                  <bgColor rgb="FFFF0000"/>
                </patternFill>
              </fill>
            </x14:dxf>
          </x14:cfRule>
          <x14:cfRule type="cellIs" priority="737" operator="equal" id="{0AA4AD45-24FB-4119-8F71-49307E585FA9}">
            <xm:f>'Tracking, Field Values'!$A$9</xm:f>
            <x14:dxf>
              <fill>
                <patternFill>
                  <bgColor rgb="FF00B050"/>
                </patternFill>
              </fill>
            </x14:dxf>
          </x14:cfRule>
          <x14:cfRule type="cellIs" priority="738" operator="equal" id="{FD80D7DD-8653-4177-8786-18A432F0C46A}">
            <xm:f>'Tracking, Field Values'!$A$10</xm:f>
            <x14:dxf>
              <fill>
                <patternFill>
                  <bgColor rgb="FFFFFF00"/>
                </patternFill>
              </fill>
            </x14:dxf>
          </x14:cfRule>
          <x14:cfRule type="cellIs" priority="739" operator="equal" id="{D8C7D5EA-FDB9-4829-9547-898ECB372DF0}">
            <xm:f>'Tracking, Field Values'!$A$11</xm:f>
            <x14:dxf>
              <fill>
                <patternFill>
                  <bgColor rgb="FF00B0F0"/>
                </patternFill>
              </fill>
            </x14:dxf>
          </x14:cfRule>
          <x14:cfRule type="cellIs" priority="740" operator="equal" id="{C6C8A75E-DDA6-49A5-9A6B-0B38B4E821CF}">
            <xm:f>'Tracking, Field Values'!$A$12</xm:f>
            <x14:dxf>
              <fill>
                <patternFill>
                  <bgColor theme="0" tint="-0.34998626667073579"/>
                </patternFill>
              </fill>
            </x14:dxf>
          </x14:cfRule>
          <xm:sqref>L170</xm:sqref>
        </x14:conditionalFormatting>
        <x14:conditionalFormatting xmlns:xm="http://schemas.microsoft.com/office/excel/2006/main">
          <x14:cfRule type="cellIs" priority="713" operator="equal" id="{C8DBDCA0-B344-473C-A183-102DE4D9FBDB}">
            <xm:f>'Tracking, Field Values'!$A$8</xm:f>
            <x14:dxf>
              <fill>
                <patternFill>
                  <bgColor rgb="FFFF0000"/>
                </patternFill>
              </fill>
            </x14:dxf>
          </x14:cfRule>
          <x14:cfRule type="cellIs" priority="714" operator="equal" id="{4026599F-E82B-4D0D-B970-A18D6482047B}">
            <xm:f>'Tracking, Field Values'!$A$9</xm:f>
            <x14:dxf>
              <fill>
                <patternFill>
                  <bgColor rgb="FF00B050"/>
                </patternFill>
              </fill>
            </x14:dxf>
          </x14:cfRule>
          <x14:cfRule type="cellIs" priority="715" operator="equal" id="{C815B2A8-F281-4C84-A857-451CC5E2D381}">
            <xm:f>'Tracking, Field Values'!$A$10</xm:f>
            <x14:dxf>
              <fill>
                <patternFill>
                  <bgColor rgb="FFFFFF00"/>
                </patternFill>
              </fill>
            </x14:dxf>
          </x14:cfRule>
          <x14:cfRule type="cellIs" priority="716" operator="equal" id="{527FCA7F-5FC8-4958-B9C0-9A121AAB5FE3}">
            <xm:f>'Tracking, Field Values'!$A$11</xm:f>
            <x14:dxf>
              <fill>
                <patternFill>
                  <bgColor rgb="FF00B0F0"/>
                </patternFill>
              </fill>
            </x14:dxf>
          </x14:cfRule>
          <x14:cfRule type="cellIs" priority="717" operator="equal" id="{F62A608E-4F00-4B80-A7D0-8D23016C250C}">
            <xm:f>'Tracking, Field Values'!$A$12</xm:f>
            <x14:dxf>
              <fill>
                <patternFill>
                  <bgColor theme="0" tint="-0.34998626667073579"/>
                </patternFill>
              </fill>
            </x14:dxf>
          </x14:cfRule>
          <xm:sqref>L172</xm:sqref>
        </x14:conditionalFormatting>
        <x14:conditionalFormatting xmlns:xm="http://schemas.microsoft.com/office/excel/2006/main">
          <x14:cfRule type="cellIs" priority="697" operator="equal" id="{F9827411-B84E-4DF8-B990-CA02A7D97978}">
            <xm:f>'Tracking, Field Values'!$A$2</xm:f>
            <x14:dxf>
              <fill>
                <patternFill>
                  <bgColor rgb="FFFF0000"/>
                </patternFill>
              </fill>
            </x14:dxf>
          </x14:cfRule>
          <x14:cfRule type="cellIs" priority="698" operator="equal" id="{80D7288A-769C-4F93-98BF-D66BEA2161FA}">
            <xm:f>'Tracking, Field Values'!$A$3</xm:f>
            <x14:dxf>
              <fill>
                <patternFill>
                  <bgColor rgb="FF00B050"/>
                </patternFill>
              </fill>
            </x14:dxf>
          </x14:cfRule>
          <x14:cfRule type="cellIs" priority="699" operator="equal" id="{A8A84221-035D-494F-BF13-62BB3D312864}">
            <xm:f>'Tracking, Field Values'!$A$4</xm:f>
            <x14:dxf>
              <fill>
                <patternFill>
                  <bgColor theme="0" tint="-0.34998626667073579"/>
                </patternFill>
              </fill>
            </x14:dxf>
          </x14:cfRule>
          <xm:sqref>K63</xm:sqref>
        </x14:conditionalFormatting>
        <x14:conditionalFormatting xmlns:xm="http://schemas.microsoft.com/office/excel/2006/main">
          <x14:cfRule type="cellIs" priority="700" operator="equal" id="{A3B856FD-8681-4423-9A95-35CB30F81CE5}">
            <xm:f>'Tracking, Field Values'!$A$8</xm:f>
            <x14:dxf>
              <fill>
                <patternFill>
                  <bgColor rgb="FFFF0000"/>
                </patternFill>
              </fill>
            </x14:dxf>
          </x14:cfRule>
          <x14:cfRule type="cellIs" priority="701" operator="equal" id="{4D4AE00E-69A2-4DB5-B9CA-D04E27FBE1E2}">
            <xm:f>'Tracking, Field Values'!$A$9</xm:f>
            <x14:dxf>
              <fill>
                <patternFill>
                  <bgColor rgb="FF00B050"/>
                </patternFill>
              </fill>
            </x14:dxf>
          </x14:cfRule>
          <x14:cfRule type="cellIs" priority="702" operator="equal" id="{004EF449-2FE5-40E5-B82E-D2727284576B}">
            <xm:f>'Tracking, Field Values'!$A$10</xm:f>
            <x14:dxf>
              <fill>
                <patternFill>
                  <bgColor rgb="FFFFFF00"/>
                </patternFill>
              </fill>
            </x14:dxf>
          </x14:cfRule>
          <x14:cfRule type="cellIs" priority="703" operator="equal" id="{F620CC6D-7D40-4E43-9C83-B198110B2610}">
            <xm:f>'Tracking, Field Values'!$A$11</xm:f>
            <x14:dxf>
              <fill>
                <patternFill>
                  <bgColor rgb="FF00B0F0"/>
                </patternFill>
              </fill>
            </x14:dxf>
          </x14:cfRule>
          <x14:cfRule type="cellIs" priority="704" operator="equal" id="{5D54A94E-D219-44B4-A792-D64623DE5982}">
            <xm:f>'Tracking, Field Values'!$A$12</xm:f>
            <x14:dxf>
              <fill>
                <patternFill>
                  <bgColor theme="0" tint="-0.34998626667073579"/>
                </patternFill>
              </fill>
            </x14:dxf>
          </x14:cfRule>
          <xm:sqref>L63</xm:sqref>
        </x14:conditionalFormatting>
        <x14:conditionalFormatting xmlns:xm="http://schemas.microsoft.com/office/excel/2006/main">
          <x14:cfRule type="cellIs" priority="1004" operator="equal" id="{7596592C-2EF6-48FE-99D3-D16C9BA4FF34}">
            <xm:f>'Tracking, Field Values'!#REF!</xm:f>
            <x14:dxf>
              <fill>
                <patternFill>
                  <bgColor theme="0" tint="-0.34998626667073579"/>
                </patternFill>
              </fill>
            </x14:dxf>
          </x14:cfRule>
          <x14:cfRule type="cellIs" priority="1005" operator="equal" id="{2C395C19-B842-4DF5-A87B-D65747C2C59C}">
            <xm:f>'Tracking, Field Values'!#REF!</xm:f>
            <x14:dxf>
              <fill>
                <patternFill>
                  <bgColor rgb="FFFFFF00"/>
                </patternFill>
              </fill>
            </x14:dxf>
          </x14:cfRule>
          <x14:cfRule type="cellIs" priority="1006" operator="equal" id="{45C22C2E-D959-4CF2-90B3-4422838703DB}">
            <xm:f>'Tracking, Field Values'!#REF!</xm:f>
            <x14:dxf>
              <fill>
                <patternFill>
                  <bgColor rgb="FFFFC000"/>
                </patternFill>
              </fill>
            </x14:dxf>
          </x14:cfRule>
          <x14:cfRule type="cellIs" priority="1007" operator="equal" id="{64FA96CC-96D6-47E8-850C-6A6C38D2F07A}">
            <xm:f>'Tracking, Field Values'!#REF!</xm:f>
            <x14:dxf>
              <fill>
                <patternFill>
                  <bgColor rgb="FFFF0000"/>
                </patternFill>
              </fill>
            </x14:dxf>
          </x14:cfRule>
          <x14:cfRule type="cellIs" priority="1008" operator="equal" id="{E73A2A53-7410-4D90-B93C-97DDC7C3D007}">
            <xm:f>'Tracking, Field Values'!#REF!</xm:f>
            <x14:dxf>
              <fill>
                <patternFill>
                  <bgColor rgb="FF00B050"/>
                </patternFill>
              </fill>
            </x14:dxf>
          </x14:cfRule>
          <xm:sqref>S103:T133 S18:T43 S144:T172 S45:T55 S135:T136 S57:T63 S65:T94 S2:T14</xm:sqref>
        </x14:conditionalFormatting>
        <x14:conditionalFormatting xmlns:xm="http://schemas.microsoft.com/office/excel/2006/main">
          <x14:cfRule type="cellIs" priority="679" operator="equal" id="{C4B5C6F0-3350-4B2E-B860-B89CCE0CE246}">
            <xm:f>'Tracking, Field Values'!$A$2</xm:f>
            <x14:dxf>
              <fill>
                <patternFill>
                  <bgColor rgb="FFFF0000"/>
                </patternFill>
              </fill>
            </x14:dxf>
          </x14:cfRule>
          <x14:cfRule type="cellIs" priority="680" operator="equal" id="{85E69A28-3202-4197-B364-91EA2F14D8CF}">
            <xm:f>'Tracking, Field Values'!$A$3</xm:f>
            <x14:dxf>
              <fill>
                <patternFill>
                  <bgColor rgb="FF00B050"/>
                </patternFill>
              </fill>
            </x14:dxf>
          </x14:cfRule>
          <x14:cfRule type="cellIs" priority="681" operator="equal" id="{D99A7004-3C5B-4E77-9EF8-67B59BCB2667}">
            <xm:f>'Tracking, Field Values'!$A$4</xm:f>
            <x14:dxf>
              <fill>
                <patternFill>
                  <bgColor theme="0" tint="-0.34998626667073579"/>
                </patternFill>
              </fill>
            </x14:dxf>
          </x14:cfRule>
          <xm:sqref>K194</xm:sqref>
        </x14:conditionalFormatting>
        <x14:conditionalFormatting xmlns:xm="http://schemas.microsoft.com/office/excel/2006/main">
          <x14:cfRule type="cellIs" priority="682" operator="equal" id="{628755CE-1649-404A-B6C2-03FB213E4357}">
            <xm:f>'Tracking, Field Values'!$A$8</xm:f>
            <x14:dxf>
              <fill>
                <patternFill>
                  <bgColor rgb="FFFF0000"/>
                </patternFill>
              </fill>
            </x14:dxf>
          </x14:cfRule>
          <x14:cfRule type="cellIs" priority="683" operator="equal" id="{96F60D35-3A1E-446C-8527-39C4CD364018}">
            <xm:f>'Tracking, Field Values'!$A$9</xm:f>
            <x14:dxf>
              <fill>
                <patternFill>
                  <bgColor rgb="FF00B050"/>
                </patternFill>
              </fill>
            </x14:dxf>
          </x14:cfRule>
          <x14:cfRule type="cellIs" priority="684" operator="equal" id="{7B64C34A-1874-49ED-8498-6212AAA36C30}">
            <xm:f>'Tracking, Field Values'!$A$10</xm:f>
            <x14:dxf>
              <fill>
                <patternFill>
                  <bgColor rgb="FFFFFF00"/>
                </patternFill>
              </fill>
            </x14:dxf>
          </x14:cfRule>
          <x14:cfRule type="cellIs" priority="685" operator="equal" id="{91B7482A-8A6A-44B8-A9DC-891373DFAD62}">
            <xm:f>'Tracking, Field Values'!$A$11</xm:f>
            <x14:dxf>
              <fill>
                <patternFill>
                  <bgColor rgb="FF00B0F0"/>
                </patternFill>
              </fill>
            </x14:dxf>
          </x14:cfRule>
          <x14:cfRule type="cellIs" priority="686" operator="equal" id="{6F4E15DB-ADEA-431A-A028-B8DB9231634D}">
            <xm:f>'Tracking, Field Values'!$A$12</xm:f>
            <x14:dxf>
              <fill>
                <patternFill>
                  <bgColor theme="0" tint="-0.34998626667073579"/>
                </patternFill>
              </fill>
            </x14:dxf>
          </x14:cfRule>
          <xm:sqref>L194</xm:sqref>
        </x14:conditionalFormatting>
        <x14:conditionalFormatting xmlns:xm="http://schemas.microsoft.com/office/excel/2006/main">
          <x14:cfRule type="cellIs" priority="687" operator="equal" id="{9808D801-74B8-4F7B-8B4A-FD4A768953A3}">
            <xm:f>'Tracking, Field Values'!#REF!</xm:f>
            <x14:dxf>
              <fill>
                <patternFill>
                  <bgColor theme="0" tint="-0.34998626667073579"/>
                </patternFill>
              </fill>
            </x14:dxf>
          </x14:cfRule>
          <x14:cfRule type="cellIs" priority="688" operator="equal" id="{DEB4581E-D7AC-4907-BB97-4A94D38E7336}">
            <xm:f>'Tracking, Field Values'!#REF!</xm:f>
            <x14:dxf>
              <fill>
                <patternFill>
                  <bgColor rgb="FFFFFF00"/>
                </patternFill>
              </fill>
            </x14:dxf>
          </x14:cfRule>
          <x14:cfRule type="cellIs" priority="689" operator="equal" id="{D5AFB617-FDC7-4D8A-B8EB-94F37DCF745D}">
            <xm:f>'Tracking, Field Values'!#REF!</xm:f>
            <x14:dxf>
              <fill>
                <patternFill>
                  <bgColor rgb="FFFFC000"/>
                </patternFill>
              </fill>
            </x14:dxf>
          </x14:cfRule>
          <x14:cfRule type="cellIs" priority="690" operator="equal" id="{835C3168-0753-4276-AAFB-8E54C430D15C}">
            <xm:f>'Tracking, Field Values'!#REF!</xm:f>
            <x14:dxf>
              <fill>
                <patternFill>
                  <bgColor rgb="FFFF0000"/>
                </patternFill>
              </fill>
            </x14:dxf>
          </x14:cfRule>
          <x14:cfRule type="cellIs" priority="691" operator="equal" id="{69776C7C-D4A7-47AC-BE67-FCC0FE6170E0}">
            <xm:f>'Tracking, Field Values'!#REF!</xm:f>
            <x14:dxf>
              <fill>
                <patternFill>
                  <bgColor rgb="FF00B050"/>
                </patternFill>
              </fill>
            </x14:dxf>
          </x14:cfRule>
          <xm:sqref>S194:T194</xm:sqref>
        </x14:conditionalFormatting>
        <x14:conditionalFormatting xmlns:xm="http://schemas.microsoft.com/office/excel/2006/main">
          <x14:cfRule type="cellIs" priority="666" operator="equal" id="{0386A84D-E0EA-43D8-A020-E56286A5011B}">
            <xm:f>'Tracking, Field Values'!$A$2</xm:f>
            <x14:dxf>
              <fill>
                <patternFill>
                  <bgColor rgb="FFFF0000"/>
                </patternFill>
              </fill>
            </x14:dxf>
          </x14:cfRule>
          <x14:cfRule type="cellIs" priority="667" operator="equal" id="{56BD3380-B14A-411E-BFAA-E6FDEBFFD873}">
            <xm:f>'Tracking, Field Values'!$A$3</xm:f>
            <x14:dxf>
              <fill>
                <patternFill>
                  <bgColor rgb="FF00B050"/>
                </patternFill>
              </fill>
            </x14:dxf>
          </x14:cfRule>
          <x14:cfRule type="cellIs" priority="668" operator="equal" id="{6599B695-9377-4F0D-B4D4-F19777754E8A}">
            <xm:f>'Tracking, Field Values'!$A$4</xm:f>
            <x14:dxf>
              <fill>
                <patternFill>
                  <bgColor theme="0" tint="-0.34998626667073579"/>
                </patternFill>
              </fill>
            </x14:dxf>
          </x14:cfRule>
          <xm:sqref>K193</xm:sqref>
        </x14:conditionalFormatting>
        <x14:conditionalFormatting xmlns:xm="http://schemas.microsoft.com/office/excel/2006/main">
          <x14:cfRule type="cellIs" priority="669" operator="equal" id="{326B4671-A6B9-4FCE-B97A-F5E75D682B0D}">
            <xm:f>'Tracking, Field Values'!$A$8</xm:f>
            <x14:dxf>
              <fill>
                <patternFill>
                  <bgColor rgb="FFFF0000"/>
                </patternFill>
              </fill>
            </x14:dxf>
          </x14:cfRule>
          <x14:cfRule type="cellIs" priority="670" operator="equal" id="{07364C8A-44BA-4726-AFB5-5BF2D6B15A8B}">
            <xm:f>'Tracking, Field Values'!$A$9</xm:f>
            <x14:dxf>
              <fill>
                <patternFill>
                  <bgColor rgb="FF00B050"/>
                </patternFill>
              </fill>
            </x14:dxf>
          </x14:cfRule>
          <x14:cfRule type="cellIs" priority="671" operator="equal" id="{59A10D88-F7D6-4B38-B552-A34E6291D8DB}">
            <xm:f>'Tracking, Field Values'!$A$10</xm:f>
            <x14:dxf>
              <fill>
                <patternFill>
                  <bgColor rgb="FFFFFF00"/>
                </patternFill>
              </fill>
            </x14:dxf>
          </x14:cfRule>
          <x14:cfRule type="cellIs" priority="672" operator="equal" id="{5EE1E802-41C7-49E0-A89C-31B94A35E42D}">
            <xm:f>'Tracking, Field Values'!$A$11</xm:f>
            <x14:dxf>
              <fill>
                <patternFill>
                  <bgColor rgb="FF00B0F0"/>
                </patternFill>
              </fill>
            </x14:dxf>
          </x14:cfRule>
          <x14:cfRule type="cellIs" priority="673" operator="equal" id="{3ED06897-1C64-4C19-AA89-5C7BA04E4C5B}">
            <xm:f>'Tracking, Field Values'!$A$12</xm:f>
            <x14:dxf>
              <fill>
                <patternFill>
                  <bgColor theme="0" tint="-0.34998626667073579"/>
                </patternFill>
              </fill>
            </x14:dxf>
          </x14:cfRule>
          <xm:sqref>L193</xm:sqref>
        </x14:conditionalFormatting>
        <x14:conditionalFormatting xmlns:xm="http://schemas.microsoft.com/office/excel/2006/main">
          <x14:cfRule type="cellIs" priority="674" operator="equal" id="{991E6337-D7DA-4842-8D23-59C58F198957}">
            <xm:f>'Tracking, Field Values'!#REF!</xm:f>
            <x14:dxf>
              <fill>
                <patternFill>
                  <bgColor theme="0" tint="-0.34998626667073579"/>
                </patternFill>
              </fill>
            </x14:dxf>
          </x14:cfRule>
          <x14:cfRule type="cellIs" priority="675" operator="equal" id="{061B7AF7-B463-4241-9F99-62C81C509925}">
            <xm:f>'Tracking, Field Values'!#REF!</xm:f>
            <x14:dxf>
              <fill>
                <patternFill>
                  <bgColor rgb="FFFFFF00"/>
                </patternFill>
              </fill>
            </x14:dxf>
          </x14:cfRule>
          <x14:cfRule type="cellIs" priority="676" operator="equal" id="{FE5EEB73-78FA-4A81-B0C2-CFE70D9550D9}">
            <xm:f>'Tracking, Field Values'!#REF!</xm:f>
            <x14:dxf>
              <fill>
                <patternFill>
                  <bgColor rgb="FFFFC000"/>
                </patternFill>
              </fill>
            </x14:dxf>
          </x14:cfRule>
          <x14:cfRule type="cellIs" priority="677" operator="equal" id="{8054D6DE-0857-4419-B15A-2E6D8DF2A044}">
            <xm:f>'Tracking, Field Values'!#REF!</xm:f>
            <x14:dxf>
              <fill>
                <patternFill>
                  <bgColor rgb="FFFF0000"/>
                </patternFill>
              </fill>
            </x14:dxf>
          </x14:cfRule>
          <x14:cfRule type="cellIs" priority="678" operator="equal" id="{F7247DB3-C663-4CB4-84F2-0A688040F0C2}">
            <xm:f>'Tracking, Field Values'!#REF!</xm:f>
            <x14:dxf>
              <fill>
                <patternFill>
                  <bgColor rgb="FF00B050"/>
                </patternFill>
              </fill>
            </x14:dxf>
          </x14:cfRule>
          <xm:sqref>S193:T193</xm:sqref>
        </x14:conditionalFormatting>
        <x14:conditionalFormatting xmlns:xm="http://schemas.microsoft.com/office/excel/2006/main">
          <x14:cfRule type="cellIs" priority="653" operator="equal" id="{85A2FAF9-D7ED-41A4-AAE2-D80B8AFB5C36}">
            <xm:f>'Tracking, Field Values'!$A$2</xm:f>
            <x14:dxf>
              <fill>
                <patternFill>
                  <bgColor rgb="FFFF0000"/>
                </patternFill>
              </fill>
            </x14:dxf>
          </x14:cfRule>
          <x14:cfRule type="cellIs" priority="654" operator="equal" id="{D44997B8-081F-4369-8522-94854A40434B}">
            <xm:f>'Tracking, Field Values'!$A$3</xm:f>
            <x14:dxf>
              <fill>
                <patternFill>
                  <bgColor rgb="FF00B050"/>
                </patternFill>
              </fill>
            </x14:dxf>
          </x14:cfRule>
          <x14:cfRule type="cellIs" priority="655" operator="equal" id="{647B5436-5DF3-4DA3-AD2E-FC90BEC3195C}">
            <xm:f>'Tracking, Field Values'!$A$4</xm:f>
            <x14:dxf>
              <fill>
                <patternFill>
                  <bgColor theme="0" tint="-0.34998626667073579"/>
                </patternFill>
              </fill>
            </x14:dxf>
          </x14:cfRule>
          <xm:sqref>K192</xm:sqref>
        </x14:conditionalFormatting>
        <x14:conditionalFormatting xmlns:xm="http://schemas.microsoft.com/office/excel/2006/main">
          <x14:cfRule type="cellIs" priority="656" operator="equal" id="{292459E1-6FF7-471A-A03A-4C71D8B0A90E}">
            <xm:f>'Tracking, Field Values'!$A$8</xm:f>
            <x14:dxf>
              <fill>
                <patternFill>
                  <bgColor rgb="FFFF0000"/>
                </patternFill>
              </fill>
            </x14:dxf>
          </x14:cfRule>
          <x14:cfRule type="cellIs" priority="657" operator="equal" id="{E537D43F-55DD-4A4F-9B6C-05CE58DE5535}">
            <xm:f>'Tracking, Field Values'!$A$9</xm:f>
            <x14:dxf>
              <fill>
                <patternFill>
                  <bgColor rgb="FF00B050"/>
                </patternFill>
              </fill>
            </x14:dxf>
          </x14:cfRule>
          <x14:cfRule type="cellIs" priority="658" operator="equal" id="{CDFE55DF-EEF2-4372-BA5A-C852CD9DA81B}">
            <xm:f>'Tracking, Field Values'!$A$10</xm:f>
            <x14:dxf>
              <fill>
                <patternFill>
                  <bgColor rgb="FFFFFF00"/>
                </patternFill>
              </fill>
            </x14:dxf>
          </x14:cfRule>
          <x14:cfRule type="cellIs" priority="659" operator="equal" id="{ABEDC81B-7BBC-4418-832B-A2F2E2EB33A0}">
            <xm:f>'Tracking, Field Values'!$A$11</xm:f>
            <x14:dxf>
              <fill>
                <patternFill>
                  <bgColor rgb="FF00B0F0"/>
                </patternFill>
              </fill>
            </x14:dxf>
          </x14:cfRule>
          <x14:cfRule type="cellIs" priority="660" operator="equal" id="{A325B0B9-0EE2-4C01-9CBA-2D1361CAF35F}">
            <xm:f>'Tracking, Field Values'!$A$12</xm:f>
            <x14:dxf>
              <fill>
                <patternFill>
                  <bgColor theme="0" tint="-0.34998626667073579"/>
                </patternFill>
              </fill>
            </x14:dxf>
          </x14:cfRule>
          <xm:sqref>L192</xm:sqref>
        </x14:conditionalFormatting>
        <x14:conditionalFormatting xmlns:xm="http://schemas.microsoft.com/office/excel/2006/main">
          <x14:cfRule type="cellIs" priority="661" operator="equal" id="{6E326319-B9FD-4D35-AFB7-1F6DD157B6B6}">
            <xm:f>'Tracking, Field Values'!#REF!</xm:f>
            <x14:dxf>
              <fill>
                <patternFill>
                  <bgColor theme="0" tint="-0.34998626667073579"/>
                </patternFill>
              </fill>
            </x14:dxf>
          </x14:cfRule>
          <x14:cfRule type="cellIs" priority="662" operator="equal" id="{54D7DED4-CCF3-488A-BFD9-62372C296D52}">
            <xm:f>'Tracking, Field Values'!#REF!</xm:f>
            <x14:dxf>
              <fill>
                <patternFill>
                  <bgColor rgb="FFFFFF00"/>
                </patternFill>
              </fill>
            </x14:dxf>
          </x14:cfRule>
          <x14:cfRule type="cellIs" priority="663" operator="equal" id="{A0AF7F40-5F45-4DE9-8FE1-FE041769D932}">
            <xm:f>'Tracking, Field Values'!#REF!</xm:f>
            <x14:dxf>
              <fill>
                <patternFill>
                  <bgColor rgb="FFFFC000"/>
                </patternFill>
              </fill>
            </x14:dxf>
          </x14:cfRule>
          <x14:cfRule type="cellIs" priority="664" operator="equal" id="{9C99AB2F-70B9-4127-A70F-B90DC12FF474}">
            <xm:f>'Tracking, Field Values'!#REF!</xm:f>
            <x14:dxf>
              <fill>
                <patternFill>
                  <bgColor rgb="FFFF0000"/>
                </patternFill>
              </fill>
            </x14:dxf>
          </x14:cfRule>
          <x14:cfRule type="cellIs" priority="665" operator="equal" id="{0E8615CA-6066-4291-BFE2-CC1AA0CAB5C9}">
            <xm:f>'Tracking, Field Values'!#REF!</xm:f>
            <x14:dxf>
              <fill>
                <patternFill>
                  <bgColor rgb="FF00B050"/>
                </patternFill>
              </fill>
            </x14:dxf>
          </x14:cfRule>
          <xm:sqref>S192:T192</xm:sqref>
        </x14:conditionalFormatting>
        <x14:conditionalFormatting xmlns:xm="http://schemas.microsoft.com/office/excel/2006/main">
          <x14:cfRule type="cellIs" priority="643" operator="equal" id="{B922C1D7-AB78-4D12-B270-EFCF50371241}">
            <xm:f>'Tracking, Field Values'!$A$8</xm:f>
            <x14:dxf>
              <fill>
                <patternFill>
                  <bgColor rgb="FFFF0000"/>
                </patternFill>
              </fill>
            </x14:dxf>
          </x14:cfRule>
          <x14:cfRule type="cellIs" priority="644" operator="equal" id="{38B0ED91-95E4-47ED-BD8D-619F45582B9C}">
            <xm:f>'Tracking, Field Values'!$A$9</xm:f>
            <x14:dxf>
              <fill>
                <patternFill>
                  <bgColor rgb="FF00B050"/>
                </patternFill>
              </fill>
            </x14:dxf>
          </x14:cfRule>
          <x14:cfRule type="cellIs" priority="645" operator="equal" id="{6BAD2604-AB2C-4B8D-A3C3-3F418A9214FC}">
            <xm:f>'Tracking, Field Values'!$A$10</xm:f>
            <x14:dxf>
              <fill>
                <patternFill>
                  <bgColor rgb="FFFFFF00"/>
                </patternFill>
              </fill>
            </x14:dxf>
          </x14:cfRule>
          <x14:cfRule type="cellIs" priority="646" operator="equal" id="{CCB6B4FE-9FE9-4D03-BD52-0C7BB7A94E35}">
            <xm:f>'Tracking, Field Values'!$A$11</xm:f>
            <x14:dxf>
              <fill>
                <patternFill>
                  <bgColor rgb="FF00B0F0"/>
                </patternFill>
              </fill>
            </x14:dxf>
          </x14:cfRule>
          <x14:cfRule type="cellIs" priority="647" operator="equal" id="{8F82A847-6F52-454E-B2D3-87182E8A6A63}">
            <xm:f>'Tracking, Field Values'!$A$12</xm:f>
            <x14:dxf>
              <fill>
                <patternFill>
                  <bgColor theme="0" tint="-0.34998626667073579"/>
                </patternFill>
              </fill>
            </x14:dxf>
          </x14:cfRule>
          <xm:sqref>L191</xm:sqref>
        </x14:conditionalFormatting>
        <x14:conditionalFormatting xmlns:xm="http://schemas.microsoft.com/office/excel/2006/main">
          <x14:cfRule type="cellIs" priority="648" operator="equal" id="{16D726F9-1D83-466E-A4E8-1579E2787E50}">
            <xm:f>'Tracking, Field Values'!#REF!</xm:f>
            <x14:dxf>
              <fill>
                <patternFill>
                  <bgColor theme="0" tint="-0.34998626667073579"/>
                </patternFill>
              </fill>
            </x14:dxf>
          </x14:cfRule>
          <x14:cfRule type="cellIs" priority="649" operator="equal" id="{4F30FFFF-CEBC-4DAE-A1A7-286EB0BA6009}">
            <xm:f>'Tracking, Field Values'!#REF!</xm:f>
            <x14:dxf>
              <fill>
                <patternFill>
                  <bgColor rgb="FFFFFF00"/>
                </patternFill>
              </fill>
            </x14:dxf>
          </x14:cfRule>
          <x14:cfRule type="cellIs" priority="650" operator="equal" id="{6834C931-BEED-49E7-A985-667FD4C14E7C}">
            <xm:f>'Tracking, Field Values'!#REF!</xm:f>
            <x14:dxf>
              <fill>
                <patternFill>
                  <bgColor rgb="FFFFC000"/>
                </patternFill>
              </fill>
            </x14:dxf>
          </x14:cfRule>
          <x14:cfRule type="cellIs" priority="651" operator="equal" id="{74B7FD2E-BFC5-41FC-9E69-561DDF8698D5}">
            <xm:f>'Tracking, Field Values'!#REF!</xm:f>
            <x14:dxf>
              <fill>
                <patternFill>
                  <bgColor rgb="FFFF0000"/>
                </patternFill>
              </fill>
            </x14:dxf>
          </x14:cfRule>
          <x14:cfRule type="cellIs" priority="652" operator="equal" id="{44A3CC49-9344-461D-8715-36877FD5BC95}">
            <xm:f>'Tracking, Field Values'!#REF!</xm:f>
            <x14:dxf>
              <fill>
                <patternFill>
                  <bgColor rgb="FF00B050"/>
                </patternFill>
              </fill>
            </x14:dxf>
          </x14:cfRule>
          <xm:sqref>S191:T191</xm:sqref>
        </x14:conditionalFormatting>
        <x14:conditionalFormatting xmlns:xm="http://schemas.microsoft.com/office/excel/2006/main">
          <x14:cfRule type="cellIs" priority="630" operator="equal" id="{F0DA61FE-B43B-4D14-B33E-1290F4B9F7F3}">
            <xm:f>'Tracking, Field Values'!$A$8</xm:f>
            <x14:dxf>
              <fill>
                <patternFill>
                  <bgColor rgb="FFFF0000"/>
                </patternFill>
              </fill>
            </x14:dxf>
          </x14:cfRule>
          <x14:cfRule type="cellIs" priority="631" operator="equal" id="{746E5E3E-A159-4375-A4A9-2CE59E029742}">
            <xm:f>'Tracking, Field Values'!$A$9</xm:f>
            <x14:dxf>
              <fill>
                <patternFill>
                  <bgColor rgb="FF00B050"/>
                </patternFill>
              </fill>
            </x14:dxf>
          </x14:cfRule>
          <x14:cfRule type="cellIs" priority="632" operator="equal" id="{B73FA7A0-FC8C-4CB1-93A9-919D9B880ABD}">
            <xm:f>'Tracking, Field Values'!$A$10</xm:f>
            <x14:dxf>
              <fill>
                <patternFill>
                  <bgColor rgb="FFFFFF00"/>
                </patternFill>
              </fill>
            </x14:dxf>
          </x14:cfRule>
          <x14:cfRule type="cellIs" priority="633" operator="equal" id="{36FD1369-7AD8-4A60-A2FB-465203DCDCD9}">
            <xm:f>'Tracking, Field Values'!$A$11</xm:f>
            <x14:dxf>
              <fill>
                <patternFill>
                  <bgColor rgb="FF00B0F0"/>
                </patternFill>
              </fill>
            </x14:dxf>
          </x14:cfRule>
          <x14:cfRule type="cellIs" priority="634" operator="equal" id="{9F68893F-0A01-4981-86C9-5E94B0E1DA93}">
            <xm:f>'Tracking, Field Values'!$A$12</xm:f>
            <x14:dxf>
              <fill>
                <patternFill>
                  <bgColor theme="0" tint="-0.34998626667073579"/>
                </patternFill>
              </fill>
            </x14:dxf>
          </x14:cfRule>
          <xm:sqref>L190</xm:sqref>
        </x14:conditionalFormatting>
        <x14:conditionalFormatting xmlns:xm="http://schemas.microsoft.com/office/excel/2006/main">
          <x14:cfRule type="cellIs" priority="635" operator="equal" id="{DE715B72-138A-4041-9FF4-A13039EEA0E6}">
            <xm:f>'Tracking, Field Values'!#REF!</xm:f>
            <x14:dxf>
              <fill>
                <patternFill>
                  <bgColor theme="0" tint="-0.34998626667073579"/>
                </patternFill>
              </fill>
            </x14:dxf>
          </x14:cfRule>
          <x14:cfRule type="cellIs" priority="636" operator="equal" id="{EAE9BFB4-22F5-43E9-AB19-7985BEE43FC4}">
            <xm:f>'Tracking, Field Values'!#REF!</xm:f>
            <x14:dxf>
              <fill>
                <patternFill>
                  <bgColor rgb="FFFFFF00"/>
                </patternFill>
              </fill>
            </x14:dxf>
          </x14:cfRule>
          <x14:cfRule type="cellIs" priority="637" operator="equal" id="{C7A53091-E2CA-4417-9813-446E76EF9C17}">
            <xm:f>'Tracking, Field Values'!#REF!</xm:f>
            <x14:dxf>
              <fill>
                <patternFill>
                  <bgColor rgb="FFFFC000"/>
                </patternFill>
              </fill>
            </x14:dxf>
          </x14:cfRule>
          <x14:cfRule type="cellIs" priority="638" operator="equal" id="{23D84598-2369-4044-93B1-38297DDBCF17}">
            <xm:f>'Tracking, Field Values'!#REF!</xm:f>
            <x14:dxf>
              <fill>
                <patternFill>
                  <bgColor rgb="FFFF0000"/>
                </patternFill>
              </fill>
            </x14:dxf>
          </x14:cfRule>
          <x14:cfRule type="cellIs" priority="639" operator="equal" id="{372BA190-4052-40CD-B98F-B321730375CA}">
            <xm:f>'Tracking, Field Values'!#REF!</xm:f>
            <x14:dxf>
              <fill>
                <patternFill>
                  <bgColor rgb="FF00B050"/>
                </patternFill>
              </fill>
            </x14:dxf>
          </x14:cfRule>
          <xm:sqref>S190:T190</xm:sqref>
        </x14:conditionalFormatting>
        <x14:conditionalFormatting xmlns:xm="http://schemas.microsoft.com/office/excel/2006/main">
          <x14:cfRule type="cellIs" priority="617" operator="equal" id="{75993930-EB26-47BF-B7EF-E9FEE9A6107C}">
            <xm:f>'Tracking, Field Values'!$A$8</xm:f>
            <x14:dxf>
              <fill>
                <patternFill>
                  <bgColor rgb="FFFF0000"/>
                </patternFill>
              </fill>
            </x14:dxf>
          </x14:cfRule>
          <x14:cfRule type="cellIs" priority="618" operator="equal" id="{672062FC-9E1E-42A2-90A6-8288275B6028}">
            <xm:f>'Tracking, Field Values'!$A$9</xm:f>
            <x14:dxf>
              <fill>
                <patternFill>
                  <bgColor rgb="FF00B050"/>
                </patternFill>
              </fill>
            </x14:dxf>
          </x14:cfRule>
          <x14:cfRule type="cellIs" priority="619" operator="equal" id="{1B255DF9-1F7C-44EF-B5B8-5DC055C7CB17}">
            <xm:f>'Tracking, Field Values'!$A$10</xm:f>
            <x14:dxf>
              <fill>
                <patternFill>
                  <bgColor rgb="FFFFFF00"/>
                </patternFill>
              </fill>
            </x14:dxf>
          </x14:cfRule>
          <x14:cfRule type="cellIs" priority="620" operator="equal" id="{D7306A70-501C-474A-AE6C-CBC47C63CCC1}">
            <xm:f>'Tracking, Field Values'!$A$11</xm:f>
            <x14:dxf>
              <fill>
                <patternFill>
                  <bgColor rgb="FF00B0F0"/>
                </patternFill>
              </fill>
            </x14:dxf>
          </x14:cfRule>
          <x14:cfRule type="cellIs" priority="621" operator="equal" id="{F6446266-2998-4953-B821-4177056AC027}">
            <xm:f>'Tracking, Field Values'!$A$12</xm:f>
            <x14:dxf>
              <fill>
                <patternFill>
                  <bgColor theme="0" tint="-0.34998626667073579"/>
                </patternFill>
              </fill>
            </x14:dxf>
          </x14:cfRule>
          <xm:sqref>L189</xm:sqref>
        </x14:conditionalFormatting>
        <x14:conditionalFormatting xmlns:xm="http://schemas.microsoft.com/office/excel/2006/main">
          <x14:cfRule type="cellIs" priority="622" operator="equal" id="{5A45DE31-1E8E-461F-BF75-75A10DC12550}">
            <xm:f>'Tracking, Field Values'!#REF!</xm:f>
            <x14:dxf>
              <fill>
                <patternFill>
                  <bgColor theme="0" tint="-0.34998626667073579"/>
                </patternFill>
              </fill>
            </x14:dxf>
          </x14:cfRule>
          <x14:cfRule type="cellIs" priority="623" operator="equal" id="{FEF0E5F2-300F-4108-9439-D313D464BBC8}">
            <xm:f>'Tracking, Field Values'!#REF!</xm:f>
            <x14:dxf>
              <fill>
                <patternFill>
                  <bgColor rgb="FFFFFF00"/>
                </patternFill>
              </fill>
            </x14:dxf>
          </x14:cfRule>
          <x14:cfRule type="cellIs" priority="624" operator="equal" id="{FC4FA302-9A0F-4EAA-9E70-8A575710DD9E}">
            <xm:f>'Tracking, Field Values'!#REF!</xm:f>
            <x14:dxf>
              <fill>
                <patternFill>
                  <bgColor rgb="FFFFC000"/>
                </patternFill>
              </fill>
            </x14:dxf>
          </x14:cfRule>
          <x14:cfRule type="cellIs" priority="625" operator="equal" id="{5011E568-2534-443C-94B6-DFB9ACFCF20D}">
            <xm:f>'Tracking, Field Values'!#REF!</xm:f>
            <x14:dxf>
              <fill>
                <patternFill>
                  <bgColor rgb="FFFF0000"/>
                </patternFill>
              </fill>
            </x14:dxf>
          </x14:cfRule>
          <x14:cfRule type="cellIs" priority="626" operator="equal" id="{28E30B05-D5BC-4AC6-A107-A4D7172633A2}">
            <xm:f>'Tracking, Field Values'!#REF!</xm:f>
            <x14:dxf>
              <fill>
                <patternFill>
                  <bgColor rgb="FF00B050"/>
                </patternFill>
              </fill>
            </x14:dxf>
          </x14:cfRule>
          <xm:sqref>S189:T189</xm:sqref>
        </x14:conditionalFormatting>
        <x14:conditionalFormatting xmlns:xm="http://schemas.microsoft.com/office/excel/2006/main">
          <x14:cfRule type="cellIs" priority="604" operator="equal" id="{AE09FB65-ECC4-450D-A234-012CBAFEB5DC}">
            <xm:f>'Tracking, Field Values'!$A$8</xm:f>
            <x14:dxf>
              <fill>
                <patternFill>
                  <bgColor rgb="FFFF0000"/>
                </patternFill>
              </fill>
            </x14:dxf>
          </x14:cfRule>
          <x14:cfRule type="cellIs" priority="605" operator="equal" id="{3F393B57-B3F9-4275-8325-DC5353B36A68}">
            <xm:f>'Tracking, Field Values'!$A$9</xm:f>
            <x14:dxf>
              <fill>
                <patternFill>
                  <bgColor rgb="FF00B050"/>
                </patternFill>
              </fill>
            </x14:dxf>
          </x14:cfRule>
          <x14:cfRule type="cellIs" priority="606" operator="equal" id="{15559338-1DAB-4DA6-BE9A-FF4830228EEE}">
            <xm:f>'Tracking, Field Values'!$A$10</xm:f>
            <x14:dxf>
              <fill>
                <patternFill>
                  <bgColor rgb="FFFFFF00"/>
                </patternFill>
              </fill>
            </x14:dxf>
          </x14:cfRule>
          <x14:cfRule type="cellIs" priority="607" operator="equal" id="{075466C7-5F79-4C17-BE8C-148979074A10}">
            <xm:f>'Tracking, Field Values'!$A$11</xm:f>
            <x14:dxf>
              <fill>
                <patternFill>
                  <bgColor rgb="FF00B0F0"/>
                </patternFill>
              </fill>
            </x14:dxf>
          </x14:cfRule>
          <x14:cfRule type="cellIs" priority="608" operator="equal" id="{8F4401AA-4718-46CC-A749-19A7295AB74A}">
            <xm:f>'Tracking, Field Values'!$A$12</xm:f>
            <x14:dxf>
              <fill>
                <patternFill>
                  <bgColor theme="0" tint="-0.34998626667073579"/>
                </patternFill>
              </fill>
            </x14:dxf>
          </x14:cfRule>
          <xm:sqref>L188</xm:sqref>
        </x14:conditionalFormatting>
        <x14:conditionalFormatting xmlns:xm="http://schemas.microsoft.com/office/excel/2006/main">
          <x14:cfRule type="cellIs" priority="609" operator="equal" id="{3F702DC0-2A94-43B2-8385-74718C8637EF}">
            <xm:f>'Tracking, Field Values'!#REF!</xm:f>
            <x14:dxf>
              <fill>
                <patternFill>
                  <bgColor theme="0" tint="-0.34998626667073579"/>
                </patternFill>
              </fill>
            </x14:dxf>
          </x14:cfRule>
          <x14:cfRule type="cellIs" priority="610" operator="equal" id="{4BC12688-1C1F-4CFB-B912-F4FE2F2CC20C}">
            <xm:f>'Tracking, Field Values'!#REF!</xm:f>
            <x14:dxf>
              <fill>
                <patternFill>
                  <bgColor rgb="FFFFFF00"/>
                </patternFill>
              </fill>
            </x14:dxf>
          </x14:cfRule>
          <x14:cfRule type="cellIs" priority="611" operator="equal" id="{88435650-A874-433F-A99D-ACB2E4AFC20A}">
            <xm:f>'Tracking, Field Values'!#REF!</xm:f>
            <x14:dxf>
              <fill>
                <patternFill>
                  <bgColor rgb="FFFFC000"/>
                </patternFill>
              </fill>
            </x14:dxf>
          </x14:cfRule>
          <x14:cfRule type="cellIs" priority="612" operator="equal" id="{79E61C10-ADBE-456B-80E2-28CEE292C1D8}">
            <xm:f>'Tracking, Field Values'!#REF!</xm:f>
            <x14:dxf>
              <fill>
                <patternFill>
                  <bgColor rgb="FFFF0000"/>
                </patternFill>
              </fill>
            </x14:dxf>
          </x14:cfRule>
          <x14:cfRule type="cellIs" priority="613" operator="equal" id="{E0132B95-4F55-4A3C-8757-DA2B367833D8}">
            <xm:f>'Tracking, Field Values'!#REF!</xm:f>
            <x14:dxf>
              <fill>
                <patternFill>
                  <bgColor rgb="FF00B050"/>
                </patternFill>
              </fill>
            </x14:dxf>
          </x14:cfRule>
          <xm:sqref>S188:T188</xm:sqref>
        </x14:conditionalFormatting>
        <x14:conditionalFormatting xmlns:xm="http://schemas.microsoft.com/office/excel/2006/main">
          <x14:cfRule type="cellIs" priority="591" operator="equal" id="{5BE5FD69-6DBE-4A1C-BD52-F407AE25E1DD}">
            <xm:f>'Tracking, Field Values'!$A$8</xm:f>
            <x14:dxf>
              <fill>
                <patternFill>
                  <bgColor rgb="FFFF0000"/>
                </patternFill>
              </fill>
            </x14:dxf>
          </x14:cfRule>
          <x14:cfRule type="cellIs" priority="592" operator="equal" id="{60EC0731-241F-478C-9839-4B8E2D494962}">
            <xm:f>'Tracking, Field Values'!$A$9</xm:f>
            <x14:dxf>
              <fill>
                <patternFill>
                  <bgColor rgb="FF00B050"/>
                </patternFill>
              </fill>
            </x14:dxf>
          </x14:cfRule>
          <x14:cfRule type="cellIs" priority="593" operator="equal" id="{552FE985-857F-48A6-9193-5B18DD232FE5}">
            <xm:f>'Tracking, Field Values'!$A$10</xm:f>
            <x14:dxf>
              <fill>
                <patternFill>
                  <bgColor rgb="FFFFFF00"/>
                </patternFill>
              </fill>
            </x14:dxf>
          </x14:cfRule>
          <x14:cfRule type="cellIs" priority="594" operator="equal" id="{51B27043-BDA5-4CC5-9202-604833E6F0EC}">
            <xm:f>'Tracking, Field Values'!$A$11</xm:f>
            <x14:dxf>
              <fill>
                <patternFill>
                  <bgColor rgb="FF00B0F0"/>
                </patternFill>
              </fill>
            </x14:dxf>
          </x14:cfRule>
          <x14:cfRule type="cellIs" priority="595" operator="equal" id="{4F9F63B9-1ED9-4BF7-BEDF-45CB264EB6DD}">
            <xm:f>'Tracking, Field Values'!$A$12</xm:f>
            <x14:dxf>
              <fill>
                <patternFill>
                  <bgColor theme="0" tint="-0.34998626667073579"/>
                </patternFill>
              </fill>
            </x14:dxf>
          </x14:cfRule>
          <xm:sqref>L187</xm:sqref>
        </x14:conditionalFormatting>
        <x14:conditionalFormatting xmlns:xm="http://schemas.microsoft.com/office/excel/2006/main">
          <x14:cfRule type="cellIs" priority="596" operator="equal" id="{05909973-17D2-4B91-9505-C7540A01BF01}">
            <xm:f>'Tracking, Field Values'!#REF!</xm:f>
            <x14:dxf>
              <fill>
                <patternFill>
                  <bgColor theme="0" tint="-0.34998626667073579"/>
                </patternFill>
              </fill>
            </x14:dxf>
          </x14:cfRule>
          <x14:cfRule type="cellIs" priority="597" operator="equal" id="{4A9D86AF-60FB-4171-B38A-58B79A04F172}">
            <xm:f>'Tracking, Field Values'!#REF!</xm:f>
            <x14:dxf>
              <fill>
                <patternFill>
                  <bgColor rgb="FFFFFF00"/>
                </patternFill>
              </fill>
            </x14:dxf>
          </x14:cfRule>
          <x14:cfRule type="cellIs" priority="598" operator="equal" id="{F57F3C59-8AC7-4B90-B712-D38981F27573}">
            <xm:f>'Tracking, Field Values'!#REF!</xm:f>
            <x14:dxf>
              <fill>
                <patternFill>
                  <bgColor rgb="FFFFC000"/>
                </patternFill>
              </fill>
            </x14:dxf>
          </x14:cfRule>
          <x14:cfRule type="cellIs" priority="599" operator="equal" id="{8E5D4A12-8489-4D28-BC79-DB61653E32C1}">
            <xm:f>'Tracking, Field Values'!#REF!</xm:f>
            <x14:dxf>
              <fill>
                <patternFill>
                  <bgColor rgb="FFFF0000"/>
                </patternFill>
              </fill>
            </x14:dxf>
          </x14:cfRule>
          <x14:cfRule type="cellIs" priority="600" operator="equal" id="{E498BC78-B66C-4912-9555-A75EAFEA4101}">
            <xm:f>'Tracking, Field Values'!#REF!</xm:f>
            <x14:dxf>
              <fill>
                <patternFill>
                  <bgColor rgb="FF00B050"/>
                </patternFill>
              </fill>
            </x14:dxf>
          </x14:cfRule>
          <xm:sqref>S187:T187</xm:sqref>
        </x14:conditionalFormatting>
        <x14:conditionalFormatting xmlns:xm="http://schemas.microsoft.com/office/excel/2006/main">
          <x14:cfRule type="cellIs" priority="578" operator="equal" id="{59C97F9C-D529-4760-A8EA-978FEACBDCD0}">
            <xm:f>'Tracking, Field Values'!$A$8</xm:f>
            <x14:dxf>
              <fill>
                <patternFill>
                  <bgColor rgb="FFFF0000"/>
                </patternFill>
              </fill>
            </x14:dxf>
          </x14:cfRule>
          <x14:cfRule type="cellIs" priority="579" operator="equal" id="{586A066B-40C2-47AE-9FFB-A1FA4C0D7483}">
            <xm:f>'Tracking, Field Values'!$A$9</xm:f>
            <x14:dxf>
              <fill>
                <patternFill>
                  <bgColor rgb="FF00B050"/>
                </patternFill>
              </fill>
            </x14:dxf>
          </x14:cfRule>
          <x14:cfRule type="cellIs" priority="580" operator="equal" id="{D2066BF2-092B-4FDA-B29D-9DD87D5087EA}">
            <xm:f>'Tracking, Field Values'!$A$10</xm:f>
            <x14:dxf>
              <fill>
                <patternFill>
                  <bgColor rgb="FFFFFF00"/>
                </patternFill>
              </fill>
            </x14:dxf>
          </x14:cfRule>
          <x14:cfRule type="cellIs" priority="581" operator="equal" id="{99D940B6-2C91-4619-8B39-1E7DCCC1EEDE}">
            <xm:f>'Tracking, Field Values'!$A$11</xm:f>
            <x14:dxf>
              <fill>
                <patternFill>
                  <bgColor rgb="FF00B0F0"/>
                </patternFill>
              </fill>
            </x14:dxf>
          </x14:cfRule>
          <x14:cfRule type="cellIs" priority="582" operator="equal" id="{6F18B003-D665-43DE-B1B7-8539B39C2C71}">
            <xm:f>'Tracking, Field Values'!$A$12</xm:f>
            <x14:dxf>
              <fill>
                <patternFill>
                  <bgColor theme="0" tint="-0.34998626667073579"/>
                </patternFill>
              </fill>
            </x14:dxf>
          </x14:cfRule>
          <xm:sqref>L186</xm:sqref>
        </x14:conditionalFormatting>
        <x14:conditionalFormatting xmlns:xm="http://schemas.microsoft.com/office/excel/2006/main">
          <x14:cfRule type="cellIs" priority="583" operator="equal" id="{835147E1-9CE2-42A5-AF56-B053B2CB0C8A}">
            <xm:f>'Tracking, Field Values'!#REF!</xm:f>
            <x14:dxf>
              <fill>
                <patternFill>
                  <bgColor theme="0" tint="-0.34998626667073579"/>
                </patternFill>
              </fill>
            </x14:dxf>
          </x14:cfRule>
          <x14:cfRule type="cellIs" priority="584" operator="equal" id="{13210656-6A55-457E-96C5-2269B64831A7}">
            <xm:f>'Tracking, Field Values'!#REF!</xm:f>
            <x14:dxf>
              <fill>
                <patternFill>
                  <bgColor rgb="FFFFFF00"/>
                </patternFill>
              </fill>
            </x14:dxf>
          </x14:cfRule>
          <x14:cfRule type="cellIs" priority="585" operator="equal" id="{17EC22CD-418C-420B-A42E-10A2A6642729}">
            <xm:f>'Tracking, Field Values'!#REF!</xm:f>
            <x14:dxf>
              <fill>
                <patternFill>
                  <bgColor rgb="FFFFC000"/>
                </patternFill>
              </fill>
            </x14:dxf>
          </x14:cfRule>
          <x14:cfRule type="cellIs" priority="586" operator="equal" id="{AC4CA3B4-05CE-4D77-BF06-C7834805C743}">
            <xm:f>'Tracking, Field Values'!#REF!</xm:f>
            <x14:dxf>
              <fill>
                <patternFill>
                  <bgColor rgb="FFFF0000"/>
                </patternFill>
              </fill>
            </x14:dxf>
          </x14:cfRule>
          <x14:cfRule type="cellIs" priority="587" operator="equal" id="{CFBDE332-AD3A-4C79-A0D4-DA8991FCE48B}">
            <xm:f>'Tracking, Field Values'!#REF!</xm:f>
            <x14:dxf>
              <fill>
                <patternFill>
                  <bgColor rgb="FF00B050"/>
                </patternFill>
              </fill>
            </x14:dxf>
          </x14:cfRule>
          <xm:sqref>S186:T186</xm:sqref>
        </x14:conditionalFormatting>
        <x14:conditionalFormatting xmlns:xm="http://schemas.microsoft.com/office/excel/2006/main">
          <x14:cfRule type="cellIs" priority="565" operator="equal" id="{70A9EF8B-2AA5-4A52-879E-83495EE8577E}">
            <xm:f>'Tracking, Field Values'!$A$8</xm:f>
            <x14:dxf>
              <fill>
                <patternFill>
                  <bgColor rgb="FFFF0000"/>
                </patternFill>
              </fill>
            </x14:dxf>
          </x14:cfRule>
          <x14:cfRule type="cellIs" priority="566" operator="equal" id="{DF8DCADE-AC3A-4D28-B0CF-8E4424C6E0C4}">
            <xm:f>'Tracking, Field Values'!$A$9</xm:f>
            <x14:dxf>
              <fill>
                <patternFill>
                  <bgColor rgb="FF00B050"/>
                </patternFill>
              </fill>
            </x14:dxf>
          </x14:cfRule>
          <x14:cfRule type="cellIs" priority="567" operator="equal" id="{0472370D-E354-420F-9CEC-B6FC0F75F7E3}">
            <xm:f>'Tracking, Field Values'!$A$10</xm:f>
            <x14:dxf>
              <fill>
                <patternFill>
                  <bgColor rgb="FFFFFF00"/>
                </patternFill>
              </fill>
            </x14:dxf>
          </x14:cfRule>
          <x14:cfRule type="cellIs" priority="568" operator="equal" id="{634B8528-46C4-4F8E-89B8-ECB8FC07C071}">
            <xm:f>'Tracking, Field Values'!$A$11</xm:f>
            <x14:dxf>
              <fill>
                <patternFill>
                  <bgColor rgb="FF00B0F0"/>
                </patternFill>
              </fill>
            </x14:dxf>
          </x14:cfRule>
          <x14:cfRule type="cellIs" priority="569" operator="equal" id="{7C59E569-6D7D-4B06-A276-59F4AFE58FFB}">
            <xm:f>'Tracking, Field Values'!$A$12</xm:f>
            <x14:dxf>
              <fill>
                <patternFill>
                  <bgColor theme="0" tint="-0.34998626667073579"/>
                </patternFill>
              </fill>
            </x14:dxf>
          </x14:cfRule>
          <xm:sqref>L185</xm:sqref>
        </x14:conditionalFormatting>
        <x14:conditionalFormatting xmlns:xm="http://schemas.microsoft.com/office/excel/2006/main">
          <x14:cfRule type="cellIs" priority="570" operator="equal" id="{76C4F04A-95DA-4CD6-AF01-74A07A3DCED7}">
            <xm:f>'Tracking, Field Values'!#REF!</xm:f>
            <x14:dxf>
              <fill>
                <patternFill>
                  <bgColor theme="0" tint="-0.34998626667073579"/>
                </patternFill>
              </fill>
            </x14:dxf>
          </x14:cfRule>
          <x14:cfRule type="cellIs" priority="571" operator="equal" id="{AFBB02F5-8EB3-454F-A2D0-CDC5B398F49E}">
            <xm:f>'Tracking, Field Values'!#REF!</xm:f>
            <x14:dxf>
              <fill>
                <patternFill>
                  <bgColor rgb="FFFFFF00"/>
                </patternFill>
              </fill>
            </x14:dxf>
          </x14:cfRule>
          <x14:cfRule type="cellIs" priority="572" operator="equal" id="{1EB9806B-B6F2-4DCA-A53E-6CD5AB3891E8}">
            <xm:f>'Tracking, Field Values'!#REF!</xm:f>
            <x14:dxf>
              <fill>
                <patternFill>
                  <bgColor rgb="FFFFC000"/>
                </patternFill>
              </fill>
            </x14:dxf>
          </x14:cfRule>
          <x14:cfRule type="cellIs" priority="573" operator="equal" id="{607B54B2-163D-46A7-9F63-DB1494A9BC5F}">
            <xm:f>'Tracking, Field Values'!#REF!</xm:f>
            <x14:dxf>
              <fill>
                <patternFill>
                  <bgColor rgb="FFFF0000"/>
                </patternFill>
              </fill>
            </x14:dxf>
          </x14:cfRule>
          <x14:cfRule type="cellIs" priority="574" operator="equal" id="{770C5FF6-19DC-4E1E-8212-EEF0636BE473}">
            <xm:f>'Tracking, Field Values'!#REF!</xm:f>
            <x14:dxf>
              <fill>
                <patternFill>
                  <bgColor rgb="FF00B050"/>
                </patternFill>
              </fill>
            </x14:dxf>
          </x14:cfRule>
          <xm:sqref>S185:T185</xm:sqref>
        </x14:conditionalFormatting>
        <x14:conditionalFormatting xmlns:xm="http://schemas.microsoft.com/office/excel/2006/main">
          <x14:cfRule type="cellIs" priority="552" operator="equal" id="{CAFF832A-375C-44E5-A8A2-2171C2392A9E}">
            <xm:f>'Tracking, Field Values'!$A$8</xm:f>
            <x14:dxf>
              <fill>
                <patternFill>
                  <bgColor rgb="FFFF0000"/>
                </patternFill>
              </fill>
            </x14:dxf>
          </x14:cfRule>
          <x14:cfRule type="cellIs" priority="553" operator="equal" id="{91B00A63-703E-4A03-A23C-8C981915D48F}">
            <xm:f>'Tracking, Field Values'!$A$9</xm:f>
            <x14:dxf>
              <fill>
                <patternFill>
                  <bgColor rgb="FF00B050"/>
                </patternFill>
              </fill>
            </x14:dxf>
          </x14:cfRule>
          <x14:cfRule type="cellIs" priority="554" operator="equal" id="{4C2BD98E-2BD3-4397-89E0-3E4C83BEF4D0}">
            <xm:f>'Tracking, Field Values'!$A$10</xm:f>
            <x14:dxf>
              <fill>
                <patternFill>
                  <bgColor rgb="FFFFFF00"/>
                </patternFill>
              </fill>
            </x14:dxf>
          </x14:cfRule>
          <x14:cfRule type="cellIs" priority="555" operator="equal" id="{41A96F7F-A3CB-4EFC-9553-F1BC48909D80}">
            <xm:f>'Tracking, Field Values'!$A$11</xm:f>
            <x14:dxf>
              <fill>
                <patternFill>
                  <bgColor rgb="FF00B0F0"/>
                </patternFill>
              </fill>
            </x14:dxf>
          </x14:cfRule>
          <x14:cfRule type="cellIs" priority="556" operator="equal" id="{FCE27806-5C61-494E-B57E-7CA752BC1B74}">
            <xm:f>'Tracking, Field Values'!$A$12</xm:f>
            <x14:dxf>
              <fill>
                <patternFill>
                  <bgColor theme="0" tint="-0.34998626667073579"/>
                </patternFill>
              </fill>
            </x14:dxf>
          </x14:cfRule>
          <xm:sqref>L184</xm:sqref>
        </x14:conditionalFormatting>
        <x14:conditionalFormatting xmlns:xm="http://schemas.microsoft.com/office/excel/2006/main">
          <x14:cfRule type="cellIs" priority="557" operator="equal" id="{693D1B19-351B-4668-AC21-56E48BC9553C}">
            <xm:f>'Tracking, Field Values'!#REF!</xm:f>
            <x14:dxf>
              <fill>
                <patternFill>
                  <bgColor theme="0" tint="-0.34998626667073579"/>
                </patternFill>
              </fill>
            </x14:dxf>
          </x14:cfRule>
          <x14:cfRule type="cellIs" priority="558" operator="equal" id="{8DA53EED-ECF4-4957-B72D-861E4D6A9852}">
            <xm:f>'Tracking, Field Values'!#REF!</xm:f>
            <x14:dxf>
              <fill>
                <patternFill>
                  <bgColor rgb="FFFFFF00"/>
                </patternFill>
              </fill>
            </x14:dxf>
          </x14:cfRule>
          <x14:cfRule type="cellIs" priority="559" operator="equal" id="{738F248E-CB83-459F-A860-465756F29A0D}">
            <xm:f>'Tracking, Field Values'!#REF!</xm:f>
            <x14:dxf>
              <fill>
                <patternFill>
                  <bgColor rgb="FFFFC000"/>
                </patternFill>
              </fill>
            </x14:dxf>
          </x14:cfRule>
          <x14:cfRule type="cellIs" priority="560" operator="equal" id="{1DE5A7FC-7BA5-4F5B-B18F-F65656A52F2A}">
            <xm:f>'Tracking, Field Values'!#REF!</xm:f>
            <x14:dxf>
              <fill>
                <patternFill>
                  <bgColor rgb="FFFF0000"/>
                </patternFill>
              </fill>
            </x14:dxf>
          </x14:cfRule>
          <x14:cfRule type="cellIs" priority="561" operator="equal" id="{A11C5234-B45B-40AD-8BF6-B14798978C04}">
            <xm:f>'Tracking, Field Values'!#REF!</xm:f>
            <x14:dxf>
              <fill>
                <patternFill>
                  <bgColor rgb="FF00B050"/>
                </patternFill>
              </fill>
            </x14:dxf>
          </x14:cfRule>
          <xm:sqref>S184:T184</xm:sqref>
        </x14:conditionalFormatting>
        <x14:conditionalFormatting xmlns:xm="http://schemas.microsoft.com/office/excel/2006/main">
          <x14:cfRule type="cellIs" priority="539" operator="equal" id="{5701A632-385C-4895-B31D-B23A94438FA1}">
            <xm:f>'Tracking, Field Values'!$A$8</xm:f>
            <x14:dxf>
              <fill>
                <patternFill>
                  <bgColor rgb="FFFF0000"/>
                </patternFill>
              </fill>
            </x14:dxf>
          </x14:cfRule>
          <x14:cfRule type="cellIs" priority="540" operator="equal" id="{DA378B53-D669-4921-A2B4-F5A4CD6A29CD}">
            <xm:f>'Tracking, Field Values'!$A$9</xm:f>
            <x14:dxf>
              <fill>
                <patternFill>
                  <bgColor rgb="FF00B050"/>
                </patternFill>
              </fill>
            </x14:dxf>
          </x14:cfRule>
          <x14:cfRule type="cellIs" priority="541" operator="equal" id="{0B8AEA4F-D5FF-4C2A-8A34-D45B6019F0F4}">
            <xm:f>'Tracking, Field Values'!$A$10</xm:f>
            <x14:dxf>
              <fill>
                <patternFill>
                  <bgColor rgb="FFFFFF00"/>
                </patternFill>
              </fill>
            </x14:dxf>
          </x14:cfRule>
          <x14:cfRule type="cellIs" priority="542" operator="equal" id="{50C93D1D-BEF3-4674-BAEA-9BFA2D44D515}">
            <xm:f>'Tracking, Field Values'!$A$11</xm:f>
            <x14:dxf>
              <fill>
                <patternFill>
                  <bgColor rgb="FF00B0F0"/>
                </patternFill>
              </fill>
            </x14:dxf>
          </x14:cfRule>
          <x14:cfRule type="cellIs" priority="543" operator="equal" id="{BDA1B089-09F8-4FD9-9185-06787CA6722E}">
            <xm:f>'Tracking, Field Values'!$A$12</xm:f>
            <x14:dxf>
              <fill>
                <patternFill>
                  <bgColor theme="0" tint="-0.34998626667073579"/>
                </patternFill>
              </fill>
            </x14:dxf>
          </x14:cfRule>
          <xm:sqref>L183</xm:sqref>
        </x14:conditionalFormatting>
        <x14:conditionalFormatting xmlns:xm="http://schemas.microsoft.com/office/excel/2006/main">
          <x14:cfRule type="cellIs" priority="544" operator="equal" id="{96EECCB7-0429-4AFD-B26C-6D4C72113A10}">
            <xm:f>'Tracking, Field Values'!#REF!</xm:f>
            <x14:dxf>
              <fill>
                <patternFill>
                  <bgColor theme="0" tint="-0.34998626667073579"/>
                </patternFill>
              </fill>
            </x14:dxf>
          </x14:cfRule>
          <x14:cfRule type="cellIs" priority="545" operator="equal" id="{CE6EF7E5-5B8D-4620-A4F2-DE373B2A2135}">
            <xm:f>'Tracking, Field Values'!#REF!</xm:f>
            <x14:dxf>
              <fill>
                <patternFill>
                  <bgColor rgb="FFFFFF00"/>
                </patternFill>
              </fill>
            </x14:dxf>
          </x14:cfRule>
          <x14:cfRule type="cellIs" priority="546" operator="equal" id="{648FC56C-4DA2-4A3E-8880-F8E048077182}">
            <xm:f>'Tracking, Field Values'!#REF!</xm:f>
            <x14:dxf>
              <fill>
                <patternFill>
                  <bgColor rgb="FFFFC000"/>
                </patternFill>
              </fill>
            </x14:dxf>
          </x14:cfRule>
          <x14:cfRule type="cellIs" priority="547" operator="equal" id="{5321CE23-4342-4F6D-916C-9B3EED19FFB6}">
            <xm:f>'Tracking, Field Values'!#REF!</xm:f>
            <x14:dxf>
              <fill>
                <patternFill>
                  <bgColor rgb="FFFF0000"/>
                </patternFill>
              </fill>
            </x14:dxf>
          </x14:cfRule>
          <x14:cfRule type="cellIs" priority="548" operator="equal" id="{C6E408DA-37BF-48AB-9E4A-3F62444CAE6F}">
            <xm:f>'Tracking, Field Values'!#REF!</xm:f>
            <x14:dxf>
              <fill>
                <patternFill>
                  <bgColor rgb="FF00B050"/>
                </patternFill>
              </fill>
            </x14:dxf>
          </x14:cfRule>
          <xm:sqref>S183:T183</xm:sqref>
        </x14:conditionalFormatting>
        <x14:conditionalFormatting xmlns:xm="http://schemas.microsoft.com/office/excel/2006/main">
          <x14:cfRule type="cellIs" priority="526" operator="equal" id="{93163AB3-C712-4141-B560-6B4E3E26A50D}">
            <xm:f>'Tracking, Field Values'!$A$8</xm:f>
            <x14:dxf>
              <fill>
                <patternFill>
                  <bgColor rgb="FFFF0000"/>
                </patternFill>
              </fill>
            </x14:dxf>
          </x14:cfRule>
          <x14:cfRule type="cellIs" priority="527" operator="equal" id="{B85BE09C-1B9B-4D38-A00B-549E1482A7E4}">
            <xm:f>'Tracking, Field Values'!$A$9</xm:f>
            <x14:dxf>
              <fill>
                <patternFill>
                  <bgColor rgb="FF00B050"/>
                </patternFill>
              </fill>
            </x14:dxf>
          </x14:cfRule>
          <x14:cfRule type="cellIs" priority="528" operator="equal" id="{AB8199F9-6905-4B9B-9013-B1C85EC97DFF}">
            <xm:f>'Tracking, Field Values'!$A$10</xm:f>
            <x14:dxf>
              <fill>
                <patternFill>
                  <bgColor rgb="FFFFFF00"/>
                </patternFill>
              </fill>
            </x14:dxf>
          </x14:cfRule>
          <x14:cfRule type="cellIs" priority="529" operator="equal" id="{27C07006-DC63-4677-B4C4-5559872B31D8}">
            <xm:f>'Tracking, Field Values'!$A$11</xm:f>
            <x14:dxf>
              <fill>
                <patternFill>
                  <bgColor rgb="FF00B0F0"/>
                </patternFill>
              </fill>
            </x14:dxf>
          </x14:cfRule>
          <x14:cfRule type="cellIs" priority="530" operator="equal" id="{28B447C4-680B-4987-84CA-A6401A093A31}">
            <xm:f>'Tracking, Field Values'!$A$12</xm:f>
            <x14:dxf>
              <fill>
                <patternFill>
                  <bgColor theme="0" tint="-0.34998626667073579"/>
                </patternFill>
              </fill>
            </x14:dxf>
          </x14:cfRule>
          <xm:sqref>L182</xm:sqref>
        </x14:conditionalFormatting>
        <x14:conditionalFormatting xmlns:xm="http://schemas.microsoft.com/office/excel/2006/main">
          <x14:cfRule type="cellIs" priority="531" operator="equal" id="{78648E77-E94D-4289-9864-B6DD2D8D01C4}">
            <xm:f>'Tracking, Field Values'!#REF!</xm:f>
            <x14:dxf>
              <fill>
                <patternFill>
                  <bgColor theme="0" tint="-0.34998626667073579"/>
                </patternFill>
              </fill>
            </x14:dxf>
          </x14:cfRule>
          <x14:cfRule type="cellIs" priority="532" operator="equal" id="{D6922A51-ACC4-4E27-AA73-9E98AE6B2D0F}">
            <xm:f>'Tracking, Field Values'!#REF!</xm:f>
            <x14:dxf>
              <fill>
                <patternFill>
                  <bgColor rgb="FFFFFF00"/>
                </patternFill>
              </fill>
            </x14:dxf>
          </x14:cfRule>
          <x14:cfRule type="cellIs" priority="533" operator="equal" id="{ECD9E220-0306-44CE-9202-79128995C227}">
            <xm:f>'Tracking, Field Values'!#REF!</xm:f>
            <x14:dxf>
              <fill>
                <patternFill>
                  <bgColor rgb="FFFFC000"/>
                </patternFill>
              </fill>
            </x14:dxf>
          </x14:cfRule>
          <x14:cfRule type="cellIs" priority="534" operator="equal" id="{55BB508F-FB10-46E3-B1C1-40743C1AAA79}">
            <xm:f>'Tracking, Field Values'!#REF!</xm:f>
            <x14:dxf>
              <fill>
                <patternFill>
                  <bgColor rgb="FFFF0000"/>
                </patternFill>
              </fill>
            </x14:dxf>
          </x14:cfRule>
          <x14:cfRule type="cellIs" priority="535" operator="equal" id="{641B727D-726D-4E5F-A3E8-9EB2448BEE62}">
            <xm:f>'Tracking, Field Values'!#REF!</xm:f>
            <x14:dxf>
              <fill>
                <patternFill>
                  <bgColor rgb="FF00B050"/>
                </patternFill>
              </fill>
            </x14:dxf>
          </x14:cfRule>
          <xm:sqref>S182:T182</xm:sqref>
        </x14:conditionalFormatting>
        <x14:conditionalFormatting xmlns:xm="http://schemas.microsoft.com/office/excel/2006/main">
          <x14:cfRule type="cellIs" priority="513" operator="equal" id="{503E41C8-500C-4EE6-A51A-C8A8EA1D8E7C}">
            <xm:f>'Tracking, Field Values'!$A$8</xm:f>
            <x14:dxf>
              <fill>
                <patternFill>
                  <bgColor rgb="FFFF0000"/>
                </patternFill>
              </fill>
            </x14:dxf>
          </x14:cfRule>
          <x14:cfRule type="cellIs" priority="514" operator="equal" id="{52D39AB1-470B-448E-BFEA-37B89B922421}">
            <xm:f>'Tracking, Field Values'!$A$9</xm:f>
            <x14:dxf>
              <fill>
                <patternFill>
                  <bgColor rgb="FF00B050"/>
                </patternFill>
              </fill>
            </x14:dxf>
          </x14:cfRule>
          <x14:cfRule type="cellIs" priority="515" operator="equal" id="{5330F9F6-3C1B-4BF7-96A6-4154C642E4F1}">
            <xm:f>'Tracking, Field Values'!$A$10</xm:f>
            <x14:dxf>
              <fill>
                <patternFill>
                  <bgColor rgb="FFFFFF00"/>
                </patternFill>
              </fill>
            </x14:dxf>
          </x14:cfRule>
          <x14:cfRule type="cellIs" priority="516" operator="equal" id="{F92D7832-E031-48EB-89D6-CD8F1B73CF1E}">
            <xm:f>'Tracking, Field Values'!$A$11</xm:f>
            <x14:dxf>
              <fill>
                <patternFill>
                  <bgColor rgb="FF00B0F0"/>
                </patternFill>
              </fill>
            </x14:dxf>
          </x14:cfRule>
          <x14:cfRule type="cellIs" priority="517" operator="equal" id="{74EA9359-CC66-40B0-B358-92CE11ED4942}">
            <xm:f>'Tracking, Field Values'!$A$12</xm:f>
            <x14:dxf>
              <fill>
                <patternFill>
                  <bgColor theme="0" tint="-0.34998626667073579"/>
                </patternFill>
              </fill>
            </x14:dxf>
          </x14:cfRule>
          <xm:sqref>L181</xm:sqref>
        </x14:conditionalFormatting>
        <x14:conditionalFormatting xmlns:xm="http://schemas.microsoft.com/office/excel/2006/main">
          <x14:cfRule type="cellIs" priority="518" operator="equal" id="{11EF1A9E-AB91-460A-A9E8-6C8D864A1D7C}">
            <xm:f>'Tracking, Field Values'!#REF!</xm:f>
            <x14:dxf>
              <fill>
                <patternFill>
                  <bgColor theme="0" tint="-0.34998626667073579"/>
                </patternFill>
              </fill>
            </x14:dxf>
          </x14:cfRule>
          <x14:cfRule type="cellIs" priority="519" operator="equal" id="{1874D860-903E-4A05-BC2F-74DB638D8234}">
            <xm:f>'Tracking, Field Values'!#REF!</xm:f>
            <x14:dxf>
              <fill>
                <patternFill>
                  <bgColor rgb="FFFFFF00"/>
                </patternFill>
              </fill>
            </x14:dxf>
          </x14:cfRule>
          <x14:cfRule type="cellIs" priority="520" operator="equal" id="{30536AD2-C9B4-4C99-B5C7-FD15F6315B04}">
            <xm:f>'Tracking, Field Values'!#REF!</xm:f>
            <x14:dxf>
              <fill>
                <patternFill>
                  <bgColor rgb="FFFFC000"/>
                </patternFill>
              </fill>
            </x14:dxf>
          </x14:cfRule>
          <x14:cfRule type="cellIs" priority="521" operator="equal" id="{9A68E789-4537-4105-9065-03B2D6479136}">
            <xm:f>'Tracking, Field Values'!#REF!</xm:f>
            <x14:dxf>
              <fill>
                <patternFill>
                  <bgColor rgb="FFFF0000"/>
                </patternFill>
              </fill>
            </x14:dxf>
          </x14:cfRule>
          <x14:cfRule type="cellIs" priority="522" operator="equal" id="{E9350F6F-CADA-4017-AAE0-5B0EE379917A}">
            <xm:f>'Tracking, Field Values'!#REF!</xm:f>
            <x14:dxf>
              <fill>
                <patternFill>
                  <bgColor rgb="FF00B050"/>
                </patternFill>
              </fill>
            </x14:dxf>
          </x14:cfRule>
          <xm:sqref>S181:T181</xm:sqref>
        </x14:conditionalFormatting>
        <x14:conditionalFormatting xmlns:xm="http://schemas.microsoft.com/office/excel/2006/main">
          <x14:cfRule type="cellIs" priority="500" operator="equal" id="{0338DA69-BBD9-4644-AAC7-AE2E413197E3}">
            <xm:f>'Tracking, Field Values'!$A$8</xm:f>
            <x14:dxf>
              <fill>
                <patternFill>
                  <bgColor rgb="FFFF0000"/>
                </patternFill>
              </fill>
            </x14:dxf>
          </x14:cfRule>
          <x14:cfRule type="cellIs" priority="501" operator="equal" id="{87F307BF-06D9-47DB-8DA1-10D016D2E56B}">
            <xm:f>'Tracking, Field Values'!$A$9</xm:f>
            <x14:dxf>
              <fill>
                <patternFill>
                  <bgColor rgb="FF00B050"/>
                </patternFill>
              </fill>
            </x14:dxf>
          </x14:cfRule>
          <x14:cfRule type="cellIs" priority="502" operator="equal" id="{F9CF3DEF-03B2-4993-912B-BECEFE7085BF}">
            <xm:f>'Tracking, Field Values'!$A$10</xm:f>
            <x14:dxf>
              <fill>
                <patternFill>
                  <bgColor rgb="FFFFFF00"/>
                </patternFill>
              </fill>
            </x14:dxf>
          </x14:cfRule>
          <x14:cfRule type="cellIs" priority="503" operator="equal" id="{3D441C16-C825-49BB-94FD-FF9C44433CF4}">
            <xm:f>'Tracking, Field Values'!$A$11</xm:f>
            <x14:dxf>
              <fill>
                <patternFill>
                  <bgColor rgb="FF00B0F0"/>
                </patternFill>
              </fill>
            </x14:dxf>
          </x14:cfRule>
          <x14:cfRule type="cellIs" priority="504" operator="equal" id="{443B2D7F-9742-4108-BB48-0DC82A754405}">
            <xm:f>'Tracking, Field Values'!$A$12</xm:f>
            <x14:dxf>
              <fill>
                <patternFill>
                  <bgColor theme="0" tint="-0.34998626667073579"/>
                </patternFill>
              </fill>
            </x14:dxf>
          </x14:cfRule>
          <xm:sqref>L180</xm:sqref>
        </x14:conditionalFormatting>
        <x14:conditionalFormatting xmlns:xm="http://schemas.microsoft.com/office/excel/2006/main">
          <x14:cfRule type="cellIs" priority="505" operator="equal" id="{ACAA8584-4FD0-4C8D-8E34-38C4ADEB1C2A}">
            <xm:f>'Tracking, Field Values'!#REF!</xm:f>
            <x14:dxf>
              <fill>
                <patternFill>
                  <bgColor theme="0" tint="-0.34998626667073579"/>
                </patternFill>
              </fill>
            </x14:dxf>
          </x14:cfRule>
          <x14:cfRule type="cellIs" priority="506" operator="equal" id="{E3B0A0E3-51D8-4166-B115-D7EF3D3DA770}">
            <xm:f>'Tracking, Field Values'!#REF!</xm:f>
            <x14:dxf>
              <fill>
                <patternFill>
                  <bgColor rgb="FFFFFF00"/>
                </patternFill>
              </fill>
            </x14:dxf>
          </x14:cfRule>
          <x14:cfRule type="cellIs" priority="507" operator="equal" id="{01E6F439-E111-459E-A6D8-E66B7C8951F2}">
            <xm:f>'Tracking, Field Values'!#REF!</xm:f>
            <x14:dxf>
              <fill>
                <patternFill>
                  <bgColor rgb="FFFFC000"/>
                </patternFill>
              </fill>
            </x14:dxf>
          </x14:cfRule>
          <x14:cfRule type="cellIs" priority="508" operator="equal" id="{65CB3567-3323-4E90-84E8-C55D136D9FCC}">
            <xm:f>'Tracking, Field Values'!#REF!</xm:f>
            <x14:dxf>
              <fill>
                <patternFill>
                  <bgColor rgb="FFFF0000"/>
                </patternFill>
              </fill>
            </x14:dxf>
          </x14:cfRule>
          <x14:cfRule type="cellIs" priority="509" operator="equal" id="{22F1FAF5-2429-49A6-B864-C324C22544B1}">
            <xm:f>'Tracking, Field Values'!#REF!</xm:f>
            <x14:dxf>
              <fill>
                <patternFill>
                  <bgColor rgb="FF00B050"/>
                </patternFill>
              </fill>
            </x14:dxf>
          </x14:cfRule>
          <xm:sqref>S180:T180</xm:sqref>
        </x14:conditionalFormatting>
        <x14:conditionalFormatting xmlns:xm="http://schemas.microsoft.com/office/excel/2006/main">
          <x14:cfRule type="cellIs" priority="487" operator="equal" id="{ADEEF061-8F4C-40BD-BCB7-D196A42B38A5}">
            <xm:f>'Tracking, Field Values'!$A$8</xm:f>
            <x14:dxf>
              <fill>
                <patternFill>
                  <bgColor rgb="FFFF0000"/>
                </patternFill>
              </fill>
            </x14:dxf>
          </x14:cfRule>
          <x14:cfRule type="cellIs" priority="488" operator="equal" id="{C376668F-13D1-4C0A-9A81-B51EE631A744}">
            <xm:f>'Tracking, Field Values'!$A$9</xm:f>
            <x14:dxf>
              <fill>
                <patternFill>
                  <bgColor rgb="FF00B050"/>
                </patternFill>
              </fill>
            </x14:dxf>
          </x14:cfRule>
          <x14:cfRule type="cellIs" priority="489" operator="equal" id="{267DB02F-E82D-441F-AD12-09FBFBF32DA3}">
            <xm:f>'Tracking, Field Values'!$A$10</xm:f>
            <x14:dxf>
              <fill>
                <patternFill>
                  <bgColor rgb="FFFFFF00"/>
                </patternFill>
              </fill>
            </x14:dxf>
          </x14:cfRule>
          <x14:cfRule type="cellIs" priority="490" operator="equal" id="{02F6E613-381C-48A1-AA26-693A53E4E030}">
            <xm:f>'Tracking, Field Values'!$A$11</xm:f>
            <x14:dxf>
              <fill>
                <patternFill>
                  <bgColor rgb="FF00B0F0"/>
                </patternFill>
              </fill>
            </x14:dxf>
          </x14:cfRule>
          <x14:cfRule type="cellIs" priority="491" operator="equal" id="{7C080CAE-7B1C-4BA5-BD29-1BE183A8D370}">
            <xm:f>'Tracking, Field Values'!$A$12</xm:f>
            <x14:dxf>
              <fill>
                <patternFill>
                  <bgColor theme="0" tint="-0.34998626667073579"/>
                </patternFill>
              </fill>
            </x14:dxf>
          </x14:cfRule>
          <xm:sqref>L179</xm:sqref>
        </x14:conditionalFormatting>
        <x14:conditionalFormatting xmlns:xm="http://schemas.microsoft.com/office/excel/2006/main">
          <x14:cfRule type="cellIs" priority="492" operator="equal" id="{996F5AC3-0C13-4E31-B034-1F24632FD1BE}">
            <xm:f>'Tracking, Field Values'!#REF!</xm:f>
            <x14:dxf>
              <fill>
                <patternFill>
                  <bgColor theme="0" tint="-0.34998626667073579"/>
                </patternFill>
              </fill>
            </x14:dxf>
          </x14:cfRule>
          <x14:cfRule type="cellIs" priority="493" operator="equal" id="{09898B0B-730B-47B6-8334-3ECE36581DA9}">
            <xm:f>'Tracking, Field Values'!#REF!</xm:f>
            <x14:dxf>
              <fill>
                <patternFill>
                  <bgColor rgb="FFFFFF00"/>
                </patternFill>
              </fill>
            </x14:dxf>
          </x14:cfRule>
          <x14:cfRule type="cellIs" priority="494" operator="equal" id="{CDB88A67-6BE4-43A2-B87C-5A6A49BE0563}">
            <xm:f>'Tracking, Field Values'!#REF!</xm:f>
            <x14:dxf>
              <fill>
                <patternFill>
                  <bgColor rgb="FFFFC000"/>
                </patternFill>
              </fill>
            </x14:dxf>
          </x14:cfRule>
          <x14:cfRule type="cellIs" priority="495" operator="equal" id="{3391543F-D5A1-4161-A5AB-FEBEF4050805}">
            <xm:f>'Tracking, Field Values'!#REF!</xm:f>
            <x14:dxf>
              <fill>
                <patternFill>
                  <bgColor rgb="FFFF0000"/>
                </patternFill>
              </fill>
            </x14:dxf>
          </x14:cfRule>
          <x14:cfRule type="cellIs" priority="496" operator="equal" id="{771FC73B-C6C5-487B-ABB5-1950925EABE6}">
            <xm:f>'Tracking, Field Values'!#REF!</xm:f>
            <x14:dxf>
              <fill>
                <patternFill>
                  <bgColor rgb="FF00B050"/>
                </patternFill>
              </fill>
            </x14:dxf>
          </x14:cfRule>
          <xm:sqref>S179:T179</xm:sqref>
        </x14:conditionalFormatting>
        <x14:conditionalFormatting xmlns:xm="http://schemas.microsoft.com/office/excel/2006/main">
          <x14:cfRule type="cellIs" priority="474" operator="equal" id="{BD16A185-25DA-4974-9327-4AA364900DB0}">
            <xm:f>'Tracking, Field Values'!$A$8</xm:f>
            <x14:dxf>
              <fill>
                <patternFill>
                  <bgColor rgb="FFFF0000"/>
                </patternFill>
              </fill>
            </x14:dxf>
          </x14:cfRule>
          <x14:cfRule type="cellIs" priority="475" operator="equal" id="{BBDC8CF1-0A59-4833-A587-5D9FA25AEEB5}">
            <xm:f>'Tracking, Field Values'!$A$9</xm:f>
            <x14:dxf>
              <fill>
                <patternFill>
                  <bgColor rgb="FF00B050"/>
                </patternFill>
              </fill>
            </x14:dxf>
          </x14:cfRule>
          <x14:cfRule type="cellIs" priority="476" operator="equal" id="{64C21B14-9318-4D40-A99C-FC343E44157E}">
            <xm:f>'Tracking, Field Values'!$A$10</xm:f>
            <x14:dxf>
              <fill>
                <patternFill>
                  <bgColor rgb="FFFFFF00"/>
                </patternFill>
              </fill>
            </x14:dxf>
          </x14:cfRule>
          <x14:cfRule type="cellIs" priority="477" operator="equal" id="{3411E020-F2E0-4EEC-968F-B2EB67D01450}">
            <xm:f>'Tracking, Field Values'!$A$11</xm:f>
            <x14:dxf>
              <fill>
                <patternFill>
                  <bgColor rgb="FF00B0F0"/>
                </patternFill>
              </fill>
            </x14:dxf>
          </x14:cfRule>
          <x14:cfRule type="cellIs" priority="478" operator="equal" id="{6D9B23A1-44BB-42D2-B34C-723A9ABCC8F8}">
            <xm:f>'Tracking, Field Values'!$A$12</xm:f>
            <x14:dxf>
              <fill>
                <patternFill>
                  <bgColor theme="0" tint="-0.34998626667073579"/>
                </patternFill>
              </fill>
            </x14:dxf>
          </x14:cfRule>
          <xm:sqref>L178</xm:sqref>
        </x14:conditionalFormatting>
        <x14:conditionalFormatting xmlns:xm="http://schemas.microsoft.com/office/excel/2006/main">
          <x14:cfRule type="cellIs" priority="479" operator="equal" id="{FA098F74-B052-4D86-A417-1D84850B7C1D}">
            <xm:f>'Tracking, Field Values'!#REF!</xm:f>
            <x14:dxf>
              <fill>
                <patternFill>
                  <bgColor theme="0" tint="-0.34998626667073579"/>
                </patternFill>
              </fill>
            </x14:dxf>
          </x14:cfRule>
          <x14:cfRule type="cellIs" priority="480" operator="equal" id="{CBEFA114-2CED-4F9E-A165-A0B4BC80A437}">
            <xm:f>'Tracking, Field Values'!#REF!</xm:f>
            <x14:dxf>
              <fill>
                <patternFill>
                  <bgColor rgb="FFFFFF00"/>
                </patternFill>
              </fill>
            </x14:dxf>
          </x14:cfRule>
          <x14:cfRule type="cellIs" priority="481" operator="equal" id="{DF7777B1-0874-4B4A-915E-81F4E35EA5CB}">
            <xm:f>'Tracking, Field Values'!#REF!</xm:f>
            <x14:dxf>
              <fill>
                <patternFill>
                  <bgColor rgb="FFFFC000"/>
                </patternFill>
              </fill>
            </x14:dxf>
          </x14:cfRule>
          <x14:cfRule type="cellIs" priority="482" operator="equal" id="{693BC67E-D8E7-489E-AA70-C0B4C01A393B}">
            <xm:f>'Tracking, Field Values'!#REF!</xm:f>
            <x14:dxf>
              <fill>
                <patternFill>
                  <bgColor rgb="FFFF0000"/>
                </patternFill>
              </fill>
            </x14:dxf>
          </x14:cfRule>
          <x14:cfRule type="cellIs" priority="483" operator="equal" id="{D2CF00D9-27C7-4C7A-A4F0-4C131133FB16}">
            <xm:f>'Tracking, Field Values'!#REF!</xm:f>
            <x14:dxf>
              <fill>
                <patternFill>
                  <bgColor rgb="FF00B050"/>
                </patternFill>
              </fill>
            </x14:dxf>
          </x14:cfRule>
          <xm:sqref>S178:T178</xm:sqref>
        </x14:conditionalFormatting>
        <x14:conditionalFormatting xmlns:xm="http://schemas.microsoft.com/office/excel/2006/main">
          <x14:cfRule type="cellIs" priority="461" operator="equal" id="{C5F3B292-8DC1-4691-A2C0-8D72D41BF034}">
            <xm:f>'Tracking, Field Values'!$A$8</xm:f>
            <x14:dxf>
              <fill>
                <patternFill>
                  <bgColor rgb="FFFF0000"/>
                </patternFill>
              </fill>
            </x14:dxf>
          </x14:cfRule>
          <x14:cfRule type="cellIs" priority="462" operator="equal" id="{492D3E90-71E7-4DA1-8CEB-EC3E7F04AE1C}">
            <xm:f>'Tracking, Field Values'!$A$9</xm:f>
            <x14:dxf>
              <fill>
                <patternFill>
                  <bgColor rgb="FF00B050"/>
                </patternFill>
              </fill>
            </x14:dxf>
          </x14:cfRule>
          <x14:cfRule type="cellIs" priority="463" operator="equal" id="{03BFBC93-A027-404B-88C0-7D2E540B25AD}">
            <xm:f>'Tracking, Field Values'!$A$10</xm:f>
            <x14:dxf>
              <fill>
                <patternFill>
                  <bgColor rgb="FFFFFF00"/>
                </patternFill>
              </fill>
            </x14:dxf>
          </x14:cfRule>
          <x14:cfRule type="cellIs" priority="464" operator="equal" id="{428EDA7C-D6D6-4A0C-8669-770F13F31853}">
            <xm:f>'Tracking, Field Values'!$A$11</xm:f>
            <x14:dxf>
              <fill>
                <patternFill>
                  <bgColor rgb="FF00B0F0"/>
                </patternFill>
              </fill>
            </x14:dxf>
          </x14:cfRule>
          <x14:cfRule type="cellIs" priority="465" operator="equal" id="{8A50BB70-2301-4F3E-A094-8F05832E9F3B}">
            <xm:f>'Tracking, Field Values'!$A$12</xm:f>
            <x14:dxf>
              <fill>
                <patternFill>
                  <bgColor theme="0" tint="-0.34998626667073579"/>
                </patternFill>
              </fill>
            </x14:dxf>
          </x14:cfRule>
          <xm:sqref>L177</xm:sqref>
        </x14:conditionalFormatting>
        <x14:conditionalFormatting xmlns:xm="http://schemas.microsoft.com/office/excel/2006/main">
          <x14:cfRule type="cellIs" priority="466" operator="equal" id="{73CC783B-C5D5-423F-A3E5-119E83932C69}">
            <xm:f>'Tracking, Field Values'!#REF!</xm:f>
            <x14:dxf>
              <fill>
                <patternFill>
                  <bgColor theme="0" tint="-0.34998626667073579"/>
                </patternFill>
              </fill>
            </x14:dxf>
          </x14:cfRule>
          <x14:cfRule type="cellIs" priority="467" operator="equal" id="{15479A89-2E8A-4556-94AB-7C1E67BAC041}">
            <xm:f>'Tracking, Field Values'!#REF!</xm:f>
            <x14:dxf>
              <fill>
                <patternFill>
                  <bgColor rgb="FFFFFF00"/>
                </patternFill>
              </fill>
            </x14:dxf>
          </x14:cfRule>
          <x14:cfRule type="cellIs" priority="468" operator="equal" id="{4C2828F7-0C65-48AC-8920-C7FFDBCE98BA}">
            <xm:f>'Tracking, Field Values'!#REF!</xm:f>
            <x14:dxf>
              <fill>
                <patternFill>
                  <bgColor rgb="FFFFC000"/>
                </patternFill>
              </fill>
            </x14:dxf>
          </x14:cfRule>
          <x14:cfRule type="cellIs" priority="469" operator="equal" id="{AAD4A6D2-2E77-4134-A734-4F8CC0D695AD}">
            <xm:f>'Tracking, Field Values'!#REF!</xm:f>
            <x14:dxf>
              <fill>
                <patternFill>
                  <bgColor rgb="FFFF0000"/>
                </patternFill>
              </fill>
            </x14:dxf>
          </x14:cfRule>
          <x14:cfRule type="cellIs" priority="470" operator="equal" id="{3C08DE5B-259E-40D8-A10D-3960B8FEF475}">
            <xm:f>'Tracking, Field Values'!#REF!</xm:f>
            <x14:dxf>
              <fill>
                <patternFill>
                  <bgColor rgb="FF00B050"/>
                </patternFill>
              </fill>
            </x14:dxf>
          </x14:cfRule>
          <xm:sqref>S177:T177</xm:sqref>
        </x14:conditionalFormatting>
        <x14:conditionalFormatting xmlns:xm="http://schemas.microsoft.com/office/excel/2006/main">
          <x14:cfRule type="cellIs" priority="448" operator="equal" id="{167EB53F-DA1B-41F6-820D-1CAD1D03BBD7}">
            <xm:f>'Tracking, Field Values'!$A$8</xm:f>
            <x14:dxf>
              <fill>
                <patternFill>
                  <bgColor rgb="FFFF0000"/>
                </patternFill>
              </fill>
            </x14:dxf>
          </x14:cfRule>
          <x14:cfRule type="cellIs" priority="449" operator="equal" id="{05A7F840-510E-4DBC-94E0-833CBAE9ED19}">
            <xm:f>'Tracking, Field Values'!$A$9</xm:f>
            <x14:dxf>
              <fill>
                <patternFill>
                  <bgColor rgb="FF00B050"/>
                </patternFill>
              </fill>
            </x14:dxf>
          </x14:cfRule>
          <x14:cfRule type="cellIs" priority="450" operator="equal" id="{0E9F6EBA-6654-4D1A-90F6-E3CC7CA9875B}">
            <xm:f>'Tracking, Field Values'!$A$10</xm:f>
            <x14:dxf>
              <fill>
                <patternFill>
                  <bgColor rgb="FFFFFF00"/>
                </patternFill>
              </fill>
            </x14:dxf>
          </x14:cfRule>
          <x14:cfRule type="cellIs" priority="451" operator="equal" id="{28FAD00A-7422-4033-A202-5C770426BCB3}">
            <xm:f>'Tracking, Field Values'!$A$11</xm:f>
            <x14:dxf>
              <fill>
                <patternFill>
                  <bgColor rgb="FF00B0F0"/>
                </patternFill>
              </fill>
            </x14:dxf>
          </x14:cfRule>
          <x14:cfRule type="cellIs" priority="452" operator="equal" id="{DB3A7358-ABFC-43A0-AA4F-BAE1AF1535BE}">
            <xm:f>'Tracking, Field Values'!$A$12</xm:f>
            <x14:dxf>
              <fill>
                <patternFill>
                  <bgColor theme="0" tint="-0.34998626667073579"/>
                </patternFill>
              </fill>
            </x14:dxf>
          </x14:cfRule>
          <xm:sqref>L176</xm:sqref>
        </x14:conditionalFormatting>
        <x14:conditionalFormatting xmlns:xm="http://schemas.microsoft.com/office/excel/2006/main">
          <x14:cfRule type="cellIs" priority="453" operator="equal" id="{5AC579AB-79B9-4AFB-B609-4050B9724CE7}">
            <xm:f>'Tracking, Field Values'!#REF!</xm:f>
            <x14:dxf>
              <fill>
                <patternFill>
                  <bgColor theme="0" tint="-0.34998626667073579"/>
                </patternFill>
              </fill>
            </x14:dxf>
          </x14:cfRule>
          <x14:cfRule type="cellIs" priority="454" operator="equal" id="{DD07983B-A7CE-40CF-B344-8C5B3C69A59D}">
            <xm:f>'Tracking, Field Values'!#REF!</xm:f>
            <x14:dxf>
              <fill>
                <patternFill>
                  <bgColor rgb="FFFFFF00"/>
                </patternFill>
              </fill>
            </x14:dxf>
          </x14:cfRule>
          <x14:cfRule type="cellIs" priority="455" operator="equal" id="{9AA89463-80B0-4FC7-B30F-62FF20D58ECC}">
            <xm:f>'Tracking, Field Values'!#REF!</xm:f>
            <x14:dxf>
              <fill>
                <patternFill>
                  <bgColor rgb="FFFFC000"/>
                </patternFill>
              </fill>
            </x14:dxf>
          </x14:cfRule>
          <x14:cfRule type="cellIs" priority="456" operator="equal" id="{52A65858-CE00-4A74-B2FA-C516E2C6CA8B}">
            <xm:f>'Tracking, Field Values'!#REF!</xm:f>
            <x14:dxf>
              <fill>
                <patternFill>
                  <bgColor rgb="FFFF0000"/>
                </patternFill>
              </fill>
            </x14:dxf>
          </x14:cfRule>
          <x14:cfRule type="cellIs" priority="457" operator="equal" id="{D0315F97-4C90-404F-8517-92E380A4F301}">
            <xm:f>'Tracking, Field Values'!#REF!</xm:f>
            <x14:dxf>
              <fill>
                <patternFill>
                  <bgColor rgb="FF00B050"/>
                </patternFill>
              </fill>
            </x14:dxf>
          </x14:cfRule>
          <xm:sqref>S176:T176</xm:sqref>
        </x14:conditionalFormatting>
        <x14:conditionalFormatting xmlns:xm="http://schemas.microsoft.com/office/excel/2006/main">
          <x14:cfRule type="cellIs" priority="435" operator="equal" id="{B84DFBC0-5C03-4847-B550-B061AC56DD28}">
            <xm:f>'Tracking, Field Values'!$A$8</xm:f>
            <x14:dxf>
              <fill>
                <patternFill>
                  <bgColor rgb="FFFF0000"/>
                </patternFill>
              </fill>
            </x14:dxf>
          </x14:cfRule>
          <x14:cfRule type="cellIs" priority="436" operator="equal" id="{9E252EEA-65B2-4C03-82E7-6E05A2A8B7F5}">
            <xm:f>'Tracking, Field Values'!$A$9</xm:f>
            <x14:dxf>
              <fill>
                <patternFill>
                  <bgColor rgb="FF00B050"/>
                </patternFill>
              </fill>
            </x14:dxf>
          </x14:cfRule>
          <x14:cfRule type="cellIs" priority="437" operator="equal" id="{E8FCC3F7-83EB-4CA9-A9E6-3CECB864A408}">
            <xm:f>'Tracking, Field Values'!$A$10</xm:f>
            <x14:dxf>
              <fill>
                <patternFill>
                  <bgColor rgb="FFFFFF00"/>
                </patternFill>
              </fill>
            </x14:dxf>
          </x14:cfRule>
          <x14:cfRule type="cellIs" priority="438" operator="equal" id="{2F4730CF-5652-444C-80FE-329EBC9DD357}">
            <xm:f>'Tracking, Field Values'!$A$11</xm:f>
            <x14:dxf>
              <fill>
                <patternFill>
                  <bgColor rgb="FF00B0F0"/>
                </patternFill>
              </fill>
            </x14:dxf>
          </x14:cfRule>
          <x14:cfRule type="cellIs" priority="439" operator="equal" id="{89692988-B024-4C89-9120-80E56856E210}">
            <xm:f>'Tracking, Field Values'!$A$12</xm:f>
            <x14:dxf>
              <fill>
                <patternFill>
                  <bgColor theme="0" tint="-0.34998626667073579"/>
                </patternFill>
              </fill>
            </x14:dxf>
          </x14:cfRule>
          <xm:sqref>L175</xm:sqref>
        </x14:conditionalFormatting>
        <x14:conditionalFormatting xmlns:xm="http://schemas.microsoft.com/office/excel/2006/main">
          <x14:cfRule type="cellIs" priority="440" operator="equal" id="{7B7AF3A9-12D2-4931-8F6B-8F8193495163}">
            <xm:f>'Tracking, Field Values'!#REF!</xm:f>
            <x14:dxf>
              <fill>
                <patternFill>
                  <bgColor theme="0" tint="-0.34998626667073579"/>
                </patternFill>
              </fill>
            </x14:dxf>
          </x14:cfRule>
          <x14:cfRule type="cellIs" priority="441" operator="equal" id="{DAD5A095-68D5-43AC-82C5-6031285EE81F}">
            <xm:f>'Tracking, Field Values'!#REF!</xm:f>
            <x14:dxf>
              <fill>
                <patternFill>
                  <bgColor rgb="FFFFFF00"/>
                </patternFill>
              </fill>
            </x14:dxf>
          </x14:cfRule>
          <x14:cfRule type="cellIs" priority="442" operator="equal" id="{09A94DE5-A7F1-492B-A326-C30A3FB6E763}">
            <xm:f>'Tracking, Field Values'!#REF!</xm:f>
            <x14:dxf>
              <fill>
                <patternFill>
                  <bgColor rgb="FFFFC000"/>
                </patternFill>
              </fill>
            </x14:dxf>
          </x14:cfRule>
          <x14:cfRule type="cellIs" priority="443" operator="equal" id="{5D95D973-C583-44D1-99AA-A9FC68C0E92D}">
            <xm:f>'Tracking, Field Values'!#REF!</xm:f>
            <x14:dxf>
              <fill>
                <patternFill>
                  <bgColor rgb="FFFF0000"/>
                </patternFill>
              </fill>
            </x14:dxf>
          </x14:cfRule>
          <x14:cfRule type="cellIs" priority="444" operator="equal" id="{E1ED0236-F85D-4E7C-AB23-EB0A26EA338B}">
            <xm:f>'Tracking, Field Values'!#REF!</xm:f>
            <x14:dxf>
              <fill>
                <patternFill>
                  <bgColor rgb="FF00B050"/>
                </patternFill>
              </fill>
            </x14:dxf>
          </x14:cfRule>
          <xm:sqref>S175:T175</xm:sqref>
        </x14:conditionalFormatting>
        <x14:conditionalFormatting xmlns:xm="http://schemas.microsoft.com/office/excel/2006/main">
          <x14:cfRule type="cellIs" priority="422" operator="equal" id="{AE6E7B87-1FC7-4110-9827-4BE9A34C7164}">
            <xm:f>'Tracking, Field Values'!$A$8</xm:f>
            <x14:dxf>
              <fill>
                <patternFill>
                  <bgColor rgb="FFFF0000"/>
                </patternFill>
              </fill>
            </x14:dxf>
          </x14:cfRule>
          <x14:cfRule type="cellIs" priority="423" operator="equal" id="{E086F7EB-CE17-444C-8144-EC4CC0EE167C}">
            <xm:f>'Tracking, Field Values'!$A$9</xm:f>
            <x14:dxf>
              <fill>
                <patternFill>
                  <bgColor rgb="FF00B050"/>
                </patternFill>
              </fill>
            </x14:dxf>
          </x14:cfRule>
          <x14:cfRule type="cellIs" priority="424" operator="equal" id="{7B5AAD7E-457E-409C-AB06-1CFB74321900}">
            <xm:f>'Tracking, Field Values'!$A$10</xm:f>
            <x14:dxf>
              <fill>
                <patternFill>
                  <bgColor rgb="FFFFFF00"/>
                </patternFill>
              </fill>
            </x14:dxf>
          </x14:cfRule>
          <x14:cfRule type="cellIs" priority="425" operator="equal" id="{AD43E1D2-9F3F-4607-BD6B-6EB2C0CE8FC5}">
            <xm:f>'Tracking, Field Values'!$A$11</xm:f>
            <x14:dxf>
              <fill>
                <patternFill>
                  <bgColor rgb="FF00B0F0"/>
                </patternFill>
              </fill>
            </x14:dxf>
          </x14:cfRule>
          <x14:cfRule type="cellIs" priority="426" operator="equal" id="{B719F883-6996-4E7F-9A18-87C918E0114A}">
            <xm:f>'Tracking, Field Values'!$A$12</xm:f>
            <x14:dxf>
              <fill>
                <patternFill>
                  <bgColor theme="0" tint="-0.34998626667073579"/>
                </patternFill>
              </fill>
            </x14:dxf>
          </x14:cfRule>
          <xm:sqref>L174</xm:sqref>
        </x14:conditionalFormatting>
        <x14:conditionalFormatting xmlns:xm="http://schemas.microsoft.com/office/excel/2006/main">
          <x14:cfRule type="cellIs" priority="427" operator="equal" id="{14B89FDF-B0F1-463E-8BCF-705C8616C2A4}">
            <xm:f>'Tracking, Field Values'!#REF!</xm:f>
            <x14:dxf>
              <fill>
                <patternFill>
                  <bgColor theme="0" tint="-0.34998626667073579"/>
                </patternFill>
              </fill>
            </x14:dxf>
          </x14:cfRule>
          <x14:cfRule type="cellIs" priority="428" operator="equal" id="{C9C9F0CC-7142-44D0-AB12-618C3565B29C}">
            <xm:f>'Tracking, Field Values'!#REF!</xm:f>
            <x14:dxf>
              <fill>
                <patternFill>
                  <bgColor rgb="FFFFFF00"/>
                </patternFill>
              </fill>
            </x14:dxf>
          </x14:cfRule>
          <x14:cfRule type="cellIs" priority="429" operator="equal" id="{6C86122C-2995-4FBA-A31E-49B5A53A8973}">
            <xm:f>'Tracking, Field Values'!#REF!</xm:f>
            <x14:dxf>
              <fill>
                <patternFill>
                  <bgColor rgb="FFFFC000"/>
                </patternFill>
              </fill>
            </x14:dxf>
          </x14:cfRule>
          <x14:cfRule type="cellIs" priority="430" operator="equal" id="{D6005BFF-D509-49FB-B10B-CCBE720285D5}">
            <xm:f>'Tracking, Field Values'!#REF!</xm:f>
            <x14:dxf>
              <fill>
                <patternFill>
                  <bgColor rgb="FFFF0000"/>
                </patternFill>
              </fill>
            </x14:dxf>
          </x14:cfRule>
          <x14:cfRule type="cellIs" priority="431" operator="equal" id="{9BABBE2B-BC50-4DDF-B8A2-FD562C1CCDF4}">
            <xm:f>'Tracking, Field Values'!#REF!</xm:f>
            <x14:dxf>
              <fill>
                <patternFill>
                  <bgColor rgb="FF00B050"/>
                </patternFill>
              </fill>
            </x14:dxf>
          </x14:cfRule>
          <xm:sqref>S174:T174</xm:sqref>
        </x14:conditionalFormatting>
        <x14:conditionalFormatting xmlns:xm="http://schemas.microsoft.com/office/excel/2006/main">
          <x14:cfRule type="cellIs" priority="409" operator="equal" id="{5B039F77-ED0F-4873-B4BB-3AA685F2211F}">
            <xm:f>'Tracking, Field Values'!$A$8</xm:f>
            <x14:dxf>
              <fill>
                <patternFill>
                  <bgColor rgb="FFFF0000"/>
                </patternFill>
              </fill>
            </x14:dxf>
          </x14:cfRule>
          <x14:cfRule type="cellIs" priority="410" operator="equal" id="{6A11BF72-1BF7-44D8-A6B2-E55C8CBBF5F6}">
            <xm:f>'Tracking, Field Values'!$A$9</xm:f>
            <x14:dxf>
              <fill>
                <patternFill>
                  <bgColor rgb="FF00B050"/>
                </patternFill>
              </fill>
            </x14:dxf>
          </x14:cfRule>
          <x14:cfRule type="cellIs" priority="411" operator="equal" id="{8DD68B42-9EC1-40BA-B9DD-D3FEA97FAFEC}">
            <xm:f>'Tracking, Field Values'!$A$10</xm:f>
            <x14:dxf>
              <fill>
                <patternFill>
                  <bgColor rgb="FFFFFF00"/>
                </patternFill>
              </fill>
            </x14:dxf>
          </x14:cfRule>
          <x14:cfRule type="cellIs" priority="412" operator="equal" id="{F43BF072-7304-4B2B-AEC3-5E375078EC9F}">
            <xm:f>'Tracking, Field Values'!$A$11</xm:f>
            <x14:dxf>
              <fill>
                <patternFill>
                  <bgColor rgb="FF00B0F0"/>
                </patternFill>
              </fill>
            </x14:dxf>
          </x14:cfRule>
          <x14:cfRule type="cellIs" priority="413" operator="equal" id="{35B3C524-71FD-41FA-81D0-6EE21CD1D2F4}">
            <xm:f>'Tracking, Field Values'!$A$12</xm:f>
            <x14:dxf>
              <fill>
                <patternFill>
                  <bgColor theme="0" tint="-0.34998626667073579"/>
                </patternFill>
              </fill>
            </x14:dxf>
          </x14:cfRule>
          <xm:sqref>L173</xm:sqref>
        </x14:conditionalFormatting>
        <x14:conditionalFormatting xmlns:xm="http://schemas.microsoft.com/office/excel/2006/main">
          <x14:cfRule type="cellIs" priority="414" operator="equal" id="{13EDB0C9-48B1-4CA4-B8F2-3AA61EC011FC}">
            <xm:f>'Tracking, Field Values'!#REF!</xm:f>
            <x14:dxf>
              <fill>
                <patternFill>
                  <bgColor theme="0" tint="-0.34998626667073579"/>
                </patternFill>
              </fill>
            </x14:dxf>
          </x14:cfRule>
          <x14:cfRule type="cellIs" priority="415" operator="equal" id="{DAC8007D-FA9F-4207-B76C-9F564662D083}">
            <xm:f>'Tracking, Field Values'!#REF!</xm:f>
            <x14:dxf>
              <fill>
                <patternFill>
                  <bgColor rgb="FFFFFF00"/>
                </patternFill>
              </fill>
            </x14:dxf>
          </x14:cfRule>
          <x14:cfRule type="cellIs" priority="416" operator="equal" id="{B0A63095-8787-40BE-AFA0-66B41B981C0C}">
            <xm:f>'Tracking, Field Values'!#REF!</xm:f>
            <x14:dxf>
              <fill>
                <patternFill>
                  <bgColor rgb="FFFFC000"/>
                </patternFill>
              </fill>
            </x14:dxf>
          </x14:cfRule>
          <x14:cfRule type="cellIs" priority="417" operator="equal" id="{358CCE2C-4D4A-49A7-B20D-F7AF7AB8E789}">
            <xm:f>'Tracking, Field Values'!#REF!</xm:f>
            <x14:dxf>
              <fill>
                <patternFill>
                  <bgColor rgb="FFFF0000"/>
                </patternFill>
              </fill>
            </x14:dxf>
          </x14:cfRule>
          <x14:cfRule type="cellIs" priority="418" operator="equal" id="{E48E4D0D-3D0A-44C7-93AB-9FA4097D671E}">
            <xm:f>'Tracking, Field Values'!#REF!</xm:f>
            <x14:dxf>
              <fill>
                <patternFill>
                  <bgColor rgb="FF00B050"/>
                </patternFill>
              </fill>
            </x14:dxf>
          </x14:cfRule>
          <xm:sqref>S173:T173</xm:sqref>
        </x14:conditionalFormatting>
        <x14:conditionalFormatting xmlns:xm="http://schemas.microsoft.com/office/excel/2006/main">
          <x14:cfRule type="cellIs" priority="396" operator="equal" id="{20B42FD7-F8F1-426C-BA77-E9F6931073D6}">
            <xm:f>'Tracking, Field Values'!$A$8</xm:f>
            <x14:dxf>
              <fill>
                <patternFill>
                  <bgColor rgb="FFFF0000"/>
                </patternFill>
              </fill>
            </x14:dxf>
          </x14:cfRule>
          <x14:cfRule type="cellIs" priority="397" operator="equal" id="{1D31B999-7914-425F-AA64-69217ED58013}">
            <xm:f>'Tracking, Field Values'!$A$9</xm:f>
            <x14:dxf>
              <fill>
                <patternFill>
                  <bgColor rgb="FF00B050"/>
                </patternFill>
              </fill>
            </x14:dxf>
          </x14:cfRule>
          <x14:cfRule type="cellIs" priority="398" operator="equal" id="{74E3EC84-EF18-4B6F-93DC-5FE9D78EB8A4}">
            <xm:f>'Tracking, Field Values'!$A$10</xm:f>
            <x14:dxf>
              <fill>
                <patternFill>
                  <bgColor rgb="FFFFFF00"/>
                </patternFill>
              </fill>
            </x14:dxf>
          </x14:cfRule>
          <x14:cfRule type="cellIs" priority="399" operator="equal" id="{49BB23A9-EAD9-44E3-8F69-ADD8C75F03F2}">
            <xm:f>'Tracking, Field Values'!$A$11</xm:f>
            <x14:dxf>
              <fill>
                <patternFill>
                  <bgColor rgb="FF00B0F0"/>
                </patternFill>
              </fill>
            </x14:dxf>
          </x14:cfRule>
          <x14:cfRule type="cellIs" priority="400" operator="equal" id="{C837BE8C-186D-4B82-BD43-771CB29246E8}">
            <xm:f>'Tracking, Field Values'!$A$12</xm:f>
            <x14:dxf>
              <fill>
                <patternFill>
                  <bgColor theme="0" tint="-0.34998626667073579"/>
                </patternFill>
              </fill>
            </x14:dxf>
          </x14:cfRule>
          <xm:sqref>L143</xm:sqref>
        </x14:conditionalFormatting>
        <x14:conditionalFormatting xmlns:xm="http://schemas.microsoft.com/office/excel/2006/main">
          <x14:cfRule type="cellIs" priority="401" operator="equal" id="{AE5A348E-C880-4502-A0A1-023555298A41}">
            <xm:f>'Tracking, Field Values'!#REF!</xm:f>
            <x14:dxf>
              <fill>
                <patternFill>
                  <bgColor theme="0" tint="-0.34998626667073579"/>
                </patternFill>
              </fill>
            </x14:dxf>
          </x14:cfRule>
          <x14:cfRule type="cellIs" priority="402" operator="equal" id="{FFD3E5A9-A86C-451C-8CB7-F756D1B80C2E}">
            <xm:f>'Tracking, Field Values'!#REF!</xm:f>
            <x14:dxf>
              <fill>
                <patternFill>
                  <bgColor rgb="FFFFFF00"/>
                </patternFill>
              </fill>
            </x14:dxf>
          </x14:cfRule>
          <x14:cfRule type="cellIs" priority="403" operator="equal" id="{91ADFDA8-483A-4973-BB2D-945AEFD82FDA}">
            <xm:f>'Tracking, Field Values'!#REF!</xm:f>
            <x14:dxf>
              <fill>
                <patternFill>
                  <bgColor rgb="FFFFC000"/>
                </patternFill>
              </fill>
            </x14:dxf>
          </x14:cfRule>
          <x14:cfRule type="cellIs" priority="404" operator="equal" id="{CFEF1280-748E-49F3-8EE1-6D542F2F8E92}">
            <xm:f>'Tracking, Field Values'!#REF!</xm:f>
            <x14:dxf>
              <fill>
                <patternFill>
                  <bgColor rgb="FFFF0000"/>
                </patternFill>
              </fill>
            </x14:dxf>
          </x14:cfRule>
          <x14:cfRule type="cellIs" priority="405" operator="equal" id="{0763C69C-C45A-4E32-9FDB-CD84A7CD5413}">
            <xm:f>'Tracking, Field Values'!#REF!</xm:f>
            <x14:dxf>
              <fill>
                <patternFill>
                  <bgColor rgb="FF00B050"/>
                </patternFill>
              </fill>
            </x14:dxf>
          </x14:cfRule>
          <xm:sqref>S143:T143</xm:sqref>
        </x14:conditionalFormatting>
        <x14:conditionalFormatting xmlns:xm="http://schemas.microsoft.com/office/excel/2006/main">
          <x14:cfRule type="cellIs" priority="380" operator="equal" id="{462ADFED-6698-470C-A326-8DCE9714DEDA}">
            <xm:f>'Tracking, Field Values'!$A$2</xm:f>
            <x14:dxf>
              <fill>
                <patternFill>
                  <bgColor rgb="FFFF0000"/>
                </patternFill>
              </fill>
            </x14:dxf>
          </x14:cfRule>
          <x14:cfRule type="cellIs" priority="381" operator="equal" id="{4F334704-9133-4B71-A478-9E1E58D36967}">
            <xm:f>'Tracking, Field Values'!$A$3</xm:f>
            <x14:dxf>
              <fill>
                <patternFill>
                  <bgColor rgb="FF00B050"/>
                </patternFill>
              </fill>
            </x14:dxf>
          </x14:cfRule>
          <x14:cfRule type="cellIs" priority="382" operator="equal" id="{905BC58C-292E-43BC-9A6D-0CBDE9A99BD8}">
            <xm:f>'Tracking, Field Values'!$A$4</xm:f>
            <x14:dxf>
              <fill>
                <patternFill>
                  <bgColor theme="0" tint="-0.34998626667073579"/>
                </patternFill>
              </fill>
            </x14:dxf>
          </x14:cfRule>
          <xm:sqref>K142</xm:sqref>
        </x14:conditionalFormatting>
        <x14:conditionalFormatting xmlns:xm="http://schemas.microsoft.com/office/excel/2006/main">
          <x14:cfRule type="cellIs" priority="383" operator="equal" id="{097A6AC3-4050-4B06-ACBC-F86EE9A36557}">
            <xm:f>'Tracking, Field Values'!$A$8</xm:f>
            <x14:dxf>
              <fill>
                <patternFill>
                  <bgColor rgb="FFFF0000"/>
                </patternFill>
              </fill>
            </x14:dxf>
          </x14:cfRule>
          <x14:cfRule type="cellIs" priority="384" operator="equal" id="{11BAE6B9-6A34-44FD-8472-3F791EC75F79}">
            <xm:f>'Tracking, Field Values'!$A$9</xm:f>
            <x14:dxf>
              <fill>
                <patternFill>
                  <bgColor rgb="FF00B050"/>
                </patternFill>
              </fill>
            </x14:dxf>
          </x14:cfRule>
          <x14:cfRule type="cellIs" priority="385" operator="equal" id="{5443CEA5-6E4F-465A-B20D-EFF6F1614D99}">
            <xm:f>'Tracking, Field Values'!$A$10</xm:f>
            <x14:dxf>
              <fill>
                <patternFill>
                  <bgColor rgb="FFFFFF00"/>
                </patternFill>
              </fill>
            </x14:dxf>
          </x14:cfRule>
          <x14:cfRule type="cellIs" priority="386" operator="equal" id="{424F6BA4-C135-45C8-A067-C7F6614337EA}">
            <xm:f>'Tracking, Field Values'!$A$11</xm:f>
            <x14:dxf>
              <fill>
                <patternFill>
                  <bgColor rgb="FF00B0F0"/>
                </patternFill>
              </fill>
            </x14:dxf>
          </x14:cfRule>
          <x14:cfRule type="cellIs" priority="387" operator="equal" id="{3DC31215-2EFE-4202-954B-A6E481D18CDB}">
            <xm:f>'Tracking, Field Values'!$A$12</xm:f>
            <x14:dxf>
              <fill>
                <patternFill>
                  <bgColor theme="0" tint="-0.34998626667073579"/>
                </patternFill>
              </fill>
            </x14:dxf>
          </x14:cfRule>
          <xm:sqref>L142</xm:sqref>
        </x14:conditionalFormatting>
        <x14:conditionalFormatting xmlns:xm="http://schemas.microsoft.com/office/excel/2006/main">
          <x14:cfRule type="cellIs" priority="388" operator="equal" id="{BD3B48AF-ADA4-4C8B-9389-157AE2B1AC99}">
            <xm:f>'Tracking, Field Values'!#REF!</xm:f>
            <x14:dxf>
              <fill>
                <patternFill>
                  <bgColor theme="0" tint="-0.34998626667073579"/>
                </patternFill>
              </fill>
            </x14:dxf>
          </x14:cfRule>
          <x14:cfRule type="cellIs" priority="389" operator="equal" id="{611B0695-19E3-405A-A8D0-FC23AA43ADAB}">
            <xm:f>'Tracking, Field Values'!#REF!</xm:f>
            <x14:dxf>
              <fill>
                <patternFill>
                  <bgColor rgb="FFFFFF00"/>
                </patternFill>
              </fill>
            </x14:dxf>
          </x14:cfRule>
          <x14:cfRule type="cellIs" priority="390" operator="equal" id="{C95260D3-90B3-4BAC-A4D5-BF2A23B86D75}">
            <xm:f>'Tracking, Field Values'!#REF!</xm:f>
            <x14:dxf>
              <fill>
                <patternFill>
                  <bgColor rgb="FFFFC000"/>
                </patternFill>
              </fill>
            </x14:dxf>
          </x14:cfRule>
          <x14:cfRule type="cellIs" priority="391" operator="equal" id="{AF0306B6-13F6-4B5F-8FF3-08710D95C816}">
            <xm:f>'Tracking, Field Values'!#REF!</xm:f>
            <x14:dxf>
              <fill>
                <patternFill>
                  <bgColor rgb="FFFF0000"/>
                </patternFill>
              </fill>
            </x14:dxf>
          </x14:cfRule>
          <x14:cfRule type="cellIs" priority="392" operator="equal" id="{D3978662-2607-464D-8182-A2EF42B7B216}">
            <xm:f>'Tracking, Field Values'!#REF!</xm:f>
            <x14:dxf>
              <fill>
                <patternFill>
                  <bgColor rgb="FF00B050"/>
                </patternFill>
              </fill>
            </x14:dxf>
          </x14:cfRule>
          <xm:sqref>S142:T142</xm:sqref>
        </x14:conditionalFormatting>
        <x14:conditionalFormatting xmlns:xm="http://schemas.microsoft.com/office/excel/2006/main">
          <x14:cfRule type="cellIs" priority="367" operator="equal" id="{44E9DEEA-1E55-43E5-AB03-166CF348FE11}">
            <xm:f>'Tracking, Field Values'!$A$2</xm:f>
            <x14:dxf>
              <fill>
                <patternFill>
                  <bgColor rgb="FFFF0000"/>
                </patternFill>
              </fill>
            </x14:dxf>
          </x14:cfRule>
          <x14:cfRule type="cellIs" priority="368" operator="equal" id="{D1A4EB0A-07EC-410D-A0DA-9327C99BAB54}">
            <xm:f>'Tracking, Field Values'!$A$3</xm:f>
            <x14:dxf>
              <fill>
                <patternFill>
                  <bgColor rgb="FF00B050"/>
                </patternFill>
              </fill>
            </x14:dxf>
          </x14:cfRule>
          <x14:cfRule type="cellIs" priority="369" operator="equal" id="{6F77CCD4-7FAF-4127-80EA-EE386B458503}">
            <xm:f>'Tracking, Field Values'!$A$4</xm:f>
            <x14:dxf>
              <fill>
                <patternFill>
                  <bgColor theme="0" tint="-0.34998626667073579"/>
                </patternFill>
              </fill>
            </x14:dxf>
          </x14:cfRule>
          <xm:sqref>K141</xm:sqref>
        </x14:conditionalFormatting>
        <x14:conditionalFormatting xmlns:xm="http://schemas.microsoft.com/office/excel/2006/main">
          <x14:cfRule type="cellIs" priority="370" operator="equal" id="{39F62B03-7DBF-4360-93EF-0B73FC705DCC}">
            <xm:f>'Tracking, Field Values'!$A$8</xm:f>
            <x14:dxf>
              <fill>
                <patternFill>
                  <bgColor rgb="FFFF0000"/>
                </patternFill>
              </fill>
            </x14:dxf>
          </x14:cfRule>
          <x14:cfRule type="cellIs" priority="371" operator="equal" id="{3B8EDDC2-998B-49DF-AEA7-35B4495CDD29}">
            <xm:f>'Tracking, Field Values'!$A$9</xm:f>
            <x14:dxf>
              <fill>
                <patternFill>
                  <bgColor rgb="FF00B050"/>
                </patternFill>
              </fill>
            </x14:dxf>
          </x14:cfRule>
          <x14:cfRule type="cellIs" priority="372" operator="equal" id="{3E9941C6-4329-4FA1-B336-0AD7B83E5806}">
            <xm:f>'Tracking, Field Values'!$A$10</xm:f>
            <x14:dxf>
              <fill>
                <patternFill>
                  <bgColor rgb="FFFFFF00"/>
                </patternFill>
              </fill>
            </x14:dxf>
          </x14:cfRule>
          <x14:cfRule type="cellIs" priority="373" operator="equal" id="{400B9306-A196-4675-99C3-9B6F75CBA5E3}">
            <xm:f>'Tracking, Field Values'!$A$11</xm:f>
            <x14:dxf>
              <fill>
                <patternFill>
                  <bgColor rgb="FF00B0F0"/>
                </patternFill>
              </fill>
            </x14:dxf>
          </x14:cfRule>
          <x14:cfRule type="cellIs" priority="374" operator="equal" id="{677364C4-32C3-4C13-876C-5D999FD1F5D0}">
            <xm:f>'Tracking, Field Values'!$A$12</xm:f>
            <x14:dxf>
              <fill>
                <patternFill>
                  <bgColor theme="0" tint="-0.34998626667073579"/>
                </patternFill>
              </fill>
            </x14:dxf>
          </x14:cfRule>
          <xm:sqref>L141</xm:sqref>
        </x14:conditionalFormatting>
        <x14:conditionalFormatting xmlns:xm="http://schemas.microsoft.com/office/excel/2006/main">
          <x14:cfRule type="cellIs" priority="375" operator="equal" id="{FCFFF9C7-157F-47F8-8B31-2997834B9BB9}">
            <xm:f>'Tracking, Field Values'!#REF!</xm:f>
            <x14:dxf>
              <fill>
                <patternFill>
                  <bgColor theme="0" tint="-0.34998626667073579"/>
                </patternFill>
              </fill>
            </x14:dxf>
          </x14:cfRule>
          <x14:cfRule type="cellIs" priority="376" operator="equal" id="{92705655-02D4-4D98-A497-B114481ADC81}">
            <xm:f>'Tracking, Field Values'!#REF!</xm:f>
            <x14:dxf>
              <fill>
                <patternFill>
                  <bgColor rgb="FFFFFF00"/>
                </patternFill>
              </fill>
            </x14:dxf>
          </x14:cfRule>
          <x14:cfRule type="cellIs" priority="377" operator="equal" id="{50640B71-8FE0-41BA-A4BE-C2A09681FE2B}">
            <xm:f>'Tracking, Field Values'!#REF!</xm:f>
            <x14:dxf>
              <fill>
                <patternFill>
                  <bgColor rgb="FFFFC000"/>
                </patternFill>
              </fill>
            </x14:dxf>
          </x14:cfRule>
          <x14:cfRule type="cellIs" priority="378" operator="equal" id="{BC5F9AB8-78FB-4117-BDA6-185D771DFF5B}">
            <xm:f>'Tracking, Field Values'!#REF!</xm:f>
            <x14:dxf>
              <fill>
                <patternFill>
                  <bgColor rgb="FFFF0000"/>
                </patternFill>
              </fill>
            </x14:dxf>
          </x14:cfRule>
          <x14:cfRule type="cellIs" priority="379" operator="equal" id="{5B6A6A13-B968-4747-AF09-366639CC27A7}">
            <xm:f>'Tracking, Field Values'!#REF!</xm:f>
            <x14:dxf>
              <fill>
                <patternFill>
                  <bgColor rgb="FF00B050"/>
                </patternFill>
              </fill>
            </x14:dxf>
          </x14:cfRule>
          <xm:sqref>S141:T141</xm:sqref>
        </x14:conditionalFormatting>
        <x14:conditionalFormatting xmlns:xm="http://schemas.microsoft.com/office/excel/2006/main">
          <x14:cfRule type="cellIs" priority="341" operator="equal" id="{268EC902-4579-4EC1-A2F6-5471638777CA}">
            <xm:f>'Tracking, Field Values'!$A$2</xm:f>
            <x14:dxf>
              <fill>
                <patternFill>
                  <bgColor rgb="FFFF0000"/>
                </patternFill>
              </fill>
            </x14:dxf>
          </x14:cfRule>
          <x14:cfRule type="cellIs" priority="342" operator="equal" id="{DF6F96C0-5CEB-4AAC-9895-A1FA56206955}">
            <xm:f>'Tracking, Field Values'!$A$3</xm:f>
            <x14:dxf>
              <fill>
                <patternFill>
                  <bgColor rgb="FF00B050"/>
                </patternFill>
              </fill>
            </x14:dxf>
          </x14:cfRule>
          <x14:cfRule type="cellIs" priority="343" operator="equal" id="{2AB7D12B-C81A-4061-A66E-F288A538F1C3}">
            <xm:f>'Tracking, Field Values'!$A$4</xm:f>
            <x14:dxf>
              <fill>
                <patternFill>
                  <bgColor theme="0" tint="-0.34998626667073579"/>
                </patternFill>
              </fill>
            </x14:dxf>
          </x14:cfRule>
          <xm:sqref>K140</xm:sqref>
        </x14:conditionalFormatting>
        <x14:conditionalFormatting xmlns:xm="http://schemas.microsoft.com/office/excel/2006/main">
          <x14:cfRule type="cellIs" priority="344" operator="equal" id="{71658876-D940-4956-9AFA-210B1440A1E5}">
            <xm:f>'Tracking, Field Values'!$A$8</xm:f>
            <x14:dxf>
              <fill>
                <patternFill>
                  <bgColor rgb="FFFF0000"/>
                </patternFill>
              </fill>
            </x14:dxf>
          </x14:cfRule>
          <x14:cfRule type="cellIs" priority="345" operator="equal" id="{9256010C-5509-44AA-B085-35645E98439D}">
            <xm:f>'Tracking, Field Values'!$A$9</xm:f>
            <x14:dxf>
              <fill>
                <patternFill>
                  <bgColor rgb="FF00B050"/>
                </patternFill>
              </fill>
            </x14:dxf>
          </x14:cfRule>
          <x14:cfRule type="cellIs" priority="346" operator="equal" id="{74DC68AA-59DF-42F1-98D6-956E8877C666}">
            <xm:f>'Tracking, Field Values'!$A$10</xm:f>
            <x14:dxf>
              <fill>
                <patternFill>
                  <bgColor rgb="FFFFFF00"/>
                </patternFill>
              </fill>
            </x14:dxf>
          </x14:cfRule>
          <x14:cfRule type="cellIs" priority="347" operator="equal" id="{AF0B6071-3FB7-4686-862E-4D2FC811A6B0}">
            <xm:f>'Tracking, Field Values'!$A$11</xm:f>
            <x14:dxf>
              <fill>
                <patternFill>
                  <bgColor rgb="FF00B0F0"/>
                </patternFill>
              </fill>
            </x14:dxf>
          </x14:cfRule>
          <x14:cfRule type="cellIs" priority="348" operator="equal" id="{AC38B2CC-E1D3-42CB-A2D6-804DFECA8882}">
            <xm:f>'Tracking, Field Values'!$A$12</xm:f>
            <x14:dxf>
              <fill>
                <patternFill>
                  <bgColor theme="0" tint="-0.34998626667073579"/>
                </patternFill>
              </fill>
            </x14:dxf>
          </x14:cfRule>
          <xm:sqref>L140</xm:sqref>
        </x14:conditionalFormatting>
        <x14:conditionalFormatting xmlns:xm="http://schemas.microsoft.com/office/excel/2006/main">
          <x14:cfRule type="cellIs" priority="349" operator="equal" id="{B0407395-3886-4D29-9D9E-A1D440EA52B4}">
            <xm:f>'Tracking, Field Values'!#REF!</xm:f>
            <x14:dxf>
              <fill>
                <patternFill>
                  <bgColor theme="0" tint="-0.34998626667073579"/>
                </patternFill>
              </fill>
            </x14:dxf>
          </x14:cfRule>
          <x14:cfRule type="cellIs" priority="350" operator="equal" id="{DB53F96B-108B-4922-82CC-1D1D15392F34}">
            <xm:f>'Tracking, Field Values'!#REF!</xm:f>
            <x14:dxf>
              <fill>
                <patternFill>
                  <bgColor rgb="FFFFFF00"/>
                </patternFill>
              </fill>
            </x14:dxf>
          </x14:cfRule>
          <x14:cfRule type="cellIs" priority="351" operator="equal" id="{2E73BD83-2C2C-40AB-B0C3-B4EF1D891D14}">
            <xm:f>'Tracking, Field Values'!#REF!</xm:f>
            <x14:dxf>
              <fill>
                <patternFill>
                  <bgColor rgb="FFFFC000"/>
                </patternFill>
              </fill>
            </x14:dxf>
          </x14:cfRule>
          <x14:cfRule type="cellIs" priority="352" operator="equal" id="{752BE8E8-81A7-408A-A1EF-451285A5D7AD}">
            <xm:f>'Tracking, Field Values'!#REF!</xm:f>
            <x14:dxf>
              <fill>
                <patternFill>
                  <bgColor rgb="FFFF0000"/>
                </patternFill>
              </fill>
            </x14:dxf>
          </x14:cfRule>
          <x14:cfRule type="cellIs" priority="353" operator="equal" id="{B1CCCE91-6416-4B29-9A6D-8ACA0A5A9AC3}">
            <xm:f>'Tracking, Field Values'!#REF!</xm:f>
            <x14:dxf>
              <fill>
                <patternFill>
                  <bgColor rgb="FF00B050"/>
                </patternFill>
              </fill>
            </x14:dxf>
          </x14:cfRule>
          <xm:sqref>S140:T140</xm:sqref>
        </x14:conditionalFormatting>
        <x14:conditionalFormatting xmlns:xm="http://schemas.microsoft.com/office/excel/2006/main">
          <x14:cfRule type="cellIs" priority="328" operator="equal" id="{571E518A-33AB-4A8B-B64B-C603E300B7C3}">
            <xm:f>'Tracking, Field Values'!$A$2</xm:f>
            <x14:dxf>
              <fill>
                <patternFill>
                  <bgColor rgb="FFFF0000"/>
                </patternFill>
              </fill>
            </x14:dxf>
          </x14:cfRule>
          <x14:cfRule type="cellIs" priority="329" operator="equal" id="{3F8D0A45-0A1E-4032-A1F3-BFE29C47795E}">
            <xm:f>'Tracking, Field Values'!$A$3</xm:f>
            <x14:dxf>
              <fill>
                <patternFill>
                  <bgColor rgb="FF00B050"/>
                </patternFill>
              </fill>
            </x14:dxf>
          </x14:cfRule>
          <x14:cfRule type="cellIs" priority="330" operator="equal" id="{DDCB8092-D2EF-4E6D-8CDB-4746A6697680}">
            <xm:f>'Tracking, Field Values'!$A$4</xm:f>
            <x14:dxf>
              <fill>
                <patternFill>
                  <bgColor theme="0" tint="-0.34998626667073579"/>
                </patternFill>
              </fill>
            </x14:dxf>
          </x14:cfRule>
          <xm:sqref>K139</xm:sqref>
        </x14:conditionalFormatting>
        <x14:conditionalFormatting xmlns:xm="http://schemas.microsoft.com/office/excel/2006/main">
          <x14:cfRule type="cellIs" priority="331" operator="equal" id="{FF07C453-3175-43B6-B560-955E4E3FD47C}">
            <xm:f>'Tracking, Field Values'!$A$8</xm:f>
            <x14:dxf>
              <fill>
                <patternFill>
                  <bgColor rgb="FFFF0000"/>
                </patternFill>
              </fill>
            </x14:dxf>
          </x14:cfRule>
          <x14:cfRule type="cellIs" priority="332" operator="equal" id="{A3C814D6-7276-42CA-9FBB-7F6EB51B4A05}">
            <xm:f>'Tracking, Field Values'!$A$9</xm:f>
            <x14:dxf>
              <fill>
                <patternFill>
                  <bgColor rgb="FF00B050"/>
                </patternFill>
              </fill>
            </x14:dxf>
          </x14:cfRule>
          <x14:cfRule type="cellIs" priority="333" operator="equal" id="{97FDE1E0-9990-416F-BD79-66F86E800008}">
            <xm:f>'Tracking, Field Values'!$A$10</xm:f>
            <x14:dxf>
              <fill>
                <patternFill>
                  <bgColor rgb="FFFFFF00"/>
                </patternFill>
              </fill>
            </x14:dxf>
          </x14:cfRule>
          <x14:cfRule type="cellIs" priority="334" operator="equal" id="{A9F27433-9089-41FE-9E58-7F148027E998}">
            <xm:f>'Tracking, Field Values'!$A$11</xm:f>
            <x14:dxf>
              <fill>
                <patternFill>
                  <bgColor rgb="FF00B0F0"/>
                </patternFill>
              </fill>
            </x14:dxf>
          </x14:cfRule>
          <x14:cfRule type="cellIs" priority="335" operator="equal" id="{52FACAA0-7C4B-4710-8FF3-431A24D109F7}">
            <xm:f>'Tracking, Field Values'!$A$12</xm:f>
            <x14:dxf>
              <fill>
                <patternFill>
                  <bgColor theme="0" tint="-0.34998626667073579"/>
                </patternFill>
              </fill>
            </x14:dxf>
          </x14:cfRule>
          <xm:sqref>L139</xm:sqref>
        </x14:conditionalFormatting>
        <x14:conditionalFormatting xmlns:xm="http://schemas.microsoft.com/office/excel/2006/main">
          <x14:cfRule type="cellIs" priority="336" operator="equal" id="{1C451130-4981-4408-8804-1FE607BE8F07}">
            <xm:f>'Tracking, Field Values'!#REF!</xm:f>
            <x14:dxf>
              <fill>
                <patternFill>
                  <bgColor theme="0" tint="-0.34998626667073579"/>
                </patternFill>
              </fill>
            </x14:dxf>
          </x14:cfRule>
          <x14:cfRule type="cellIs" priority="337" operator="equal" id="{4D227BF9-64B4-473F-B69E-ACE4ABBAF0C8}">
            <xm:f>'Tracking, Field Values'!#REF!</xm:f>
            <x14:dxf>
              <fill>
                <patternFill>
                  <bgColor rgb="FFFFFF00"/>
                </patternFill>
              </fill>
            </x14:dxf>
          </x14:cfRule>
          <x14:cfRule type="cellIs" priority="338" operator="equal" id="{BA3D3F4F-BA4A-44CA-A520-5E66E9E1AD15}">
            <xm:f>'Tracking, Field Values'!#REF!</xm:f>
            <x14:dxf>
              <fill>
                <patternFill>
                  <bgColor rgb="FFFFC000"/>
                </patternFill>
              </fill>
            </x14:dxf>
          </x14:cfRule>
          <x14:cfRule type="cellIs" priority="339" operator="equal" id="{A047BF87-2DE3-4980-8E3C-DF8FE78E46B5}">
            <xm:f>'Tracking, Field Values'!#REF!</xm:f>
            <x14:dxf>
              <fill>
                <patternFill>
                  <bgColor rgb="FFFF0000"/>
                </patternFill>
              </fill>
            </x14:dxf>
          </x14:cfRule>
          <x14:cfRule type="cellIs" priority="340" operator="equal" id="{C2BC1877-1E5B-4B97-BA99-23E3AD35CD31}">
            <xm:f>'Tracking, Field Values'!#REF!</xm:f>
            <x14:dxf>
              <fill>
                <patternFill>
                  <bgColor rgb="FF00B050"/>
                </patternFill>
              </fill>
            </x14:dxf>
          </x14:cfRule>
          <xm:sqref>S139:T139</xm:sqref>
        </x14:conditionalFormatting>
        <x14:conditionalFormatting xmlns:xm="http://schemas.microsoft.com/office/excel/2006/main">
          <x14:cfRule type="cellIs" priority="315" operator="equal" id="{D4BCDB7A-7815-4E5D-9758-2C3F825530BF}">
            <xm:f>'Tracking, Field Values'!$A$2</xm:f>
            <x14:dxf>
              <fill>
                <patternFill>
                  <bgColor rgb="FFFF0000"/>
                </patternFill>
              </fill>
            </x14:dxf>
          </x14:cfRule>
          <x14:cfRule type="cellIs" priority="316" operator="equal" id="{5D51C757-4518-47B5-8972-3D7862E94358}">
            <xm:f>'Tracking, Field Values'!$A$3</xm:f>
            <x14:dxf>
              <fill>
                <patternFill>
                  <bgColor rgb="FF00B050"/>
                </patternFill>
              </fill>
            </x14:dxf>
          </x14:cfRule>
          <x14:cfRule type="cellIs" priority="317" operator="equal" id="{9C9ACEE9-603E-44B5-9510-D79BD1CB24FC}">
            <xm:f>'Tracking, Field Values'!$A$4</xm:f>
            <x14:dxf>
              <fill>
                <patternFill>
                  <bgColor theme="0" tint="-0.34998626667073579"/>
                </patternFill>
              </fill>
            </x14:dxf>
          </x14:cfRule>
          <xm:sqref>K138</xm:sqref>
        </x14:conditionalFormatting>
        <x14:conditionalFormatting xmlns:xm="http://schemas.microsoft.com/office/excel/2006/main">
          <x14:cfRule type="cellIs" priority="318" operator="equal" id="{DFA6DD94-95EB-4D70-B3CE-AE00495F5CF8}">
            <xm:f>'Tracking, Field Values'!$A$8</xm:f>
            <x14:dxf>
              <fill>
                <patternFill>
                  <bgColor rgb="FFFF0000"/>
                </patternFill>
              </fill>
            </x14:dxf>
          </x14:cfRule>
          <x14:cfRule type="cellIs" priority="319" operator="equal" id="{FF182169-FB48-4CA6-9F19-55D9B552F395}">
            <xm:f>'Tracking, Field Values'!$A$9</xm:f>
            <x14:dxf>
              <fill>
                <patternFill>
                  <bgColor rgb="FF00B050"/>
                </patternFill>
              </fill>
            </x14:dxf>
          </x14:cfRule>
          <x14:cfRule type="cellIs" priority="320" operator="equal" id="{61017031-AC36-4207-B4DC-227741ED8467}">
            <xm:f>'Tracking, Field Values'!$A$10</xm:f>
            <x14:dxf>
              <fill>
                <patternFill>
                  <bgColor rgb="FFFFFF00"/>
                </patternFill>
              </fill>
            </x14:dxf>
          </x14:cfRule>
          <x14:cfRule type="cellIs" priority="321" operator="equal" id="{4596FBD3-7CE8-4D07-BE98-7B34F97D355F}">
            <xm:f>'Tracking, Field Values'!$A$11</xm:f>
            <x14:dxf>
              <fill>
                <patternFill>
                  <bgColor rgb="FF00B0F0"/>
                </patternFill>
              </fill>
            </x14:dxf>
          </x14:cfRule>
          <x14:cfRule type="cellIs" priority="322" operator="equal" id="{CD7B98B2-13FF-4A83-B2F9-B4E7150CBBD9}">
            <xm:f>'Tracking, Field Values'!$A$12</xm:f>
            <x14:dxf>
              <fill>
                <patternFill>
                  <bgColor theme="0" tint="-0.34998626667073579"/>
                </patternFill>
              </fill>
            </x14:dxf>
          </x14:cfRule>
          <xm:sqref>L138</xm:sqref>
        </x14:conditionalFormatting>
        <x14:conditionalFormatting xmlns:xm="http://schemas.microsoft.com/office/excel/2006/main">
          <x14:cfRule type="cellIs" priority="323" operator="equal" id="{B2E4E4F8-6B86-430E-8FDF-C66F8780F18E}">
            <xm:f>'Tracking, Field Values'!#REF!</xm:f>
            <x14:dxf>
              <fill>
                <patternFill>
                  <bgColor theme="0" tint="-0.34998626667073579"/>
                </patternFill>
              </fill>
            </x14:dxf>
          </x14:cfRule>
          <x14:cfRule type="cellIs" priority="324" operator="equal" id="{5C920530-EDEE-4573-BF3A-11DF58F2BF04}">
            <xm:f>'Tracking, Field Values'!#REF!</xm:f>
            <x14:dxf>
              <fill>
                <patternFill>
                  <bgColor rgb="FFFFFF00"/>
                </patternFill>
              </fill>
            </x14:dxf>
          </x14:cfRule>
          <x14:cfRule type="cellIs" priority="325" operator="equal" id="{5A2AC739-68CB-4909-8046-AAE39E39AD24}">
            <xm:f>'Tracking, Field Values'!#REF!</xm:f>
            <x14:dxf>
              <fill>
                <patternFill>
                  <bgColor rgb="FFFFC000"/>
                </patternFill>
              </fill>
            </x14:dxf>
          </x14:cfRule>
          <x14:cfRule type="cellIs" priority="326" operator="equal" id="{7C3A8FB7-6730-4530-A8B0-8FF16032D03D}">
            <xm:f>'Tracking, Field Values'!#REF!</xm:f>
            <x14:dxf>
              <fill>
                <patternFill>
                  <bgColor rgb="FFFF0000"/>
                </patternFill>
              </fill>
            </x14:dxf>
          </x14:cfRule>
          <x14:cfRule type="cellIs" priority="327" operator="equal" id="{D372CA0D-45BE-4754-9A50-2747E7FDC33E}">
            <xm:f>'Tracking, Field Values'!#REF!</xm:f>
            <x14:dxf>
              <fill>
                <patternFill>
                  <bgColor rgb="FF00B050"/>
                </patternFill>
              </fill>
            </x14:dxf>
          </x14:cfRule>
          <xm:sqref>S138:T138</xm:sqref>
        </x14:conditionalFormatting>
        <x14:conditionalFormatting xmlns:xm="http://schemas.microsoft.com/office/excel/2006/main">
          <x14:cfRule type="cellIs" priority="302" operator="equal" id="{743453B2-721F-437A-974B-E56AB5ABFFF5}">
            <xm:f>'Tracking, Field Values'!$A$2</xm:f>
            <x14:dxf>
              <fill>
                <patternFill>
                  <bgColor rgb="FFFF0000"/>
                </patternFill>
              </fill>
            </x14:dxf>
          </x14:cfRule>
          <x14:cfRule type="cellIs" priority="303" operator="equal" id="{6CE3ED53-37A2-464F-BA08-6F39C40497C5}">
            <xm:f>'Tracking, Field Values'!$A$3</xm:f>
            <x14:dxf>
              <fill>
                <patternFill>
                  <bgColor rgb="FF00B050"/>
                </patternFill>
              </fill>
            </x14:dxf>
          </x14:cfRule>
          <x14:cfRule type="cellIs" priority="304" operator="equal" id="{FAD128C3-A753-480D-80FE-E980F74626F6}">
            <xm:f>'Tracking, Field Values'!$A$4</xm:f>
            <x14:dxf>
              <fill>
                <patternFill>
                  <bgColor theme="0" tint="-0.34998626667073579"/>
                </patternFill>
              </fill>
            </x14:dxf>
          </x14:cfRule>
          <xm:sqref>K137</xm:sqref>
        </x14:conditionalFormatting>
        <x14:conditionalFormatting xmlns:xm="http://schemas.microsoft.com/office/excel/2006/main">
          <x14:cfRule type="cellIs" priority="305" operator="equal" id="{18D8EA8A-E588-4096-8773-842D9F8F9A43}">
            <xm:f>'Tracking, Field Values'!$A$8</xm:f>
            <x14:dxf>
              <fill>
                <patternFill>
                  <bgColor rgb="FFFF0000"/>
                </patternFill>
              </fill>
            </x14:dxf>
          </x14:cfRule>
          <x14:cfRule type="cellIs" priority="306" operator="equal" id="{9324D5F4-72C2-4D3F-9148-BF695F5E9BAA}">
            <xm:f>'Tracking, Field Values'!$A$9</xm:f>
            <x14:dxf>
              <fill>
                <patternFill>
                  <bgColor rgb="FF00B050"/>
                </patternFill>
              </fill>
            </x14:dxf>
          </x14:cfRule>
          <x14:cfRule type="cellIs" priority="307" operator="equal" id="{01FA5AFE-96E0-4D77-81D3-93C077C5F109}">
            <xm:f>'Tracking, Field Values'!$A$10</xm:f>
            <x14:dxf>
              <fill>
                <patternFill>
                  <bgColor rgb="FFFFFF00"/>
                </patternFill>
              </fill>
            </x14:dxf>
          </x14:cfRule>
          <x14:cfRule type="cellIs" priority="308" operator="equal" id="{20D7A1EC-F806-46C8-9FD3-48F2188A7110}">
            <xm:f>'Tracking, Field Values'!$A$11</xm:f>
            <x14:dxf>
              <fill>
                <patternFill>
                  <bgColor rgb="FF00B0F0"/>
                </patternFill>
              </fill>
            </x14:dxf>
          </x14:cfRule>
          <x14:cfRule type="cellIs" priority="309" operator="equal" id="{163088E7-1279-4C26-B4C3-8A9EBCBB729F}">
            <xm:f>'Tracking, Field Values'!$A$12</xm:f>
            <x14:dxf>
              <fill>
                <patternFill>
                  <bgColor theme="0" tint="-0.34998626667073579"/>
                </patternFill>
              </fill>
            </x14:dxf>
          </x14:cfRule>
          <xm:sqref>L137</xm:sqref>
        </x14:conditionalFormatting>
        <x14:conditionalFormatting xmlns:xm="http://schemas.microsoft.com/office/excel/2006/main">
          <x14:cfRule type="cellIs" priority="310" operator="equal" id="{7F26FEB3-074A-4A99-8775-3866C0F4B3A5}">
            <xm:f>'Tracking, Field Values'!#REF!</xm:f>
            <x14:dxf>
              <fill>
                <patternFill>
                  <bgColor theme="0" tint="-0.34998626667073579"/>
                </patternFill>
              </fill>
            </x14:dxf>
          </x14:cfRule>
          <x14:cfRule type="cellIs" priority="311" operator="equal" id="{1C26C461-A929-450E-8C50-36805CFE154F}">
            <xm:f>'Tracking, Field Values'!#REF!</xm:f>
            <x14:dxf>
              <fill>
                <patternFill>
                  <bgColor rgb="FFFFFF00"/>
                </patternFill>
              </fill>
            </x14:dxf>
          </x14:cfRule>
          <x14:cfRule type="cellIs" priority="312" operator="equal" id="{28931235-C0D8-4BB1-A174-A278E3CFECE9}">
            <xm:f>'Tracking, Field Values'!#REF!</xm:f>
            <x14:dxf>
              <fill>
                <patternFill>
                  <bgColor rgb="FFFFC000"/>
                </patternFill>
              </fill>
            </x14:dxf>
          </x14:cfRule>
          <x14:cfRule type="cellIs" priority="313" operator="equal" id="{D7403A5E-AC3C-4C3B-9284-889BF8CA72EF}">
            <xm:f>'Tracking, Field Values'!#REF!</xm:f>
            <x14:dxf>
              <fill>
                <patternFill>
                  <bgColor rgb="FFFF0000"/>
                </patternFill>
              </fill>
            </x14:dxf>
          </x14:cfRule>
          <x14:cfRule type="cellIs" priority="314" operator="equal" id="{7EDD5AA2-F7F0-48E1-8718-14D1DC9E3C9C}">
            <xm:f>'Tracking, Field Values'!#REF!</xm:f>
            <x14:dxf>
              <fill>
                <patternFill>
                  <bgColor rgb="FF00B050"/>
                </patternFill>
              </fill>
            </x14:dxf>
          </x14:cfRule>
          <xm:sqref>S137:T137</xm:sqref>
        </x14:conditionalFormatting>
        <x14:conditionalFormatting xmlns:xm="http://schemas.microsoft.com/office/excel/2006/main">
          <x14:cfRule type="cellIs" priority="289" operator="equal" id="{D78E2A35-5B1F-4BB7-9F5E-C5DFFD4AA382}">
            <xm:f>'Tracking, Field Values'!$A$2</xm:f>
            <x14:dxf>
              <fill>
                <patternFill>
                  <bgColor rgb="FFFF0000"/>
                </patternFill>
              </fill>
            </x14:dxf>
          </x14:cfRule>
          <x14:cfRule type="cellIs" priority="290" operator="equal" id="{DB7B5ED6-F653-434B-A33E-52C9494C297C}">
            <xm:f>'Tracking, Field Values'!$A$3</xm:f>
            <x14:dxf>
              <fill>
                <patternFill>
                  <bgColor rgb="FF00B050"/>
                </patternFill>
              </fill>
            </x14:dxf>
          </x14:cfRule>
          <x14:cfRule type="cellIs" priority="291" operator="equal" id="{3E21BD83-6AC8-4997-BE04-AC2D4FCE4570}">
            <xm:f>'Tracking, Field Values'!$A$4</xm:f>
            <x14:dxf>
              <fill>
                <patternFill>
                  <bgColor theme="0" tint="-0.34998626667073579"/>
                </patternFill>
              </fill>
            </x14:dxf>
          </x14:cfRule>
          <xm:sqref>K102</xm:sqref>
        </x14:conditionalFormatting>
        <x14:conditionalFormatting xmlns:xm="http://schemas.microsoft.com/office/excel/2006/main">
          <x14:cfRule type="cellIs" priority="292" operator="equal" id="{1DBFE580-E46E-4C86-9A99-83D19207CC79}">
            <xm:f>'Tracking, Field Values'!$A$8</xm:f>
            <x14:dxf>
              <fill>
                <patternFill>
                  <bgColor rgb="FFFF0000"/>
                </patternFill>
              </fill>
            </x14:dxf>
          </x14:cfRule>
          <x14:cfRule type="cellIs" priority="293" operator="equal" id="{7C6EB8A1-619E-4D31-A081-6FE2FDA35C33}">
            <xm:f>'Tracking, Field Values'!$A$9</xm:f>
            <x14:dxf>
              <fill>
                <patternFill>
                  <bgColor rgb="FF00B050"/>
                </patternFill>
              </fill>
            </x14:dxf>
          </x14:cfRule>
          <x14:cfRule type="cellIs" priority="294" operator="equal" id="{C20726CC-513A-4286-99F8-4106D2BF75E7}">
            <xm:f>'Tracking, Field Values'!$A$10</xm:f>
            <x14:dxf>
              <fill>
                <patternFill>
                  <bgColor rgb="FFFFFF00"/>
                </patternFill>
              </fill>
            </x14:dxf>
          </x14:cfRule>
          <x14:cfRule type="cellIs" priority="295" operator="equal" id="{0369CEED-B1EC-4EC8-91DC-E6CB40011A3B}">
            <xm:f>'Tracking, Field Values'!$A$11</xm:f>
            <x14:dxf>
              <fill>
                <patternFill>
                  <bgColor rgb="FF00B0F0"/>
                </patternFill>
              </fill>
            </x14:dxf>
          </x14:cfRule>
          <x14:cfRule type="cellIs" priority="296" operator="equal" id="{E1071597-0F2F-4FCB-BEED-F1078D545578}">
            <xm:f>'Tracking, Field Values'!$A$12</xm:f>
            <x14:dxf>
              <fill>
                <patternFill>
                  <bgColor theme="0" tint="-0.34998626667073579"/>
                </patternFill>
              </fill>
            </x14:dxf>
          </x14:cfRule>
          <xm:sqref>L102</xm:sqref>
        </x14:conditionalFormatting>
        <x14:conditionalFormatting xmlns:xm="http://schemas.microsoft.com/office/excel/2006/main">
          <x14:cfRule type="cellIs" priority="297" operator="equal" id="{EE6704D2-BBC9-40FC-A07C-C4ECD709931D}">
            <xm:f>'Tracking, Field Values'!#REF!</xm:f>
            <x14:dxf>
              <fill>
                <patternFill>
                  <bgColor theme="0" tint="-0.34998626667073579"/>
                </patternFill>
              </fill>
            </x14:dxf>
          </x14:cfRule>
          <x14:cfRule type="cellIs" priority="298" operator="equal" id="{EBD82F17-16FD-4B08-B7C7-194D0EE4A1DF}">
            <xm:f>'Tracking, Field Values'!#REF!</xm:f>
            <x14:dxf>
              <fill>
                <patternFill>
                  <bgColor rgb="FFFFFF00"/>
                </patternFill>
              </fill>
            </x14:dxf>
          </x14:cfRule>
          <x14:cfRule type="cellIs" priority="299" operator="equal" id="{72CB5CDA-1E6B-435A-8899-8F45AB5CB1EA}">
            <xm:f>'Tracking, Field Values'!#REF!</xm:f>
            <x14:dxf>
              <fill>
                <patternFill>
                  <bgColor rgb="FFFFC000"/>
                </patternFill>
              </fill>
            </x14:dxf>
          </x14:cfRule>
          <x14:cfRule type="cellIs" priority="300" operator="equal" id="{B3B06958-8144-4A66-923A-411AAB98207B}">
            <xm:f>'Tracking, Field Values'!#REF!</xm:f>
            <x14:dxf>
              <fill>
                <patternFill>
                  <bgColor rgb="FFFF0000"/>
                </patternFill>
              </fill>
            </x14:dxf>
          </x14:cfRule>
          <x14:cfRule type="cellIs" priority="301" operator="equal" id="{DD69388F-C660-4E82-B9DA-79E32EA92E20}">
            <xm:f>'Tracking, Field Values'!#REF!</xm:f>
            <x14:dxf>
              <fill>
                <patternFill>
                  <bgColor rgb="FF00B050"/>
                </patternFill>
              </fill>
            </x14:dxf>
          </x14:cfRule>
          <xm:sqref>S102:T102</xm:sqref>
        </x14:conditionalFormatting>
        <x14:conditionalFormatting xmlns:xm="http://schemas.microsoft.com/office/excel/2006/main">
          <x14:cfRule type="cellIs" priority="263" operator="equal" id="{3A8093C1-D698-4C7B-9EFB-9B7E8005C8C4}">
            <xm:f>'Tracking, Field Values'!$A$2</xm:f>
            <x14:dxf>
              <fill>
                <patternFill>
                  <bgColor rgb="FFFF0000"/>
                </patternFill>
              </fill>
            </x14:dxf>
          </x14:cfRule>
          <x14:cfRule type="cellIs" priority="264" operator="equal" id="{3A4CC300-E783-4AA7-8881-9CE524051B3A}">
            <xm:f>'Tracking, Field Values'!$A$3</xm:f>
            <x14:dxf>
              <fill>
                <patternFill>
                  <bgColor rgb="FF00B050"/>
                </patternFill>
              </fill>
            </x14:dxf>
          </x14:cfRule>
          <x14:cfRule type="cellIs" priority="265" operator="equal" id="{A7A7358A-6664-49FE-AB2D-0FFB8468F81F}">
            <xm:f>'Tracking, Field Values'!$A$4</xm:f>
            <x14:dxf>
              <fill>
                <patternFill>
                  <bgColor theme="0" tint="-0.34998626667073579"/>
                </patternFill>
              </fill>
            </x14:dxf>
          </x14:cfRule>
          <xm:sqref>K98</xm:sqref>
        </x14:conditionalFormatting>
        <x14:conditionalFormatting xmlns:xm="http://schemas.microsoft.com/office/excel/2006/main">
          <x14:cfRule type="cellIs" priority="266" operator="equal" id="{5B7415ED-ABCA-4BF1-9C93-CCE719722250}">
            <xm:f>'Tracking, Field Values'!$A$8</xm:f>
            <x14:dxf>
              <fill>
                <patternFill>
                  <bgColor rgb="FFFF0000"/>
                </patternFill>
              </fill>
            </x14:dxf>
          </x14:cfRule>
          <x14:cfRule type="cellIs" priority="267" operator="equal" id="{DC834D3C-1A40-4A31-9F58-EF46FA3D1FBD}">
            <xm:f>'Tracking, Field Values'!$A$9</xm:f>
            <x14:dxf>
              <fill>
                <patternFill>
                  <bgColor rgb="FF00B050"/>
                </patternFill>
              </fill>
            </x14:dxf>
          </x14:cfRule>
          <x14:cfRule type="cellIs" priority="268" operator="equal" id="{5C54B887-3A18-48DE-A53E-E5D607322301}">
            <xm:f>'Tracking, Field Values'!$A$10</xm:f>
            <x14:dxf>
              <fill>
                <patternFill>
                  <bgColor rgb="FFFFFF00"/>
                </patternFill>
              </fill>
            </x14:dxf>
          </x14:cfRule>
          <x14:cfRule type="cellIs" priority="269" operator="equal" id="{20DEE59B-5313-4613-9A8A-991B750A2DAA}">
            <xm:f>'Tracking, Field Values'!$A$11</xm:f>
            <x14:dxf>
              <fill>
                <patternFill>
                  <bgColor rgb="FF00B0F0"/>
                </patternFill>
              </fill>
            </x14:dxf>
          </x14:cfRule>
          <x14:cfRule type="cellIs" priority="270" operator="equal" id="{17060F27-180B-43E2-A810-1599B68BA30F}">
            <xm:f>'Tracking, Field Values'!$A$12</xm:f>
            <x14:dxf>
              <fill>
                <patternFill>
                  <bgColor theme="0" tint="-0.34998626667073579"/>
                </patternFill>
              </fill>
            </x14:dxf>
          </x14:cfRule>
          <xm:sqref>L98</xm:sqref>
        </x14:conditionalFormatting>
        <x14:conditionalFormatting xmlns:xm="http://schemas.microsoft.com/office/excel/2006/main">
          <x14:cfRule type="cellIs" priority="271" operator="equal" id="{7D960F26-917C-462C-AD7F-B1153C72BF70}">
            <xm:f>'Tracking, Field Values'!#REF!</xm:f>
            <x14:dxf>
              <fill>
                <patternFill>
                  <bgColor theme="0" tint="-0.34998626667073579"/>
                </patternFill>
              </fill>
            </x14:dxf>
          </x14:cfRule>
          <x14:cfRule type="cellIs" priority="272" operator="equal" id="{DFD13533-1CBC-4E86-A280-C920327EFFB6}">
            <xm:f>'Tracking, Field Values'!#REF!</xm:f>
            <x14:dxf>
              <fill>
                <patternFill>
                  <bgColor rgb="FFFFFF00"/>
                </patternFill>
              </fill>
            </x14:dxf>
          </x14:cfRule>
          <x14:cfRule type="cellIs" priority="273" operator="equal" id="{2B3D6BCD-7636-43BE-B312-F8C1FB4DC36D}">
            <xm:f>'Tracking, Field Values'!#REF!</xm:f>
            <x14:dxf>
              <fill>
                <patternFill>
                  <bgColor rgb="FFFFC000"/>
                </patternFill>
              </fill>
            </x14:dxf>
          </x14:cfRule>
          <x14:cfRule type="cellIs" priority="274" operator="equal" id="{686233CC-B5C6-43B5-9A81-3A031C0A282B}">
            <xm:f>'Tracking, Field Values'!#REF!</xm:f>
            <x14:dxf>
              <fill>
                <patternFill>
                  <bgColor rgb="FFFF0000"/>
                </patternFill>
              </fill>
            </x14:dxf>
          </x14:cfRule>
          <x14:cfRule type="cellIs" priority="275" operator="equal" id="{7D9CE5D0-B44B-43F1-9BDF-055695EB4345}">
            <xm:f>'Tracking, Field Values'!#REF!</xm:f>
            <x14:dxf>
              <fill>
                <patternFill>
                  <bgColor rgb="FF00B050"/>
                </patternFill>
              </fill>
            </x14:dxf>
          </x14:cfRule>
          <xm:sqref>S98:T98</xm:sqref>
        </x14:conditionalFormatting>
        <x14:conditionalFormatting xmlns:xm="http://schemas.microsoft.com/office/excel/2006/main">
          <x14:cfRule type="cellIs" priority="250" operator="equal" id="{86F8B21B-1962-4D31-964A-4B175E0B62F1}">
            <xm:f>'Tracking, Field Values'!$A$2</xm:f>
            <x14:dxf>
              <fill>
                <patternFill>
                  <bgColor rgb="FFFF0000"/>
                </patternFill>
              </fill>
            </x14:dxf>
          </x14:cfRule>
          <x14:cfRule type="cellIs" priority="251" operator="equal" id="{035E9DCE-9B2C-454F-841B-677B0CEEFFAF}">
            <xm:f>'Tracking, Field Values'!$A$3</xm:f>
            <x14:dxf>
              <fill>
                <patternFill>
                  <bgColor rgb="FF00B050"/>
                </patternFill>
              </fill>
            </x14:dxf>
          </x14:cfRule>
          <x14:cfRule type="cellIs" priority="252" operator="equal" id="{94A9C5E9-584A-44F4-A502-0FF837BE448C}">
            <xm:f>'Tracking, Field Values'!$A$4</xm:f>
            <x14:dxf>
              <fill>
                <patternFill>
                  <bgColor theme="0" tint="-0.34998626667073579"/>
                </patternFill>
              </fill>
            </x14:dxf>
          </x14:cfRule>
          <xm:sqref>K99</xm:sqref>
        </x14:conditionalFormatting>
        <x14:conditionalFormatting xmlns:xm="http://schemas.microsoft.com/office/excel/2006/main">
          <x14:cfRule type="cellIs" priority="253" operator="equal" id="{223E41BC-C4EB-4643-B10E-440057943DFC}">
            <xm:f>'Tracking, Field Values'!$A$8</xm:f>
            <x14:dxf>
              <fill>
                <patternFill>
                  <bgColor rgb="FFFF0000"/>
                </patternFill>
              </fill>
            </x14:dxf>
          </x14:cfRule>
          <x14:cfRule type="cellIs" priority="254" operator="equal" id="{21E940CD-F7D0-44B2-B1DE-AAA895FC96D5}">
            <xm:f>'Tracking, Field Values'!$A$9</xm:f>
            <x14:dxf>
              <fill>
                <patternFill>
                  <bgColor rgb="FF00B050"/>
                </patternFill>
              </fill>
            </x14:dxf>
          </x14:cfRule>
          <x14:cfRule type="cellIs" priority="255" operator="equal" id="{AFC301CE-31B4-4D10-BB3F-3A6ABF0E74F0}">
            <xm:f>'Tracking, Field Values'!$A$10</xm:f>
            <x14:dxf>
              <fill>
                <patternFill>
                  <bgColor rgb="FFFFFF00"/>
                </patternFill>
              </fill>
            </x14:dxf>
          </x14:cfRule>
          <x14:cfRule type="cellIs" priority="256" operator="equal" id="{09A0956A-6E28-4D3B-BE64-BBCCC1DBFF44}">
            <xm:f>'Tracking, Field Values'!$A$11</xm:f>
            <x14:dxf>
              <fill>
                <patternFill>
                  <bgColor rgb="FF00B0F0"/>
                </patternFill>
              </fill>
            </x14:dxf>
          </x14:cfRule>
          <x14:cfRule type="cellIs" priority="257" operator="equal" id="{3DAED71A-5AFA-4DDC-A059-55AB62DABCAB}">
            <xm:f>'Tracking, Field Values'!$A$12</xm:f>
            <x14:dxf>
              <fill>
                <patternFill>
                  <bgColor theme="0" tint="-0.34998626667073579"/>
                </patternFill>
              </fill>
            </x14:dxf>
          </x14:cfRule>
          <xm:sqref>L99</xm:sqref>
        </x14:conditionalFormatting>
        <x14:conditionalFormatting xmlns:xm="http://schemas.microsoft.com/office/excel/2006/main">
          <x14:cfRule type="cellIs" priority="258" operator="equal" id="{D4FA52E9-0BCA-422D-A7D6-5BEA0397B360}">
            <xm:f>'Tracking, Field Values'!#REF!</xm:f>
            <x14:dxf>
              <fill>
                <patternFill>
                  <bgColor theme="0" tint="-0.34998626667073579"/>
                </patternFill>
              </fill>
            </x14:dxf>
          </x14:cfRule>
          <x14:cfRule type="cellIs" priority="259" operator="equal" id="{971D8CB9-CEF3-4AFB-BC5A-D3F2B0A8C6FB}">
            <xm:f>'Tracking, Field Values'!#REF!</xm:f>
            <x14:dxf>
              <fill>
                <patternFill>
                  <bgColor rgb="FFFFFF00"/>
                </patternFill>
              </fill>
            </x14:dxf>
          </x14:cfRule>
          <x14:cfRule type="cellIs" priority="260" operator="equal" id="{8B7B0A40-C91E-41C2-9A17-57B8BA32735A}">
            <xm:f>'Tracking, Field Values'!#REF!</xm:f>
            <x14:dxf>
              <fill>
                <patternFill>
                  <bgColor rgb="FFFFC000"/>
                </patternFill>
              </fill>
            </x14:dxf>
          </x14:cfRule>
          <x14:cfRule type="cellIs" priority="261" operator="equal" id="{D7E984BC-6A47-43A0-AE1F-6599F4BC306C}">
            <xm:f>'Tracking, Field Values'!#REF!</xm:f>
            <x14:dxf>
              <fill>
                <patternFill>
                  <bgColor rgb="FFFF0000"/>
                </patternFill>
              </fill>
            </x14:dxf>
          </x14:cfRule>
          <x14:cfRule type="cellIs" priority="262" operator="equal" id="{049BE408-9F40-4A95-94D6-7EE28AEDCBCB}">
            <xm:f>'Tracking, Field Values'!#REF!</xm:f>
            <x14:dxf>
              <fill>
                <patternFill>
                  <bgColor rgb="FF00B050"/>
                </patternFill>
              </fill>
            </x14:dxf>
          </x14:cfRule>
          <xm:sqref>S99:T99</xm:sqref>
        </x14:conditionalFormatting>
        <x14:conditionalFormatting xmlns:xm="http://schemas.microsoft.com/office/excel/2006/main">
          <x14:cfRule type="cellIs" priority="237" operator="equal" id="{62ABF6A4-394C-48D3-B494-4403E5DAA0AE}">
            <xm:f>'Tracking, Field Values'!$A$2</xm:f>
            <x14:dxf>
              <fill>
                <patternFill>
                  <bgColor rgb="FFFF0000"/>
                </patternFill>
              </fill>
            </x14:dxf>
          </x14:cfRule>
          <x14:cfRule type="cellIs" priority="238" operator="equal" id="{9EA6242F-A46A-48FE-9DD3-CD2D81D3BE31}">
            <xm:f>'Tracking, Field Values'!$A$3</xm:f>
            <x14:dxf>
              <fill>
                <patternFill>
                  <bgColor rgb="FF00B050"/>
                </patternFill>
              </fill>
            </x14:dxf>
          </x14:cfRule>
          <x14:cfRule type="cellIs" priority="239" operator="equal" id="{9E9E1439-9481-489B-A2DA-CE6179767624}">
            <xm:f>'Tracking, Field Values'!$A$4</xm:f>
            <x14:dxf>
              <fill>
                <patternFill>
                  <bgColor theme="0" tint="-0.34998626667073579"/>
                </patternFill>
              </fill>
            </x14:dxf>
          </x14:cfRule>
          <xm:sqref>K97</xm:sqref>
        </x14:conditionalFormatting>
        <x14:conditionalFormatting xmlns:xm="http://schemas.microsoft.com/office/excel/2006/main">
          <x14:cfRule type="cellIs" priority="240" operator="equal" id="{2FFB27F8-91ED-4F52-A94D-4CB8E857B9C0}">
            <xm:f>'Tracking, Field Values'!$A$8</xm:f>
            <x14:dxf>
              <fill>
                <patternFill>
                  <bgColor rgb="FFFF0000"/>
                </patternFill>
              </fill>
            </x14:dxf>
          </x14:cfRule>
          <x14:cfRule type="cellIs" priority="241" operator="equal" id="{4896B5CB-32C5-4C0E-9E38-8CABB81FF137}">
            <xm:f>'Tracking, Field Values'!$A$9</xm:f>
            <x14:dxf>
              <fill>
                <patternFill>
                  <bgColor rgb="FF00B050"/>
                </patternFill>
              </fill>
            </x14:dxf>
          </x14:cfRule>
          <x14:cfRule type="cellIs" priority="242" operator="equal" id="{41CB9FAD-7DB7-4475-ADBC-6255FBFA9623}">
            <xm:f>'Tracking, Field Values'!$A$10</xm:f>
            <x14:dxf>
              <fill>
                <patternFill>
                  <bgColor rgb="FFFFFF00"/>
                </patternFill>
              </fill>
            </x14:dxf>
          </x14:cfRule>
          <x14:cfRule type="cellIs" priority="243" operator="equal" id="{597627BA-876C-4191-AD23-BCCA8BB764EC}">
            <xm:f>'Tracking, Field Values'!$A$11</xm:f>
            <x14:dxf>
              <fill>
                <patternFill>
                  <bgColor rgb="FF00B0F0"/>
                </patternFill>
              </fill>
            </x14:dxf>
          </x14:cfRule>
          <x14:cfRule type="cellIs" priority="244" operator="equal" id="{D535D2D5-6C6B-44F2-8803-57DC22A3540F}">
            <xm:f>'Tracking, Field Values'!$A$12</xm:f>
            <x14:dxf>
              <fill>
                <patternFill>
                  <bgColor theme="0" tint="-0.34998626667073579"/>
                </patternFill>
              </fill>
            </x14:dxf>
          </x14:cfRule>
          <xm:sqref>L97</xm:sqref>
        </x14:conditionalFormatting>
        <x14:conditionalFormatting xmlns:xm="http://schemas.microsoft.com/office/excel/2006/main">
          <x14:cfRule type="cellIs" priority="245" operator="equal" id="{6EE391CE-ED7A-451C-8B13-CD46E1567315}">
            <xm:f>'Tracking, Field Values'!#REF!</xm:f>
            <x14:dxf>
              <fill>
                <patternFill>
                  <bgColor theme="0" tint="-0.34998626667073579"/>
                </patternFill>
              </fill>
            </x14:dxf>
          </x14:cfRule>
          <x14:cfRule type="cellIs" priority="246" operator="equal" id="{FAF5864F-EBAE-4676-A5B7-E01A561576C7}">
            <xm:f>'Tracking, Field Values'!#REF!</xm:f>
            <x14:dxf>
              <fill>
                <patternFill>
                  <bgColor rgb="FFFFFF00"/>
                </patternFill>
              </fill>
            </x14:dxf>
          </x14:cfRule>
          <x14:cfRule type="cellIs" priority="247" operator="equal" id="{AACC79AA-C902-43D1-A403-B4B9560E36C0}">
            <xm:f>'Tracking, Field Values'!#REF!</xm:f>
            <x14:dxf>
              <fill>
                <patternFill>
                  <bgColor rgb="FFFFC000"/>
                </patternFill>
              </fill>
            </x14:dxf>
          </x14:cfRule>
          <x14:cfRule type="cellIs" priority="248" operator="equal" id="{E42B7F78-B078-42FA-B1DE-10F7314D7150}">
            <xm:f>'Tracking, Field Values'!#REF!</xm:f>
            <x14:dxf>
              <fill>
                <patternFill>
                  <bgColor rgb="FFFF0000"/>
                </patternFill>
              </fill>
            </x14:dxf>
          </x14:cfRule>
          <x14:cfRule type="cellIs" priority="249" operator="equal" id="{A2D31C56-5882-4CC5-8385-A29DD3EC9F5D}">
            <xm:f>'Tracking, Field Values'!#REF!</xm:f>
            <x14:dxf>
              <fill>
                <patternFill>
                  <bgColor rgb="FF00B050"/>
                </patternFill>
              </fill>
            </x14:dxf>
          </x14:cfRule>
          <xm:sqref>S97:T97</xm:sqref>
        </x14:conditionalFormatting>
        <x14:conditionalFormatting xmlns:xm="http://schemas.microsoft.com/office/excel/2006/main">
          <x14:cfRule type="cellIs" priority="224" operator="equal" id="{600D6ED6-AAE5-4D4F-B24E-65E8BC0EABD8}">
            <xm:f>'Tracking, Field Values'!$A$2</xm:f>
            <x14:dxf>
              <fill>
                <patternFill>
                  <bgColor rgb="FFFF0000"/>
                </patternFill>
              </fill>
            </x14:dxf>
          </x14:cfRule>
          <x14:cfRule type="cellIs" priority="225" operator="equal" id="{2717D90F-110F-4B1B-88CD-CA944A0CEC2A}">
            <xm:f>'Tracking, Field Values'!$A$3</xm:f>
            <x14:dxf>
              <fill>
                <patternFill>
                  <bgColor rgb="FF00B050"/>
                </patternFill>
              </fill>
            </x14:dxf>
          </x14:cfRule>
          <x14:cfRule type="cellIs" priority="226" operator="equal" id="{A83B9E0B-1C8F-439D-8EE3-B7CD4FA83773}">
            <xm:f>'Tracking, Field Values'!$A$4</xm:f>
            <x14:dxf>
              <fill>
                <patternFill>
                  <bgColor theme="0" tint="-0.34998626667073579"/>
                </patternFill>
              </fill>
            </x14:dxf>
          </x14:cfRule>
          <xm:sqref>K95</xm:sqref>
        </x14:conditionalFormatting>
        <x14:conditionalFormatting xmlns:xm="http://schemas.microsoft.com/office/excel/2006/main">
          <x14:cfRule type="cellIs" priority="227" operator="equal" id="{6D54E1D4-6827-4E85-8686-6EC245FFC2EA}">
            <xm:f>'Tracking, Field Values'!$A$8</xm:f>
            <x14:dxf>
              <fill>
                <patternFill>
                  <bgColor rgb="FFFF0000"/>
                </patternFill>
              </fill>
            </x14:dxf>
          </x14:cfRule>
          <x14:cfRule type="cellIs" priority="228" operator="equal" id="{A70B824C-3DC3-4DFE-8559-CA7A9BD7B926}">
            <xm:f>'Tracking, Field Values'!$A$9</xm:f>
            <x14:dxf>
              <fill>
                <patternFill>
                  <bgColor rgb="FF00B050"/>
                </patternFill>
              </fill>
            </x14:dxf>
          </x14:cfRule>
          <x14:cfRule type="cellIs" priority="229" operator="equal" id="{BAA2B3EB-8A10-4AB9-9FC3-05129F130F9F}">
            <xm:f>'Tracking, Field Values'!$A$10</xm:f>
            <x14:dxf>
              <fill>
                <patternFill>
                  <bgColor rgb="FFFFFF00"/>
                </patternFill>
              </fill>
            </x14:dxf>
          </x14:cfRule>
          <x14:cfRule type="cellIs" priority="230" operator="equal" id="{94D7FCE0-426F-46DA-BCAC-B3E5AEE24715}">
            <xm:f>'Tracking, Field Values'!$A$11</xm:f>
            <x14:dxf>
              <fill>
                <patternFill>
                  <bgColor rgb="FF00B0F0"/>
                </patternFill>
              </fill>
            </x14:dxf>
          </x14:cfRule>
          <x14:cfRule type="cellIs" priority="231" operator="equal" id="{A748E12D-CB0B-4B59-9A8E-E803D61186E7}">
            <xm:f>'Tracking, Field Values'!$A$12</xm:f>
            <x14:dxf>
              <fill>
                <patternFill>
                  <bgColor theme="0" tint="-0.34998626667073579"/>
                </patternFill>
              </fill>
            </x14:dxf>
          </x14:cfRule>
          <xm:sqref>L95</xm:sqref>
        </x14:conditionalFormatting>
        <x14:conditionalFormatting xmlns:xm="http://schemas.microsoft.com/office/excel/2006/main">
          <x14:cfRule type="cellIs" priority="232" operator="equal" id="{511B7D4D-574F-4698-8FF9-CAF16605BC26}">
            <xm:f>'Tracking, Field Values'!#REF!</xm:f>
            <x14:dxf>
              <fill>
                <patternFill>
                  <bgColor theme="0" tint="-0.34998626667073579"/>
                </patternFill>
              </fill>
            </x14:dxf>
          </x14:cfRule>
          <x14:cfRule type="cellIs" priority="233" operator="equal" id="{A1625A39-EF41-4513-A259-D52CBD4AE0A7}">
            <xm:f>'Tracking, Field Values'!#REF!</xm:f>
            <x14:dxf>
              <fill>
                <patternFill>
                  <bgColor rgb="FFFFFF00"/>
                </patternFill>
              </fill>
            </x14:dxf>
          </x14:cfRule>
          <x14:cfRule type="cellIs" priority="234" operator="equal" id="{4B004184-F214-4BD0-8F4D-06A80ABD2850}">
            <xm:f>'Tracking, Field Values'!#REF!</xm:f>
            <x14:dxf>
              <fill>
                <patternFill>
                  <bgColor rgb="FFFFC000"/>
                </patternFill>
              </fill>
            </x14:dxf>
          </x14:cfRule>
          <x14:cfRule type="cellIs" priority="235" operator="equal" id="{C320AAC8-7B25-4D7F-B019-66AAD35E185A}">
            <xm:f>'Tracking, Field Values'!#REF!</xm:f>
            <x14:dxf>
              <fill>
                <patternFill>
                  <bgColor rgb="FFFF0000"/>
                </patternFill>
              </fill>
            </x14:dxf>
          </x14:cfRule>
          <x14:cfRule type="cellIs" priority="236" operator="equal" id="{6B8F7045-DD79-4FC9-8220-3EE9C9F62CCB}">
            <xm:f>'Tracking, Field Values'!#REF!</xm:f>
            <x14:dxf>
              <fill>
                <patternFill>
                  <bgColor rgb="FF00B050"/>
                </patternFill>
              </fill>
            </x14:dxf>
          </x14:cfRule>
          <xm:sqref>S95:T95</xm:sqref>
        </x14:conditionalFormatting>
        <x14:conditionalFormatting xmlns:xm="http://schemas.microsoft.com/office/excel/2006/main">
          <x14:cfRule type="cellIs" priority="211" operator="equal" id="{54982A31-8882-4C46-840F-0396CEA64487}">
            <xm:f>'Tracking, Field Values'!$A$2</xm:f>
            <x14:dxf>
              <fill>
                <patternFill>
                  <bgColor rgb="FFFF0000"/>
                </patternFill>
              </fill>
            </x14:dxf>
          </x14:cfRule>
          <x14:cfRule type="cellIs" priority="212" operator="equal" id="{23F04119-FFA2-4A64-A9DF-67A70C2E1BAB}">
            <xm:f>'Tracking, Field Values'!$A$3</xm:f>
            <x14:dxf>
              <fill>
                <patternFill>
                  <bgColor rgb="FF00B050"/>
                </patternFill>
              </fill>
            </x14:dxf>
          </x14:cfRule>
          <x14:cfRule type="cellIs" priority="213" operator="equal" id="{721351D8-6F44-42F4-8509-EC766ECAF8BD}">
            <xm:f>'Tracking, Field Values'!$A$4</xm:f>
            <x14:dxf>
              <fill>
                <patternFill>
                  <bgColor theme="0" tint="-0.34998626667073579"/>
                </patternFill>
              </fill>
            </x14:dxf>
          </x14:cfRule>
          <xm:sqref>K96</xm:sqref>
        </x14:conditionalFormatting>
        <x14:conditionalFormatting xmlns:xm="http://schemas.microsoft.com/office/excel/2006/main">
          <x14:cfRule type="cellIs" priority="214" operator="equal" id="{4D656D1E-A8AB-4409-88CA-A6EA106AFDE0}">
            <xm:f>'Tracking, Field Values'!$A$8</xm:f>
            <x14:dxf>
              <fill>
                <patternFill>
                  <bgColor rgb="FFFF0000"/>
                </patternFill>
              </fill>
            </x14:dxf>
          </x14:cfRule>
          <x14:cfRule type="cellIs" priority="215" operator="equal" id="{4C1726C5-0A43-4257-9D3D-77B801FC372B}">
            <xm:f>'Tracking, Field Values'!$A$9</xm:f>
            <x14:dxf>
              <fill>
                <patternFill>
                  <bgColor rgb="FF00B050"/>
                </patternFill>
              </fill>
            </x14:dxf>
          </x14:cfRule>
          <x14:cfRule type="cellIs" priority="216" operator="equal" id="{DEE98F51-272A-4378-9FF9-0051412D6572}">
            <xm:f>'Tracking, Field Values'!$A$10</xm:f>
            <x14:dxf>
              <fill>
                <patternFill>
                  <bgColor rgb="FFFFFF00"/>
                </patternFill>
              </fill>
            </x14:dxf>
          </x14:cfRule>
          <x14:cfRule type="cellIs" priority="217" operator="equal" id="{81446AC9-9CC2-4517-B238-A4DC1BB89810}">
            <xm:f>'Tracking, Field Values'!$A$11</xm:f>
            <x14:dxf>
              <fill>
                <patternFill>
                  <bgColor rgb="FF00B0F0"/>
                </patternFill>
              </fill>
            </x14:dxf>
          </x14:cfRule>
          <x14:cfRule type="cellIs" priority="218" operator="equal" id="{24BE8C72-E07A-4128-8018-4F9A573AF8C3}">
            <xm:f>'Tracking, Field Values'!$A$12</xm:f>
            <x14:dxf>
              <fill>
                <patternFill>
                  <bgColor theme="0" tint="-0.34998626667073579"/>
                </patternFill>
              </fill>
            </x14:dxf>
          </x14:cfRule>
          <xm:sqref>L96</xm:sqref>
        </x14:conditionalFormatting>
        <x14:conditionalFormatting xmlns:xm="http://schemas.microsoft.com/office/excel/2006/main">
          <x14:cfRule type="cellIs" priority="219" operator="equal" id="{01A33AC2-409A-4958-9099-53BBBDEAB599}">
            <xm:f>'Tracking, Field Values'!#REF!</xm:f>
            <x14:dxf>
              <fill>
                <patternFill>
                  <bgColor theme="0" tint="-0.34998626667073579"/>
                </patternFill>
              </fill>
            </x14:dxf>
          </x14:cfRule>
          <x14:cfRule type="cellIs" priority="220" operator="equal" id="{A80C26D6-380D-433E-9837-85FF517E6BD9}">
            <xm:f>'Tracking, Field Values'!#REF!</xm:f>
            <x14:dxf>
              <fill>
                <patternFill>
                  <bgColor rgb="FFFFFF00"/>
                </patternFill>
              </fill>
            </x14:dxf>
          </x14:cfRule>
          <x14:cfRule type="cellIs" priority="221" operator="equal" id="{E95AEC76-83FB-4EE1-B0BE-376B29A486B3}">
            <xm:f>'Tracking, Field Values'!#REF!</xm:f>
            <x14:dxf>
              <fill>
                <patternFill>
                  <bgColor rgb="FFFFC000"/>
                </patternFill>
              </fill>
            </x14:dxf>
          </x14:cfRule>
          <x14:cfRule type="cellIs" priority="222" operator="equal" id="{A9FEB4BF-8CD2-4979-85CB-2D295640C657}">
            <xm:f>'Tracking, Field Values'!#REF!</xm:f>
            <x14:dxf>
              <fill>
                <patternFill>
                  <bgColor rgb="FFFF0000"/>
                </patternFill>
              </fill>
            </x14:dxf>
          </x14:cfRule>
          <x14:cfRule type="cellIs" priority="223" operator="equal" id="{5E9D085A-D165-4978-B716-0BB3FE79F9D4}">
            <xm:f>'Tracking, Field Values'!#REF!</xm:f>
            <x14:dxf>
              <fill>
                <patternFill>
                  <bgColor rgb="FF00B050"/>
                </patternFill>
              </fill>
            </x14:dxf>
          </x14:cfRule>
          <xm:sqref>S96:T96</xm:sqref>
        </x14:conditionalFormatting>
        <x14:conditionalFormatting xmlns:xm="http://schemas.microsoft.com/office/excel/2006/main">
          <x14:cfRule type="cellIs" priority="198" operator="equal" id="{2CA15643-8C08-421C-9978-419FB7F4E6B6}">
            <xm:f>'Tracking, Field Values'!$A$2</xm:f>
            <x14:dxf>
              <fill>
                <patternFill>
                  <bgColor rgb="FFFF0000"/>
                </patternFill>
              </fill>
            </x14:dxf>
          </x14:cfRule>
          <x14:cfRule type="cellIs" priority="199" operator="equal" id="{AA0EED64-A9BD-4794-A16D-3C2536F4DDF3}">
            <xm:f>'Tracking, Field Values'!$A$3</xm:f>
            <x14:dxf>
              <fill>
                <patternFill>
                  <bgColor rgb="FF00B050"/>
                </patternFill>
              </fill>
            </x14:dxf>
          </x14:cfRule>
          <x14:cfRule type="cellIs" priority="200" operator="equal" id="{0ED1D566-E038-454E-B047-6ED5F0ACC905}">
            <xm:f>'Tracking, Field Values'!$A$4</xm:f>
            <x14:dxf>
              <fill>
                <patternFill>
                  <bgColor theme="0" tint="-0.34998626667073579"/>
                </patternFill>
              </fill>
            </x14:dxf>
          </x14:cfRule>
          <xm:sqref>K64</xm:sqref>
        </x14:conditionalFormatting>
        <x14:conditionalFormatting xmlns:xm="http://schemas.microsoft.com/office/excel/2006/main">
          <x14:cfRule type="cellIs" priority="201" operator="equal" id="{E85AC7E5-0B60-4AA0-B1E4-CEF92DBB5AC5}">
            <xm:f>'Tracking, Field Values'!$A$8</xm:f>
            <x14:dxf>
              <fill>
                <patternFill>
                  <bgColor rgb="FFFF0000"/>
                </patternFill>
              </fill>
            </x14:dxf>
          </x14:cfRule>
          <x14:cfRule type="cellIs" priority="202" operator="equal" id="{4EFC14E8-1708-4EEA-9F85-849B3CC200F3}">
            <xm:f>'Tracking, Field Values'!$A$9</xm:f>
            <x14:dxf>
              <fill>
                <patternFill>
                  <bgColor rgb="FF00B050"/>
                </patternFill>
              </fill>
            </x14:dxf>
          </x14:cfRule>
          <x14:cfRule type="cellIs" priority="203" operator="equal" id="{7BE1CB85-0855-474A-A931-523B73FD89BF}">
            <xm:f>'Tracking, Field Values'!$A$10</xm:f>
            <x14:dxf>
              <fill>
                <patternFill>
                  <bgColor rgb="FFFFFF00"/>
                </patternFill>
              </fill>
            </x14:dxf>
          </x14:cfRule>
          <x14:cfRule type="cellIs" priority="204" operator="equal" id="{64AC012F-002B-4DC2-82BF-3188ECECF338}">
            <xm:f>'Tracking, Field Values'!$A$11</xm:f>
            <x14:dxf>
              <fill>
                <patternFill>
                  <bgColor rgb="FF00B0F0"/>
                </patternFill>
              </fill>
            </x14:dxf>
          </x14:cfRule>
          <x14:cfRule type="cellIs" priority="205" operator="equal" id="{0A043420-5CC9-4546-AB9C-9B157C483A13}">
            <xm:f>'Tracking, Field Values'!$A$12</xm:f>
            <x14:dxf>
              <fill>
                <patternFill>
                  <bgColor theme="0" tint="-0.34998626667073579"/>
                </patternFill>
              </fill>
            </x14:dxf>
          </x14:cfRule>
          <xm:sqref>L64</xm:sqref>
        </x14:conditionalFormatting>
        <x14:conditionalFormatting xmlns:xm="http://schemas.microsoft.com/office/excel/2006/main">
          <x14:cfRule type="cellIs" priority="206" operator="equal" id="{7D111AFA-77C2-4CFA-ADFA-0CF91D9AC70D}">
            <xm:f>'Tracking, Field Values'!#REF!</xm:f>
            <x14:dxf>
              <fill>
                <patternFill>
                  <bgColor theme="0" tint="-0.34998626667073579"/>
                </patternFill>
              </fill>
            </x14:dxf>
          </x14:cfRule>
          <x14:cfRule type="cellIs" priority="207" operator="equal" id="{011B7FEC-7BE5-4945-B133-36EAC61DE2C2}">
            <xm:f>'Tracking, Field Values'!#REF!</xm:f>
            <x14:dxf>
              <fill>
                <patternFill>
                  <bgColor rgb="FFFFFF00"/>
                </patternFill>
              </fill>
            </x14:dxf>
          </x14:cfRule>
          <x14:cfRule type="cellIs" priority="208" operator="equal" id="{282E5C14-A77A-4F63-988B-1DBB72F4A0CF}">
            <xm:f>'Tracking, Field Values'!#REF!</xm:f>
            <x14:dxf>
              <fill>
                <patternFill>
                  <bgColor rgb="FFFFC000"/>
                </patternFill>
              </fill>
            </x14:dxf>
          </x14:cfRule>
          <x14:cfRule type="cellIs" priority="209" operator="equal" id="{CB9E5910-D3FD-4CD8-A430-54BACEF3698E}">
            <xm:f>'Tracking, Field Values'!#REF!</xm:f>
            <x14:dxf>
              <fill>
                <patternFill>
                  <bgColor rgb="FFFF0000"/>
                </patternFill>
              </fill>
            </x14:dxf>
          </x14:cfRule>
          <x14:cfRule type="cellIs" priority="210" operator="equal" id="{049CA67E-AB43-4855-A92C-BEB054F1BFF8}">
            <xm:f>'Tracking, Field Values'!#REF!</xm:f>
            <x14:dxf>
              <fill>
                <patternFill>
                  <bgColor rgb="FF00B050"/>
                </patternFill>
              </fill>
            </x14:dxf>
          </x14:cfRule>
          <xm:sqref>S64:T64</xm:sqref>
        </x14:conditionalFormatting>
        <x14:conditionalFormatting xmlns:xm="http://schemas.microsoft.com/office/excel/2006/main">
          <x14:cfRule type="cellIs" priority="196" operator="equal" id="{364F5F7A-87F1-4F76-BB85-0490D27CE5B8}">
            <xm:f>'Tracking, Field Values'!$A$25</xm:f>
            <x14:dxf>
              <fill>
                <patternFill>
                  <bgColor rgb="FFFF0000"/>
                </patternFill>
              </fill>
            </x14:dxf>
          </x14:cfRule>
          <x14:cfRule type="cellIs" priority="197" operator="equal" id="{1625C43D-EFF6-4264-84BB-FD51643EA3FA}">
            <xm:f>'Tracking, Field Values'!$A$24</xm:f>
            <x14:dxf>
              <fill>
                <patternFill>
                  <bgColor rgb="FF00B050"/>
                </patternFill>
              </fill>
            </x14:dxf>
          </x14:cfRule>
          <xm:sqref>E18:E43 E102:E133 E45:E55 E135:E194 E57:E99 E2:E14</xm:sqref>
        </x14:conditionalFormatting>
        <x14:conditionalFormatting xmlns:xm="http://schemas.microsoft.com/office/excel/2006/main">
          <x14:cfRule type="cellIs" priority="183" operator="equal" id="{0835028D-001B-4F9E-9207-83195EF47784}">
            <xm:f>'Tracking, Field Values'!$A$2</xm:f>
            <x14:dxf>
              <fill>
                <patternFill>
                  <bgColor rgb="FFFF0000"/>
                </patternFill>
              </fill>
            </x14:dxf>
          </x14:cfRule>
          <x14:cfRule type="cellIs" priority="184" operator="equal" id="{5919DCDA-DABD-4482-9D04-34086A636F38}">
            <xm:f>'Tracking, Field Values'!$A$3</xm:f>
            <x14:dxf>
              <fill>
                <patternFill>
                  <bgColor rgb="FF00B050"/>
                </patternFill>
              </fill>
            </x14:dxf>
          </x14:cfRule>
          <x14:cfRule type="cellIs" priority="185" operator="equal" id="{47CDB949-B701-4B4E-9ACF-F8F30AA17B66}">
            <xm:f>'Tracking, Field Values'!$A$4</xm:f>
            <x14:dxf>
              <fill>
                <patternFill>
                  <bgColor theme="0" tint="-0.34998626667073579"/>
                </patternFill>
              </fill>
            </x14:dxf>
          </x14:cfRule>
          <xm:sqref>K15</xm:sqref>
        </x14:conditionalFormatting>
        <x14:conditionalFormatting xmlns:xm="http://schemas.microsoft.com/office/excel/2006/main">
          <x14:cfRule type="cellIs" priority="186" operator="equal" id="{00AB6D08-B500-44DD-83B8-CB97DCA7421E}">
            <xm:f>'Tracking, Field Values'!$A$8</xm:f>
            <x14:dxf>
              <fill>
                <patternFill>
                  <bgColor rgb="FFFF0000"/>
                </patternFill>
              </fill>
            </x14:dxf>
          </x14:cfRule>
          <x14:cfRule type="cellIs" priority="187" operator="equal" id="{49577408-293C-4ACA-A54C-282F67C064B1}">
            <xm:f>'Tracking, Field Values'!$A$9</xm:f>
            <x14:dxf>
              <fill>
                <patternFill>
                  <bgColor rgb="FF00B050"/>
                </patternFill>
              </fill>
            </x14:dxf>
          </x14:cfRule>
          <x14:cfRule type="cellIs" priority="188" operator="equal" id="{D0B78168-E4DA-42EF-8E70-A8F414C37D1A}">
            <xm:f>'Tracking, Field Values'!$A$10</xm:f>
            <x14:dxf>
              <fill>
                <patternFill>
                  <bgColor rgb="FFFFFF00"/>
                </patternFill>
              </fill>
            </x14:dxf>
          </x14:cfRule>
          <x14:cfRule type="cellIs" priority="189" operator="equal" id="{03439DB5-C111-4AB8-9B54-B25D40BFCD17}">
            <xm:f>'Tracking, Field Values'!$A$11</xm:f>
            <x14:dxf>
              <fill>
                <patternFill>
                  <bgColor rgb="FF00B0F0"/>
                </patternFill>
              </fill>
            </x14:dxf>
          </x14:cfRule>
          <x14:cfRule type="cellIs" priority="190" operator="equal" id="{14A09FBB-1CCE-4E65-B068-2A1E7D1C1FE7}">
            <xm:f>'Tracking, Field Values'!$A$12</xm:f>
            <x14:dxf>
              <fill>
                <patternFill>
                  <bgColor theme="0" tint="-0.34998626667073579"/>
                </patternFill>
              </fill>
            </x14:dxf>
          </x14:cfRule>
          <xm:sqref>L15</xm:sqref>
        </x14:conditionalFormatting>
        <x14:conditionalFormatting xmlns:xm="http://schemas.microsoft.com/office/excel/2006/main">
          <x14:cfRule type="cellIs" priority="191" operator="equal" id="{C9C9C8F2-8EA2-43A7-90A3-B5C11838A00A}">
            <xm:f>'Tracking, Field Values'!#REF!</xm:f>
            <x14:dxf>
              <fill>
                <patternFill>
                  <bgColor theme="0" tint="-0.34998626667073579"/>
                </patternFill>
              </fill>
            </x14:dxf>
          </x14:cfRule>
          <x14:cfRule type="cellIs" priority="192" operator="equal" id="{8F8A6C9D-D7CE-4B74-B79F-BFB6064FB600}">
            <xm:f>'Tracking, Field Values'!#REF!</xm:f>
            <x14:dxf>
              <fill>
                <patternFill>
                  <bgColor rgb="FFFFFF00"/>
                </patternFill>
              </fill>
            </x14:dxf>
          </x14:cfRule>
          <x14:cfRule type="cellIs" priority="193" operator="equal" id="{4EC58039-3A90-4903-98B3-88D3A7725252}">
            <xm:f>'Tracking, Field Values'!#REF!</xm:f>
            <x14:dxf>
              <fill>
                <patternFill>
                  <bgColor rgb="FFFFC000"/>
                </patternFill>
              </fill>
            </x14:dxf>
          </x14:cfRule>
          <x14:cfRule type="cellIs" priority="194" operator="equal" id="{AF679389-27E8-4E66-8611-4F379CD50581}">
            <xm:f>'Tracking, Field Values'!#REF!</xm:f>
            <x14:dxf>
              <fill>
                <patternFill>
                  <bgColor rgb="FFFF0000"/>
                </patternFill>
              </fill>
            </x14:dxf>
          </x14:cfRule>
          <x14:cfRule type="cellIs" priority="195" operator="equal" id="{D1699A1D-3539-406C-A49B-0F74F7854ED9}">
            <xm:f>'Tracking, Field Values'!#REF!</xm:f>
            <x14:dxf>
              <fill>
                <patternFill>
                  <bgColor rgb="FF00B050"/>
                </patternFill>
              </fill>
            </x14:dxf>
          </x14:cfRule>
          <xm:sqref>S15:T15</xm:sqref>
        </x14:conditionalFormatting>
        <x14:conditionalFormatting xmlns:xm="http://schemas.microsoft.com/office/excel/2006/main">
          <x14:cfRule type="cellIs" priority="181" operator="equal" id="{6D4B858D-04A3-4808-A916-857F985FE0DE}">
            <xm:f>'Tracking, Field Values'!$A$25</xm:f>
            <x14:dxf>
              <fill>
                <patternFill>
                  <bgColor rgb="FFFF0000"/>
                </patternFill>
              </fill>
            </x14:dxf>
          </x14:cfRule>
          <x14:cfRule type="cellIs" priority="182" operator="equal" id="{B7054EB4-3A8F-4204-88E9-AF6800980059}">
            <xm:f>'Tracking, Field Values'!$A$24</xm:f>
            <x14:dxf>
              <fill>
                <patternFill>
                  <bgColor rgb="FF00B050"/>
                </patternFill>
              </fill>
            </x14:dxf>
          </x14:cfRule>
          <xm:sqref>E15</xm:sqref>
        </x14:conditionalFormatting>
        <x14:conditionalFormatting xmlns:xm="http://schemas.microsoft.com/office/excel/2006/main">
          <x14:cfRule type="cellIs" priority="168" operator="equal" id="{99048AA3-9F79-4ABD-A484-828B4093DBB6}">
            <xm:f>'Tracking, Field Values'!$A$2</xm:f>
            <x14:dxf>
              <fill>
                <patternFill>
                  <bgColor rgb="FFFF0000"/>
                </patternFill>
              </fill>
            </x14:dxf>
          </x14:cfRule>
          <x14:cfRule type="cellIs" priority="169" operator="equal" id="{C51376A0-3F54-412C-9D57-62B0008B39F0}">
            <xm:f>'Tracking, Field Values'!$A$3</xm:f>
            <x14:dxf>
              <fill>
                <patternFill>
                  <bgColor rgb="FF00B050"/>
                </patternFill>
              </fill>
            </x14:dxf>
          </x14:cfRule>
          <x14:cfRule type="cellIs" priority="170" operator="equal" id="{187BBBB1-744D-4767-8B27-0BD65443E37E}">
            <xm:f>'Tracking, Field Values'!$A$4</xm:f>
            <x14:dxf>
              <fill>
                <patternFill>
                  <bgColor theme="0" tint="-0.34998626667073579"/>
                </patternFill>
              </fill>
            </x14:dxf>
          </x14:cfRule>
          <xm:sqref>K16</xm:sqref>
        </x14:conditionalFormatting>
        <x14:conditionalFormatting xmlns:xm="http://schemas.microsoft.com/office/excel/2006/main">
          <x14:cfRule type="cellIs" priority="171" operator="equal" id="{5EE87524-B494-47C6-A98F-C88E3749502F}">
            <xm:f>'Tracking, Field Values'!$A$8</xm:f>
            <x14:dxf>
              <fill>
                <patternFill>
                  <bgColor rgb="FFFF0000"/>
                </patternFill>
              </fill>
            </x14:dxf>
          </x14:cfRule>
          <x14:cfRule type="cellIs" priority="172" operator="equal" id="{D0B570B1-611A-4B6C-A712-9D0A42C19166}">
            <xm:f>'Tracking, Field Values'!$A$9</xm:f>
            <x14:dxf>
              <fill>
                <patternFill>
                  <bgColor rgb="FF00B050"/>
                </patternFill>
              </fill>
            </x14:dxf>
          </x14:cfRule>
          <x14:cfRule type="cellIs" priority="173" operator="equal" id="{049CD007-4403-4992-894F-2D1DBEF7481F}">
            <xm:f>'Tracking, Field Values'!$A$10</xm:f>
            <x14:dxf>
              <fill>
                <patternFill>
                  <bgColor rgb="FFFFFF00"/>
                </patternFill>
              </fill>
            </x14:dxf>
          </x14:cfRule>
          <x14:cfRule type="cellIs" priority="174" operator="equal" id="{3315EB41-D304-4E0B-9B2F-00A56A679B01}">
            <xm:f>'Tracking, Field Values'!$A$11</xm:f>
            <x14:dxf>
              <fill>
                <patternFill>
                  <bgColor rgb="FF00B0F0"/>
                </patternFill>
              </fill>
            </x14:dxf>
          </x14:cfRule>
          <x14:cfRule type="cellIs" priority="175" operator="equal" id="{7A51CC3B-02A0-453E-A7C1-3B2427B3AA74}">
            <xm:f>'Tracking, Field Values'!$A$12</xm:f>
            <x14:dxf>
              <fill>
                <patternFill>
                  <bgColor theme="0" tint="-0.34998626667073579"/>
                </patternFill>
              </fill>
            </x14:dxf>
          </x14:cfRule>
          <xm:sqref>L16</xm:sqref>
        </x14:conditionalFormatting>
        <x14:conditionalFormatting xmlns:xm="http://schemas.microsoft.com/office/excel/2006/main">
          <x14:cfRule type="cellIs" priority="176" operator="equal" id="{25E45418-89E6-4B29-AC2B-B05446436720}">
            <xm:f>'Tracking, Field Values'!#REF!</xm:f>
            <x14:dxf>
              <fill>
                <patternFill>
                  <bgColor theme="0" tint="-0.34998626667073579"/>
                </patternFill>
              </fill>
            </x14:dxf>
          </x14:cfRule>
          <x14:cfRule type="cellIs" priority="177" operator="equal" id="{86045B74-3983-45C3-889F-AAE0D4F345AF}">
            <xm:f>'Tracking, Field Values'!#REF!</xm:f>
            <x14:dxf>
              <fill>
                <patternFill>
                  <bgColor rgb="FFFFFF00"/>
                </patternFill>
              </fill>
            </x14:dxf>
          </x14:cfRule>
          <x14:cfRule type="cellIs" priority="178" operator="equal" id="{2F3A41BC-DB37-47BC-A1D8-59AF2459F751}">
            <xm:f>'Tracking, Field Values'!#REF!</xm:f>
            <x14:dxf>
              <fill>
                <patternFill>
                  <bgColor rgb="FFFFC000"/>
                </patternFill>
              </fill>
            </x14:dxf>
          </x14:cfRule>
          <x14:cfRule type="cellIs" priority="179" operator="equal" id="{7F1A78A6-9EBC-4067-92C9-E69E09F20C5E}">
            <xm:f>'Tracking, Field Values'!#REF!</xm:f>
            <x14:dxf>
              <fill>
                <patternFill>
                  <bgColor rgb="FFFF0000"/>
                </patternFill>
              </fill>
            </x14:dxf>
          </x14:cfRule>
          <x14:cfRule type="cellIs" priority="180" operator="equal" id="{B5A806A7-5A8E-4F2F-8BBB-5148C04D9A15}">
            <xm:f>'Tracking, Field Values'!#REF!</xm:f>
            <x14:dxf>
              <fill>
                <patternFill>
                  <bgColor rgb="FF00B050"/>
                </patternFill>
              </fill>
            </x14:dxf>
          </x14:cfRule>
          <xm:sqref>S16:T16</xm:sqref>
        </x14:conditionalFormatting>
        <x14:conditionalFormatting xmlns:xm="http://schemas.microsoft.com/office/excel/2006/main">
          <x14:cfRule type="cellIs" priority="166" operator="equal" id="{1CDB64D2-F2A0-4C71-AD27-63EEC2CFC5DE}">
            <xm:f>'Tracking, Field Values'!$A$25</xm:f>
            <x14:dxf>
              <fill>
                <patternFill>
                  <bgColor rgb="FFFF0000"/>
                </patternFill>
              </fill>
            </x14:dxf>
          </x14:cfRule>
          <x14:cfRule type="cellIs" priority="167" operator="equal" id="{731C2D2E-53A1-46E1-B782-C671034DB0E5}">
            <xm:f>'Tracking, Field Values'!$A$24</xm:f>
            <x14:dxf>
              <fill>
                <patternFill>
                  <bgColor rgb="FF00B050"/>
                </patternFill>
              </fill>
            </x14:dxf>
          </x14:cfRule>
          <xm:sqref>E16</xm:sqref>
        </x14:conditionalFormatting>
        <x14:conditionalFormatting xmlns:xm="http://schemas.microsoft.com/office/excel/2006/main">
          <x14:cfRule type="cellIs" priority="153" operator="equal" id="{10D2EC9C-FE25-41EF-B18D-9024D0059412}">
            <xm:f>'Tracking, Field Values'!$A$2</xm:f>
            <x14:dxf>
              <fill>
                <patternFill>
                  <bgColor rgb="FFFF0000"/>
                </patternFill>
              </fill>
            </x14:dxf>
          </x14:cfRule>
          <x14:cfRule type="cellIs" priority="154" operator="equal" id="{958AE8F5-D219-49D5-84E0-CE62ED2FD977}">
            <xm:f>'Tracking, Field Values'!$A$3</xm:f>
            <x14:dxf>
              <fill>
                <patternFill>
                  <bgColor rgb="FF00B050"/>
                </patternFill>
              </fill>
            </x14:dxf>
          </x14:cfRule>
          <x14:cfRule type="cellIs" priority="155" operator="equal" id="{D4ADBF58-A8EA-4974-AC18-FA2789E8285F}">
            <xm:f>'Tracking, Field Values'!$A$4</xm:f>
            <x14:dxf>
              <fill>
                <patternFill>
                  <bgColor theme="0" tint="-0.34998626667073579"/>
                </patternFill>
              </fill>
            </x14:dxf>
          </x14:cfRule>
          <xm:sqref>K17</xm:sqref>
        </x14:conditionalFormatting>
        <x14:conditionalFormatting xmlns:xm="http://schemas.microsoft.com/office/excel/2006/main">
          <x14:cfRule type="cellIs" priority="156" operator="equal" id="{5066CBC3-4B9F-47D9-A5FC-3B2F4EA6731C}">
            <xm:f>'Tracking, Field Values'!$A$8</xm:f>
            <x14:dxf>
              <fill>
                <patternFill>
                  <bgColor rgb="FFFF0000"/>
                </patternFill>
              </fill>
            </x14:dxf>
          </x14:cfRule>
          <x14:cfRule type="cellIs" priority="157" operator="equal" id="{B2D763BA-B074-4AB5-B07E-36B2716D1FD5}">
            <xm:f>'Tracking, Field Values'!$A$9</xm:f>
            <x14:dxf>
              <fill>
                <patternFill>
                  <bgColor rgb="FF00B050"/>
                </patternFill>
              </fill>
            </x14:dxf>
          </x14:cfRule>
          <x14:cfRule type="cellIs" priority="158" operator="equal" id="{CD3C1720-6B3E-49E1-84C5-57DFF1A52C35}">
            <xm:f>'Tracking, Field Values'!$A$10</xm:f>
            <x14:dxf>
              <fill>
                <patternFill>
                  <bgColor rgb="FFFFFF00"/>
                </patternFill>
              </fill>
            </x14:dxf>
          </x14:cfRule>
          <x14:cfRule type="cellIs" priority="159" operator="equal" id="{6D2C8C1A-A93A-41B1-962D-048AF6083F9D}">
            <xm:f>'Tracking, Field Values'!$A$11</xm:f>
            <x14:dxf>
              <fill>
                <patternFill>
                  <bgColor rgb="FF00B0F0"/>
                </patternFill>
              </fill>
            </x14:dxf>
          </x14:cfRule>
          <x14:cfRule type="cellIs" priority="160" operator="equal" id="{D30094D2-DFAF-4706-9F8D-0B2BD9291454}">
            <xm:f>'Tracking, Field Values'!$A$12</xm:f>
            <x14:dxf>
              <fill>
                <patternFill>
                  <bgColor theme="0" tint="-0.34998626667073579"/>
                </patternFill>
              </fill>
            </x14:dxf>
          </x14:cfRule>
          <xm:sqref>L17</xm:sqref>
        </x14:conditionalFormatting>
        <x14:conditionalFormatting xmlns:xm="http://schemas.microsoft.com/office/excel/2006/main">
          <x14:cfRule type="cellIs" priority="161" operator="equal" id="{484D7016-0A97-46AB-84FD-D843C6C8F254}">
            <xm:f>'Tracking, Field Values'!#REF!</xm:f>
            <x14:dxf>
              <fill>
                <patternFill>
                  <bgColor theme="0" tint="-0.34998626667073579"/>
                </patternFill>
              </fill>
            </x14:dxf>
          </x14:cfRule>
          <x14:cfRule type="cellIs" priority="162" operator="equal" id="{3E39F2E4-6EFE-49DF-95C5-47EDAE9FB2B5}">
            <xm:f>'Tracking, Field Values'!#REF!</xm:f>
            <x14:dxf>
              <fill>
                <patternFill>
                  <bgColor rgb="FFFFFF00"/>
                </patternFill>
              </fill>
            </x14:dxf>
          </x14:cfRule>
          <x14:cfRule type="cellIs" priority="163" operator="equal" id="{0223870D-1061-4E3E-9ABF-62B8EEDD67E2}">
            <xm:f>'Tracking, Field Values'!#REF!</xm:f>
            <x14:dxf>
              <fill>
                <patternFill>
                  <bgColor rgb="FFFFC000"/>
                </patternFill>
              </fill>
            </x14:dxf>
          </x14:cfRule>
          <x14:cfRule type="cellIs" priority="164" operator="equal" id="{11D60CC5-1F1A-468D-BB9C-79C689208823}">
            <xm:f>'Tracking, Field Values'!#REF!</xm:f>
            <x14:dxf>
              <fill>
                <patternFill>
                  <bgColor rgb="FFFF0000"/>
                </patternFill>
              </fill>
            </x14:dxf>
          </x14:cfRule>
          <x14:cfRule type="cellIs" priority="165" operator="equal" id="{1A41FB0C-9B71-4E9A-8F5A-B99D5E2E162F}">
            <xm:f>'Tracking, Field Values'!#REF!</xm:f>
            <x14:dxf>
              <fill>
                <patternFill>
                  <bgColor rgb="FF00B050"/>
                </patternFill>
              </fill>
            </x14:dxf>
          </x14:cfRule>
          <xm:sqref>S17:T17</xm:sqref>
        </x14:conditionalFormatting>
        <x14:conditionalFormatting xmlns:xm="http://schemas.microsoft.com/office/excel/2006/main">
          <x14:cfRule type="cellIs" priority="151" operator="equal" id="{22FBCEB1-B5FD-4BE4-BFB9-4B01229BF9D9}">
            <xm:f>'Tracking, Field Values'!$A$25</xm:f>
            <x14:dxf>
              <fill>
                <patternFill>
                  <bgColor rgb="FFFF0000"/>
                </patternFill>
              </fill>
            </x14:dxf>
          </x14:cfRule>
          <x14:cfRule type="cellIs" priority="152" operator="equal" id="{1A0AF9C5-3386-4166-BDB4-74E57F6B66FE}">
            <xm:f>'Tracking, Field Values'!$A$24</xm:f>
            <x14:dxf>
              <fill>
                <patternFill>
                  <bgColor rgb="FF00B050"/>
                </patternFill>
              </fill>
            </x14:dxf>
          </x14:cfRule>
          <xm:sqref>E17</xm:sqref>
        </x14:conditionalFormatting>
        <x14:conditionalFormatting xmlns:xm="http://schemas.microsoft.com/office/excel/2006/main">
          <x14:cfRule type="cellIs" priority="138" operator="equal" id="{3F281482-1A8D-4794-A61E-F9BF689D5047}">
            <xm:f>'Tracking, Field Values'!$A$2</xm:f>
            <x14:dxf>
              <fill>
                <patternFill>
                  <bgColor rgb="FFFF0000"/>
                </patternFill>
              </fill>
            </x14:dxf>
          </x14:cfRule>
          <x14:cfRule type="cellIs" priority="139" operator="equal" id="{6947298A-BEA8-413D-B1FE-A943BC65A8AE}">
            <xm:f>'Tracking, Field Values'!$A$3</xm:f>
            <x14:dxf>
              <fill>
                <patternFill>
                  <bgColor rgb="FF00B050"/>
                </patternFill>
              </fill>
            </x14:dxf>
          </x14:cfRule>
          <x14:cfRule type="cellIs" priority="140" operator="equal" id="{45478B11-45A4-4F15-803A-CE802D27C0B3}">
            <xm:f>'Tracking, Field Values'!$A$4</xm:f>
            <x14:dxf>
              <fill>
                <patternFill>
                  <bgColor theme="0" tint="-0.34998626667073579"/>
                </patternFill>
              </fill>
            </x14:dxf>
          </x14:cfRule>
          <xm:sqref>K100</xm:sqref>
        </x14:conditionalFormatting>
        <x14:conditionalFormatting xmlns:xm="http://schemas.microsoft.com/office/excel/2006/main">
          <x14:cfRule type="cellIs" priority="141" operator="equal" id="{056BF28B-7572-4824-965B-0D104D25C4C4}">
            <xm:f>'Tracking, Field Values'!$A$8</xm:f>
            <x14:dxf>
              <fill>
                <patternFill>
                  <bgColor rgb="FFFF0000"/>
                </patternFill>
              </fill>
            </x14:dxf>
          </x14:cfRule>
          <x14:cfRule type="cellIs" priority="142" operator="equal" id="{C137DF57-4880-4AEB-8D7B-EA7B53366815}">
            <xm:f>'Tracking, Field Values'!$A$9</xm:f>
            <x14:dxf>
              <fill>
                <patternFill>
                  <bgColor rgb="FF00B050"/>
                </patternFill>
              </fill>
            </x14:dxf>
          </x14:cfRule>
          <x14:cfRule type="cellIs" priority="143" operator="equal" id="{097A27CA-C542-435E-BE7F-A8A85A28CAE6}">
            <xm:f>'Tracking, Field Values'!$A$10</xm:f>
            <x14:dxf>
              <fill>
                <patternFill>
                  <bgColor rgb="FFFFFF00"/>
                </patternFill>
              </fill>
            </x14:dxf>
          </x14:cfRule>
          <x14:cfRule type="cellIs" priority="144" operator="equal" id="{DE86A5E3-5297-40AB-905F-7036D6E91ABC}">
            <xm:f>'Tracking, Field Values'!$A$11</xm:f>
            <x14:dxf>
              <fill>
                <patternFill>
                  <bgColor rgb="FF00B0F0"/>
                </patternFill>
              </fill>
            </x14:dxf>
          </x14:cfRule>
          <x14:cfRule type="cellIs" priority="145" operator="equal" id="{A4E53B71-BC44-43C6-B690-6B285C305628}">
            <xm:f>'Tracking, Field Values'!$A$12</xm:f>
            <x14:dxf>
              <fill>
                <patternFill>
                  <bgColor theme="0" tint="-0.34998626667073579"/>
                </patternFill>
              </fill>
            </x14:dxf>
          </x14:cfRule>
          <xm:sqref>L100</xm:sqref>
        </x14:conditionalFormatting>
        <x14:conditionalFormatting xmlns:xm="http://schemas.microsoft.com/office/excel/2006/main">
          <x14:cfRule type="cellIs" priority="146" operator="equal" id="{73A52182-49CD-4A67-941D-C7899AC60163}">
            <xm:f>'Tracking, Field Values'!#REF!</xm:f>
            <x14:dxf>
              <fill>
                <patternFill>
                  <bgColor theme="0" tint="-0.34998626667073579"/>
                </patternFill>
              </fill>
            </x14:dxf>
          </x14:cfRule>
          <x14:cfRule type="cellIs" priority="147" operator="equal" id="{8E77CAFC-D263-402C-A074-041F48A66D15}">
            <xm:f>'Tracking, Field Values'!#REF!</xm:f>
            <x14:dxf>
              <fill>
                <patternFill>
                  <bgColor rgb="FFFFFF00"/>
                </patternFill>
              </fill>
            </x14:dxf>
          </x14:cfRule>
          <x14:cfRule type="cellIs" priority="148" operator="equal" id="{C36EA681-614B-4E86-8FE6-23A4A227E1DD}">
            <xm:f>'Tracking, Field Values'!#REF!</xm:f>
            <x14:dxf>
              <fill>
                <patternFill>
                  <bgColor rgb="FFFFC000"/>
                </patternFill>
              </fill>
            </x14:dxf>
          </x14:cfRule>
          <x14:cfRule type="cellIs" priority="149" operator="equal" id="{B10C590F-97F6-47BB-83A2-CCDE26C19970}">
            <xm:f>'Tracking, Field Values'!#REF!</xm:f>
            <x14:dxf>
              <fill>
                <patternFill>
                  <bgColor rgb="FFFF0000"/>
                </patternFill>
              </fill>
            </x14:dxf>
          </x14:cfRule>
          <x14:cfRule type="cellIs" priority="150" operator="equal" id="{DC4C9850-CF45-4708-A174-0DA28D304E3E}">
            <xm:f>'Tracking, Field Values'!#REF!</xm:f>
            <x14:dxf>
              <fill>
                <patternFill>
                  <bgColor rgb="FF00B050"/>
                </patternFill>
              </fill>
            </x14:dxf>
          </x14:cfRule>
          <xm:sqref>S100:T100</xm:sqref>
        </x14:conditionalFormatting>
        <x14:conditionalFormatting xmlns:xm="http://schemas.microsoft.com/office/excel/2006/main">
          <x14:cfRule type="cellIs" priority="136" operator="equal" id="{0A58D9E8-C073-4788-80ED-DB7B1B09C27A}">
            <xm:f>'Tracking, Field Values'!$A$25</xm:f>
            <x14:dxf>
              <fill>
                <patternFill>
                  <bgColor rgb="FFFF0000"/>
                </patternFill>
              </fill>
            </x14:dxf>
          </x14:cfRule>
          <x14:cfRule type="cellIs" priority="137" operator="equal" id="{EE8126CA-C935-488D-9C98-5C70E4A8950E}">
            <xm:f>'Tracking, Field Values'!$A$24</xm:f>
            <x14:dxf>
              <fill>
                <patternFill>
                  <bgColor rgb="FF00B050"/>
                </patternFill>
              </fill>
            </x14:dxf>
          </x14:cfRule>
          <xm:sqref>E100</xm:sqref>
        </x14:conditionalFormatting>
        <x14:conditionalFormatting xmlns:xm="http://schemas.microsoft.com/office/excel/2006/main">
          <x14:cfRule type="cellIs" priority="123" operator="equal" id="{E1B721B7-4F8D-4AD4-9973-DBE47AF4B603}">
            <xm:f>'Tracking, Field Values'!$A$2</xm:f>
            <x14:dxf>
              <fill>
                <patternFill>
                  <bgColor rgb="FFFF0000"/>
                </patternFill>
              </fill>
            </x14:dxf>
          </x14:cfRule>
          <x14:cfRule type="cellIs" priority="124" operator="equal" id="{60CDE07E-ACA7-42B2-BCEC-845BAB6EDB22}">
            <xm:f>'Tracking, Field Values'!$A$3</xm:f>
            <x14:dxf>
              <fill>
                <patternFill>
                  <bgColor rgb="FF00B050"/>
                </patternFill>
              </fill>
            </x14:dxf>
          </x14:cfRule>
          <x14:cfRule type="cellIs" priority="125" operator="equal" id="{D3DFDC5E-7B9C-4F42-B3DC-574AE0F62A94}">
            <xm:f>'Tracking, Field Values'!$A$4</xm:f>
            <x14:dxf>
              <fill>
                <patternFill>
                  <bgColor theme="0" tint="-0.34998626667073579"/>
                </patternFill>
              </fill>
            </x14:dxf>
          </x14:cfRule>
          <xm:sqref>K101</xm:sqref>
        </x14:conditionalFormatting>
        <x14:conditionalFormatting xmlns:xm="http://schemas.microsoft.com/office/excel/2006/main">
          <x14:cfRule type="cellIs" priority="126" operator="equal" id="{73A9D560-A3EA-4D6F-859A-93CC1B3A8511}">
            <xm:f>'Tracking, Field Values'!$A$8</xm:f>
            <x14:dxf>
              <fill>
                <patternFill>
                  <bgColor rgb="FFFF0000"/>
                </patternFill>
              </fill>
            </x14:dxf>
          </x14:cfRule>
          <x14:cfRule type="cellIs" priority="127" operator="equal" id="{B59C6273-F2E7-41ED-AA21-B665606B7B12}">
            <xm:f>'Tracking, Field Values'!$A$9</xm:f>
            <x14:dxf>
              <fill>
                <patternFill>
                  <bgColor rgb="FF00B050"/>
                </patternFill>
              </fill>
            </x14:dxf>
          </x14:cfRule>
          <x14:cfRule type="cellIs" priority="128" operator="equal" id="{34749DB2-188F-4AD7-89CB-1711D357FC62}">
            <xm:f>'Tracking, Field Values'!$A$10</xm:f>
            <x14:dxf>
              <fill>
                <patternFill>
                  <bgColor rgb="FFFFFF00"/>
                </patternFill>
              </fill>
            </x14:dxf>
          </x14:cfRule>
          <x14:cfRule type="cellIs" priority="129" operator="equal" id="{4BAD6747-86FD-4684-AB1F-D3F7C87BE6A4}">
            <xm:f>'Tracking, Field Values'!$A$11</xm:f>
            <x14:dxf>
              <fill>
                <patternFill>
                  <bgColor rgb="FF00B0F0"/>
                </patternFill>
              </fill>
            </x14:dxf>
          </x14:cfRule>
          <x14:cfRule type="cellIs" priority="130" operator="equal" id="{E12C6A1B-FA64-448C-9B08-4D0D86ED439C}">
            <xm:f>'Tracking, Field Values'!$A$12</xm:f>
            <x14:dxf>
              <fill>
                <patternFill>
                  <bgColor theme="0" tint="-0.34998626667073579"/>
                </patternFill>
              </fill>
            </x14:dxf>
          </x14:cfRule>
          <xm:sqref>L101</xm:sqref>
        </x14:conditionalFormatting>
        <x14:conditionalFormatting xmlns:xm="http://schemas.microsoft.com/office/excel/2006/main">
          <x14:cfRule type="cellIs" priority="131" operator="equal" id="{2441FE84-B639-4F47-8A47-E9ECB513C145}">
            <xm:f>'Tracking, Field Values'!#REF!</xm:f>
            <x14:dxf>
              <fill>
                <patternFill>
                  <bgColor theme="0" tint="-0.34998626667073579"/>
                </patternFill>
              </fill>
            </x14:dxf>
          </x14:cfRule>
          <x14:cfRule type="cellIs" priority="132" operator="equal" id="{360697D7-5BEF-431B-B4DC-EDB80307D358}">
            <xm:f>'Tracking, Field Values'!#REF!</xm:f>
            <x14:dxf>
              <fill>
                <patternFill>
                  <bgColor rgb="FFFFFF00"/>
                </patternFill>
              </fill>
            </x14:dxf>
          </x14:cfRule>
          <x14:cfRule type="cellIs" priority="133" operator="equal" id="{9DB29F7C-0DCE-42E6-A8ED-F2661E755291}">
            <xm:f>'Tracking, Field Values'!#REF!</xm:f>
            <x14:dxf>
              <fill>
                <patternFill>
                  <bgColor rgb="FFFFC000"/>
                </patternFill>
              </fill>
            </x14:dxf>
          </x14:cfRule>
          <x14:cfRule type="cellIs" priority="134" operator="equal" id="{6BCCAE7B-3D87-4CEF-823D-BB6D2D20A057}">
            <xm:f>'Tracking, Field Values'!#REF!</xm:f>
            <x14:dxf>
              <fill>
                <patternFill>
                  <bgColor rgb="FFFF0000"/>
                </patternFill>
              </fill>
            </x14:dxf>
          </x14:cfRule>
          <x14:cfRule type="cellIs" priority="135" operator="equal" id="{9D940843-0BAB-46EC-B09C-3B1F93FF0C6A}">
            <xm:f>'Tracking, Field Values'!#REF!</xm:f>
            <x14:dxf>
              <fill>
                <patternFill>
                  <bgColor rgb="FF00B050"/>
                </patternFill>
              </fill>
            </x14:dxf>
          </x14:cfRule>
          <xm:sqref>S101:T101</xm:sqref>
        </x14:conditionalFormatting>
        <x14:conditionalFormatting xmlns:xm="http://schemas.microsoft.com/office/excel/2006/main">
          <x14:cfRule type="cellIs" priority="121" operator="equal" id="{56F30F1D-F207-4A09-8305-45B2747A07FF}">
            <xm:f>'Tracking, Field Values'!$A$25</xm:f>
            <x14:dxf>
              <fill>
                <patternFill>
                  <bgColor rgb="FFFF0000"/>
                </patternFill>
              </fill>
            </x14:dxf>
          </x14:cfRule>
          <x14:cfRule type="cellIs" priority="122" operator="equal" id="{42976265-39ED-453F-82CF-8CAF5B9EFFC9}">
            <xm:f>'Tracking, Field Values'!$A$24</xm:f>
            <x14:dxf>
              <fill>
                <patternFill>
                  <bgColor rgb="FF00B050"/>
                </patternFill>
              </fill>
            </x14:dxf>
          </x14:cfRule>
          <xm:sqref>E101</xm:sqref>
        </x14:conditionalFormatting>
        <x14:conditionalFormatting xmlns:xm="http://schemas.microsoft.com/office/excel/2006/main">
          <x14:cfRule type="cellIs" priority="108" operator="equal" id="{7D521D97-B30F-4336-9547-8FA6F844F1CD}">
            <xm:f>'Tracking, Field Values'!$A$2</xm:f>
            <x14:dxf>
              <fill>
                <patternFill>
                  <bgColor rgb="FFFF0000"/>
                </patternFill>
              </fill>
            </x14:dxf>
          </x14:cfRule>
          <x14:cfRule type="cellIs" priority="109" operator="equal" id="{92C9A809-116B-4D46-83B1-35664825F439}">
            <xm:f>'Tracking, Field Values'!$A$3</xm:f>
            <x14:dxf>
              <fill>
                <patternFill>
                  <bgColor rgb="FF00B050"/>
                </patternFill>
              </fill>
            </x14:dxf>
          </x14:cfRule>
          <x14:cfRule type="cellIs" priority="110" operator="equal" id="{A97AAD12-E89F-48F6-98E7-E6436B425342}">
            <xm:f>'Tracking, Field Values'!$A$4</xm:f>
            <x14:dxf>
              <fill>
                <patternFill>
                  <bgColor theme="0" tint="-0.34998626667073579"/>
                </patternFill>
              </fill>
            </x14:dxf>
          </x14:cfRule>
          <xm:sqref>K56</xm:sqref>
        </x14:conditionalFormatting>
        <x14:conditionalFormatting xmlns:xm="http://schemas.microsoft.com/office/excel/2006/main">
          <x14:cfRule type="cellIs" priority="111" operator="equal" id="{6F6AC089-2ACD-4A2A-B844-54ADB7190D0A}">
            <xm:f>'Tracking, Field Values'!$A$8</xm:f>
            <x14:dxf>
              <fill>
                <patternFill>
                  <bgColor rgb="FFFF0000"/>
                </patternFill>
              </fill>
            </x14:dxf>
          </x14:cfRule>
          <x14:cfRule type="cellIs" priority="112" operator="equal" id="{4E3CE4FB-3CD4-4574-8E86-C2FA96283C00}">
            <xm:f>'Tracking, Field Values'!$A$9</xm:f>
            <x14:dxf>
              <fill>
                <patternFill>
                  <bgColor rgb="FF00B050"/>
                </patternFill>
              </fill>
            </x14:dxf>
          </x14:cfRule>
          <x14:cfRule type="cellIs" priority="113" operator="equal" id="{ED86E484-8354-4BFF-91FA-C748DADF7279}">
            <xm:f>'Tracking, Field Values'!$A$10</xm:f>
            <x14:dxf>
              <fill>
                <patternFill>
                  <bgColor rgb="FFFFFF00"/>
                </patternFill>
              </fill>
            </x14:dxf>
          </x14:cfRule>
          <x14:cfRule type="cellIs" priority="114" operator="equal" id="{7AF2A8C7-AE9C-495F-9423-D0009E054732}">
            <xm:f>'Tracking, Field Values'!$A$11</xm:f>
            <x14:dxf>
              <fill>
                <patternFill>
                  <bgColor rgb="FF00B0F0"/>
                </patternFill>
              </fill>
            </x14:dxf>
          </x14:cfRule>
          <x14:cfRule type="cellIs" priority="115" operator="equal" id="{DFC331EF-9195-46B0-803D-53DC7825EDC2}">
            <xm:f>'Tracking, Field Values'!$A$12</xm:f>
            <x14:dxf>
              <fill>
                <patternFill>
                  <bgColor theme="0" tint="-0.34998626667073579"/>
                </patternFill>
              </fill>
            </x14:dxf>
          </x14:cfRule>
          <xm:sqref>L56</xm:sqref>
        </x14:conditionalFormatting>
        <x14:conditionalFormatting xmlns:xm="http://schemas.microsoft.com/office/excel/2006/main">
          <x14:cfRule type="cellIs" priority="116" operator="equal" id="{765D66EC-A1E8-4E98-AB28-9D839D4B1D80}">
            <xm:f>'Tracking, Field Values'!#REF!</xm:f>
            <x14:dxf>
              <fill>
                <patternFill>
                  <bgColor theme="0" tint="-0.34998626667073579"/>
                </patternFill>
              </fill>
            </x14:dxf>
          </x14:cfRule>
          <x14:cfRule type="cellIs" priority="117" operator="equal" id="{183E4A81-4AD2-494A-AD40-3A9A3F4FFF2B}">
            <xm:f>'Tracking, Field Values'!#REF!</xm:f>
            <x14:dxf>
              <fill>
                <patternFill>
                  <bgColor rgb="FFFFFF00"/>
                </patternFill>
              </fill>
            </x14:dxf>
          </x14:cfRule>
          <x14:cfRule type="cellIs" priority="118" operator="equal" id="{4D401269-4E9A-4FCB-BBA5-E1B2EF85578A}">
            <xm:f>'Tracking, Field Values'!#REF!</xm:f>
            <x14:dxf>
              <fill>
                <patternFill>
                  <bgColor rgb="FFFFC000"/>
                </patternFill>
              </fill>
            </x14:dxf>
          </x14:cfRule>
          <x14:cfRule type="cellIs" priority="119" operator="equal" id="{03029A55-452F-4FE9-9EAE-ABB8E420ADD1}">
            <xm:f>'Tracking, Field Values'!#REF!</xm:f>
            <x14:dxf>
              <fill>
                <patternFill>
                  <bgColor rgb="FFFF0000"/>
                </patternFill>
              </fill>
            </x14:dxf>
          </x14:cfRule>
          <x14:cfRule type="cellIs" priority="120" operator="equal" id="{D2583493-371E-40E9-9146-B511CC62272D}">
            <xm:f>'Tracking, Field Values'!#REF!</xm:f>
            <x14:dxf>
              <fill>
                <patternFill>
                  <bgColor rgb="FF00B050"/>
                </patternFill>
              </fill>
            </x14:dxf>
          </x14:cfRule>
          <xm:sqref>S56:T56</xm:sqref>
        </x14:conditionalFormatting>
        <x14:conditionalFormatting xmlns:xm="http://schemas.microsoft.com/office/excel/2006/main">
          <x14:cfRule type="cellIs" priority="106" operator="equal" id="{E43CD1E0-0D93-4530-A994-173C03B2477E}">
            <xm:f>'Tracking, Field Values'!$A$25</xm:f>
            <x14:dxf>
              <fill>
                <patternFill>
                  <bgColor rgb="FFFF0000"/>
                </patternFill>
              </fill>
            </x14:dxf>
          </x14:cfRule>
          <x14:cfRule type="cellIs" priority="107" operator="equal" id="{5887CDC8-6309-473C-9318-257CB527DD7C}">
            <xm:f>'Tracking, Field Values'!$A$24</xm:f>
            <x14:dxf>
              <fill>
                <patternFill>
                  <bgColor rgb="FF00B050"/>
                </patternFill>
              </fill>
            </x14:dxf>
          </x14:cfRule>
          <xm:sqref>E56</xm:sqref>
        </x14:conditionalFormatting>
        <x14:conditionalFormatting xmlns:xm="http://schemas.microsoft.com/office/excel/2006/main">
          <x14:cfRule type="cellIs" priority="93" operator="equal" id="{E3A98B50-45D4-4D84-AAF9-28B86F13A8A5}">
            <xm:f>'Tracking, Field Values'!$A$2</xm:f>
            <x14:dxf>
              <fill>
                <patternFill>
                  <bgColor rgb="FFFF0000"/>
                </patternFill>
              </fill>
            </x14:dxf>
          </x14:cfRule>
          <x14:cfRule type="cellIs" priority="94" operator="equal" id="{EE52DAFC-2BBD-486F-A0E9-F000D6080DE5}">
            <xm:f>'Tracking, Field Values'!$A$3</xm:f>
            <x14:dxf>
              <fill>
                <patternFill>
                  <bgColor rgb="FF00B050"/>
                </patternFill>
              </fill>
            </x14:dxf>
          </x14:cfRule>
          <x14:cfRule type="cellIs" priority="95" operator="equal" id="{1484C39C-FF0E-4528-AA63-02D55AD04065}">
            <xm:f>'Tracking, Field Values'!$A$4</xm:f>
            <x14:dxf>
              <fill>
                <patternFill>
                  <bgColor theme="0" tint="-0.34998626667073579"/>
                </patternFill>
              </fill>
            </x14:dxf>
          </x14:cfRule>
          <xm:sqref>K44</xm:sqref>
        </x14:conditionalFormatting>
        <x14:conditionalFormatting xmlns:xm="http://schemas.microsoft.com/office/excel/2006/main">
          <x14:cfRule type="cellIs" priority="96" operator="equal" id="{465C2094-D79D-400E-A91A-1F44DA07EAF1}">
            <xm:f>'Tracking, Field Values'!$A$8</xm:f>
            <x14:dxf>
              <fill>
                <patternFill>
                  <bgColor rgb="FFFF0000"/>
                </patternFill>
              </fill>
            </x14:dxf>
          </x14:cfRule>
          <x14:cfRule type="cellIs" priority="97" operator="equal" id="{58145146-3913-45D6-927F-51DF5C6EB25E}">
            <xm:f>'Tracking, Field Values'!$A$9</xm:f>
            <x14:dxf>
              <fill>
                <patternFill>
                  <bgColor rgb="FF00B050"/>
                </patternFill>
              </fill>
            </x14:dxf>
          </x14:cfRule>
          <x14:cfRule type="cellIs" priority="98" operator="equal" id="{AA771EE7-2201-418F-B040-6A462187F030}">
            <xm:f>'Tracking, Field Values'!$A$10</xm:f>
            <x14:dxf>
              <fill>
                <patternFill>
                  <bgColor rgb="FFFFFF00"/>
                </patternFill>
              </fill>
            </x14:dxf>
          </x14:cfRule>
          <x14:cfRule type="cellIs" priority="99" operator="equal" id="{B1442711-9C24-4AF1-979B-7F559A4DFFA1}">
            <xm:f>'Tracking, Field Values'!$A$11</xm:f>
            <x14:dxf>
              <fill>
                <patternFill>
                  <bgColor rgb="FF00B0F0"/>
                </patternFill>
              </fill>
            </x14:dxf>
          </x14:cfRule>
          <x14:cfRule type="cellIs" priority="100" operator="equal" id="{73D8E79F-A3C3-4536-9936-BE3838F52F59}">
            <xm:f>'Tracking, Field Values'!$A$12</xm:f>
            <x14:dxf>
              <fill>
                <patternFill>
                  <bgColor theme="0" tint="-0.34998626667073579"/>
                </patternFill>
              </fill>
            </x14:dxf>
          </x14:cfRule>
          <xm:sqref>L44</xm:sqref>
        </x14:conditionalFormatting>
        <x14:conditionalFormatting xmlns:xm="http://schemas.microsoft.com/office/excel/2006/main">
          <x14:cfRule type="cellIs" priority="101" operator="equal" id="{EEFA980B-572D-491D-894F-36D32CE24D79}">
            <xm:f>'Tracking, Field Values'!#REF!</xm:f>
            <x14:dxf>
              <fill>
                <patternFill>
                  <bgColor theme="0" tint="-0.34998626667073579"/>
                </patternFill>
              </fill>
            </x14:dxf>
          </x14:cfRule>
          <x14:cfRule type="cellIs" priority="102" operator="equal" id="{1B9D04A7-2E7D-4325-A3CE-6B22C0FFEEE5}">
            <xm:f>'Tracking, Field Values'!#REF!</xm:f>
            <x14:dxf>
              <fill>
                <patternFill>
                  <bgColor rgb="FFFFFF00"/>
                </patternFill>
              </fill>
            </x14:dxf>
          </x14:cfRule>
          <x14:cfRule type="cellIs" priority="103" operator="equal" id="{84482862-94CE-497B-AB94-0A910F38B7BB}">
            <xm:f>'Tracking, Field Values'!#REF!</xm:f>
            <x14:dxf>
              <fill>
                <patternFill>
                  <bgColor rgb="FFFFC000"/>
                </patternFill>
              </fill>
            </x14:dxf>
          </x14:cfRule>
          <x14:cfRule type="cellIs" priority="104" operator="equal" id="{C74ACBE0-BE20-4BF0-809C-86191412A2D1}">
            <xm:f>'Tracking, Field Values'!#REF!</xm:f>
            <x14:dxf>
              <fill>
                <patternFill>
                  <bgColor rgb="FFFF0000"/>
                </patternFill>
              </fill>
            </x14:dxf>
          </x14:cfRule>
          <x14:cfRule type="cellIs" priority="105" operator="equal" id="{3A7D811C-1E31-44FC-9954-550A5409DE67}">
            <xm:f>'Tracking, Field Values'!#REF!</xm:f>
            <x14:dxf>
              <fill>
                <patternFill>
                  <bgColor rgb="FF00B050"/>
                </patternFill>
              </fill>
            </x14:dxf>
          </x14:cfRule>
          <xm:sqref>S44:T44</xm:sqref>
        </x14:conditionalFormatting>
        <x14:conditionalFormatting xmlns:xm="http://schemas.microsoft.com/office/excel/2006/main">
          <x14:cfRule type="cellIs" priority="91" operator="equal" id="{667B8108-2DDC-4365-A1D7-8AF2CA374704}">
            <xm:f>'Tracking, Field Values'!$A$25</xm:f>
            <x14:dxf>
              <fill>
                <patternFill>
                  <bgColor rgb="FFFF0000"/>
                </patternFill>
              </fill>
            </x14:dxf>
          </x14:cfRule>
          <x14:cfRule type="cellIs" priority="92" operator="equal" id="{71BE358A-8D3C-4EB5-BD04-5101FD352D86}">
            <xm:f>'Tracking, Field Values'!$A$24</xm:f>
            <x14:dxf>
              <fill>
                <patternFill>
                  <bgColor rgb="FF00B050"/>
                </patternFill>
              </fill>
            </x14:dxf>
          </x14:cfRule>
          <xm:sqref>E44</xm:sqref>
        </x14:conditionalFormatting>
        <x14:conditionalFormatting xmlns:xm="http://schemas.microsoft.com/office/excel/2006/main">
          <x14:cfRule type="cellIs" priority="78" operator="equal" id="{6228763B-7945-4835-BC82-AAC77533341C}">
            <xm:f>'Tracking, Field Values'!$A$2</xm:f>
            <x14:dxf>
              <fill>
                <patternFill>
                  <bgColor rgb="FFFF0000"/>
                </patternFill>
              </fill>
            </x14:dxf>
          </x14:cfRule>
          <x14:cfRule type="cellIs" priority="79" operator="equal" id="{7884A34F-9FCE-43A2-B92E-E745FBC52FA6}">
            <xm:f>'Tracking, Field Values'!$A$3</xm:f>
            <x14:dxf>
              <fill>
                <patternFill>
                  <bgColor rgb="FF00B050"/>
                </patternFill>
              </fill>
            </x14:dxf>
          </x14:cfRule>
          <x14:cfRule type="cellIs" priority="80" operator="equal" id="{15D14934-D60C-4A82-B6A8-ECBC86E81ADA}">
            <xm:f>'Tracking, Field Values'!$A$4</xm:f>
            <x14:dxf>
              <fill>
                <patternFill>
                  <bgColor theme="0" tint="-0.34998626667073579"/>
                </patternFill>
              </fill>
            </x14:dxf>
          </x14:cfRule>
          <xm:sqref>K134</xm:sqref>
        </x14:conditionalFormatting>
        <x14:conditionalFormatting xmlns:xm="http://schemas.microsoft.com/office/excel/2006/main">
          <x14:cfRule type="cellIs" priority="81" operator="equal" id="{37CA5A66-D005-4B7A-B3F0-7FFF478BDB38}">
            <xm:f>'Tracking, Field Values'!$A$8</xm:f>
            <x14:dxf>
              <fill>
                <patternFill>
                  <bgColor rgb="FFFF0000"/>
                </patternFill>
              </fill>
            </x14:dxf>
          </x14:cfRule>
          <x14:cfRule type="cellIs" priority="82" operator="equal" id="{C314DAAB-C613-4472-9AA1-53D87BC57DB7}">
            <xm:f>'Tracking, Field Values'!$A$9</xm:f>
            <x14:dxf>
              <fill>
                <patternFill>
                  <bgColor rgb="FF00B050"/>
                </patternFill>
              </fill>
            </x14:dxf>
          </x14:cfRule>
          <x14:cfRule type="cellIs" priority="83" operator="equal" id="{FF6E0AD0-7252-496A-8E0E-CE8F86806563}">
            <xm:f>'Tracking, Field Values'!$A$10</xm:f>
            <x14:dxf>
              <fill>
                <patternFill>
                  <bgColor rgb="FFFFFF00"/>
                </patternFill>
              </fill>
            </x14:dxf>
          </x14:cfRule>
          <x14:cfRule type="cellIs" priority="84" operator="equal" id="{8A06A5D2-B3DD-49CE-87AD-471411854561}">
            <xm:f>'Tracking, Field Values'!$A$11</xm:f>
            <x14:dxf>
              <fill>
                <patternFill>
                  <bgColor rgb="FF00B0F0"/>
                </patternFill>
              </fill>
            </x14:dxf>
          </x14:cfRule>
          <x14:cfRule type="cellIs" priority="85" operator="equal" id="{A7D78C46-EB7B-4A05-91ED-0B2D24C0184B}">
            <xm:f>'Tracking, Field Values'!$A$12</xm:f>
            <x14:dxf>
              <fill>
                <patternFill>
                  <bgColor theme="0" tint="-0.34998626667073579"/>
                </patternFill>
              </fill>
            </x14:dxf>
          </x14:cfRule>
          <xm:sqref>L134</xm:sqref>
        </x14:conditionalFormatting>
        <x14:conditionalFormatting xmlns:xm="http://schemas.microsoft.com/office/excel/2006/main">
          <x14:cfRule type="cellIs" priority="86" operator="equal" id="{AC861BB2-91ED-428E-BAB9-D6A8D321C52C}">
            <xm:f>'Tracking, Field Values'!#REF!</xm:f>
            <x14:dxf>
              <fill>
                <patternFill>
                  <bgColor theme="0" tint="-0.34998626667073579"/>
                </patternFill>
              </fill>
            </x14:dxf>
          </x14:cfRule>
          <x14:cfRule type="cellIs" priority="87" operator="equal" id="{35312E9C-90A9-4E45-9418-E77CCDDF4619}">
            <xm:f>'Tracking, Field Values'!#REF!</xm:f>
            <x14:dxf>
              <fill>
                <patternFill>
                  <bgColor rgb="FFFFFF00"/>
                </patternFill>
              </fill>
            </x14:dxf>
          </x14:cfRule>
          <x14:cfRule type="cellIs" priority="88" operator="equal" id="{FBE9D065-46B0-4A70-B809-379CC3E386EB}">
            <xm:f>'Tracking, Field Values'!#REF!</xm:f>
            <x14:dxf>
              <fill>
                <patternFill>
                  <bgColor rgb="FFFFC000"/>
                </patternFill>
              </fill>
            </x14:dxf>
          </x14:cfRule>
          <x14:cfRule type="cellIs" priority="89" operator="equal" id="{7F1844C2-6FD9-4202-9F7A-490832FCBD0E}">
            <xm:f>'Tracking, Field Values'!#REF!</xm:f>
            <x14:dxf>
              <fill>
                <patternFill>
                  <bgColor rgb="FFFF0000"/>
                </patternFill>
              </fill>
            </x14:dxf>
          </x14:cfRule>
          <x14:cfRule type="cellIs" priority="90" operator="equal" id="{ADC155E8-C451-40C6-9FF6-A1B3DE6A0DB2}">
            <xm:f>'Tracking, Field Values'!#REF!</xm:f>
            <x14:dxf>
              <fill>
                <patternFill>
                  <bgColor rgb="FF00B050"/>
                </patternFill>
              </fill>
            </x14:dxf>
          </x14:cfRule>
          <xm:sqref>S134:T134</xm:sqref>
        </x14:conditionalFormatting>
        <x14:conditionalFormatting xmlns:xm="http://schemas.microsoft.com/office/excel/2006/main">
          <x14:cfRule type="cellIs" priority="76" operator="equal" id="{4B00AE10-50B4-4D77-B591-28231F5FBE7E}">
            <xm:f>'Tracking, Field Values'!$A$25</xm:f>
            <x14:dxf>
              <fill>
                <patternFill>
                  <bgColor rgb="FFFF0000"/>
                </patternFill>
              </fill>
            </x14:dxf>
          </x14:cfRule>
          <x14:cfRule type="cellIs" priority="77" operator="equal" id="{DE5382D9-64DC-402F-B6F3-DBB3097E453C}">
            <xm:f>'Tracking, Field Values'!$A$24</xm:f>
            <x14:dxf>
              <fill>
                <patternFill>
                  <bgColor rgb="FF00B050"/>
                </patternFill>
              </fill>
            </x14:dxf>
          </x14:cfRule>
          <xm:sqref>E134</xm:sqref>
        </x14:conditionalFormatting>
        <x14:conditionalFormatting xmlns:xm="http://schemas.microsoft.com/office/excel/2006/main">
          <x14:cfRule type="cellIs" priority="73" operator="equal" id="{560D93CB-7B02-4BCA-A937-0E1EE2191704}">
            <xm:f>'Tracking, Field Values'!$A$2</xm:f>
            <x14:dxf>
              <fill>
                <patternFill>
                  <bgColor rgb="FFFF0000"/>
                </patternFill>
              </fill>
            </x14:dxf>
          </x14:cfRule>
          <x14:cfRule type="cellIs" priority="74" operator="equal" id="{A221D2B2-1C9C-4D7C-9D99-99B1CAEF8AA0}">
            <xm:f>'Tracking, Field Values'!$A$3</xm:f>
            <x14:dxf>
              <fill>
                <patternFill>
                  <bgColor rgb="FF00B050"/>
                </patternFill>
              </fill>
            </x14:dxf>
          </x14:cfRule>
          <x14:cfRule type="cellIs" priority="75" operator="equal" id="{3DF89FE6-7494-4927-8AD1-D56BB93A507B}">
            <xm:f>'Tracking, Field Values'!$A$4</xm:f>
            <x14:dxf>
              <fill>
                <patternFill>
                  <bgColor theme="0" tint="-0.34998626667073579"/>
                </patternFill>
              </fill>
            </x14:dxf>
          </x14:cfRule>
          <xm:sqref>K143</xm:sqref>
        </x14:conditionalFormatting>
        <x14:conditionalFormatting xmlns:xm="http://schemas.microsoft.com/office/excel/2006/main">
          <x14:cfRule type="cellIs" priority="70" operator="equal" id="{95270A89-0993-4DA8-A743-25BF70ACEAEC}">
            <xm:f>'Tracking, Field Values'!$A$2</xm:f>
            <x14:dxf>
              <fill>
                <patternFill>
                  <bgColor rgb="FFFF0000"/>
                </patternFill>
              </fill>
            </x14:dxf>
          </x14:cfRule>
          <x14:cfRule type="cellIs" priority="71" operator="equal" id="{8FA0E19D-6845-442B-B0A3-ED1DB8448A64}">
            <xm:f>'Tracking, Field Values'!$A$3</xm:f>
            <x14:dxf>
              <fill>
                <patternFill>
                  <bgColor rgb="FF00B050"/>
                </patternFill>
              </fill>
            </x14:dxf>
          </x14:cfRule>
          <x14:cfRule type="cellIs" priority="72" operator="equal" id="{C0E4833E-042D-4639-B172-8F313422ABF4}">
            <xm:f>'Tracking, Field Values'!$A$4</xm:f>
            <x14:dxf>
              <fill>
                <patternFill>
                  <bgColor theme="0" tint="-0.34998626667073579"/>
                </patternFill>
              </fill>
            </x14:dxf>
          </x14:cfRule>
          <xm:sqref>K168</xm:sqref>
        </x14:conditionalFormatting>
        <x14:conditionalFormatting xmlns:xm="http://schemas.microsoft.com/office/excel/2006/main">
          <x14:cfRule type="cellIs" priority="67" operator="equal" id="{3DF26A91-5313-4F18-A02D-5E8BE1255BEA}">
            <xm:f>'Tracking, Field Values'!$A$2</xm:f>
            <x14:dxf>
              <fill>
                <patternFill>
                  <bgColor rgb="FFFF0000"/>
                </patternFill>
              </fill>
            </x14:dxf>
          </x14:cfRule>
          <x14:cfRule type="cellIs" priority="68" operator="equal" id="{F484E74B-0250-4A0E-9830-FEBAFF870EA6}">
            <xm:f>'Tracking, Field Values'!$A$3</xm:f>
            <x14:dxf>
              <fill>
                <patternFill>
                  <bgColor rgb="FF00B050"/>
                </patternFill>
              </fill>
            </x14:dxf>
          </x14:cfRule>
          <x14:cfRule type="cellIs" priority="69" operator="equal" id="{10583B4D-966F-4D94-97BC-6F0D2A22D9DA}">
            <xm:f>'Tracking, Field Values'!$A$4</xm:f>
            <x14:dxf>
              <fill>
                <patternFill>
                  <bgColor theme="0" tint="-0.34998626667073579"/>
                </patternFill>
              </fill>
            </x14:dxf>
          </x14:cfRule>
          <xm:sqref>K169</xm:sqref>
        </x14:conditionalFormatting>
        <x14:conditionalFormatting xmlns:xm="http://schemas.microsoft.com/office/excel/2006/main">
          <x14:cfRule type="cellIs" priority="64" operator="equal" id="{476C1B00-EB24-4FFA-9AD0-51765A52851C}">
            <xm:f>'Tracking, Field Values'!$A$2</xm:f>
            <x14:dxf>
              <fill>
                <patternFill>
                  <bgColor rgb="FFFF0000"/>
                </patternFill>
              </fill>
            </x14:dxf>
          </x14:cfRule>
          <x14:cfRule type="cellIs" priority="65" operator="equal" id="{6C0876E0-0A41-4E41-82B7-B429A3393E6C}">
            <xm:f>'Tracking, Field Values'!$A$3</xm:f>
            <x14:dxf>
              <fill>
                <patternFill>
                  <bgColor rgb="FF00B050"/>
                </patternFill>
              </fill>
            </x14:dxf>
          </x14:cfRule>
          <x14:cfRule type="cellIs" priority="66" operator="equal" id="{DB6F42FD-D300-4D79-8588-66119C700D46}">
            <xm:f>'Tracking, Field Values'!$A$4</xm:f>
            <x14:dxf>
              <fill>
                <patternFill>
                  <bgColor theme="0" tint="-0.34998626667073579"/>
                </patternFill>
              </fill>
            </x14:dxf>
          </x14:cfRule>
          <xm:sqref>K170</xm:sqref>
        </x14:conditionalFormatting>
        <x14:conditionalFormatting xmlns:xm="http://schemas.microsoft.com/office/excel/2006/main">
          <x14:cfRule type="cellIs" priority="61" operator="equal" id="{F156B9F5-18B0-4429-ABF8-3E6D59BAEB38}">
            <xm:f>'Tracking, Field Values'!$A$2</xm:f>
            <x14:dxf>
              <fill>
                <patternFill>
                  <bgColor rgb="FFFF0000"/>
                </patternFill>
              </fill>
            </x14:dxf>
          </x14:cfRule>
          <x14:cfRule type="cellIs" priority="62" operator="equal" id="{52831324-FBEB-4DA9-8A1B-CEB051B612BC}">
            <xm:f>'Tracking, Field Values'!$A$3</xm:f>
            <x14:dxf>
              <fill>
                <patternFill>
                  <bgColor rgb="FF00B050"/>
                </patternFill>
              </fill>
            </x14:dxf>
          </x14:cfRule>
          <x14:cfRule type="cellIs" priority="63" operator="equal" id="{28A1A0F3-8BCD-456C-A8CB-476D3F2D4F26}">
            <xm:f>'Tracking, Field Values'!$A$4</xm:f>
            <x14:dxf>
              <fill>
                <patternFill>
                  <bgColor theme="0" tint="-0.34998626667073579"/>
                </patternFill>
              </fill>
            </x14:dxf>
          </x14:cfRule>
          <xm:sqref>K171</xm:sqref>
        </x14:conditionalFormatting>
        <x14:conditionalFormatting xmlns:xm="http://schemas.microsoft.com/office/excel/2006/main">
          <x14:cfRule type="cellIs" priority="58" operator="equal" id="{688998F2-6AFB-4DC3-89C4-3F76D7F65D0D}">
            <xm:f>'Tracking, Field Values'!$A$2</xm:f>
            <x14:dxf>
              <fill>
                <patternFill>
                  <bgColor rgb="FFFF0000"/>
                </patternFill>
              </fill>
            </x14:dxf>
          </x14:cfRule>
          <x14:cfRule type="cellIs" priority="59" operator="equal" id="{35246843-CE97-4C5E-8267-B13B72024107}">
            <xm:f>'Tracking, Field Values'!$A$3</xm:f>
            <x14:dxf>
              <fill>
                <patternFill>
                  <bgColor rgb="FF00B050"/>
                </patternFill>
              </fill>
            </x14:dxf>
          </x14:cfRule>
          <x14:cfRule type="cellIs" priority="60" operator="equal" id="{5AAB4667-1CAB-4252-8643-8C203E74C3C5}">
            <xm:f>'Tracking, Field Values'!$A$4</xm:f>
            <x14:dxf>
              <fill>
                <patternFill>
                  <bgColor theme="0" tint="-0.34998626667073579"/>
                </patternFill>
              </fill>
            </x14:dxf>
          </x14:cfRule>
          <xm:sqref>K172</xm:sqref>
        </x14:conditionalFormatting>
        <x14:conditionalFormatting xmlns:xm="http://schemas.microsoft.com/office/excel/2006/main">
          <x14:cfRule type="cellIs" priority="55" operator="equal" id="{E882277F-132B-40A6-9A24-6FA72BFA3E6E}">
            <xm:f>'Tracking, Field Values'!$A$2</xm:f>
            <x14:dxf>
              <fill>
                <patternFill>
                  <bgColor rgb="FFFF0000"/>
                </patternFill>
              </fill>
            </x14:dxf>
          </x14:cfRule>
          <x14:cfRule type="cellIs" priority="56" operator="equal" id="{909D8DE6-2822-43EC-B71D-4BCA9D80D10B}">
            <xm:f>'Tracking, Field Values'!$A$3</xm:f>
            <x14:dxf>
              <fill>
                <patternFill>
                  <bgColor rgb="FF00B050"/>
                </patternFill>
              </fill>
            </x14:dxf>
          </x14:cfRule>
          <x14:cfRule type="cellIs" priority="57" operator="equal" id="{9C9D5A73-1DA0-41E2-B953-54CD0C4C5926}">
            <xm:f>'Tracking, Field Values'!$A$4</xm:f>
            <x14:dxf>
              <fill>
                <patternFill>
                  <bgColor theme="0" tint="-0.34998626667073579"/>
                </patternFill>
              </fill>
            </x14:dxf>
          </x14:cfRule>
          <xm:sqref>K173</xm:sqref>
        </x14:conditionalFormatting>
        <x14:conditionalFormatting xmlns:xm="http://schemas.microsoft.com/office/excel/2006/main">
          <x14:cfRule type="cellIs" priority="52" operator="equal" id="{AD4EE6CA-1E5C-4488-8A36-4A10D03E600A}">
            <xm:f>'Tracking, Field Values'!$A$2</xm:f>
            <x14:dxf>
              <fill>
                <patternFill>
                  <bgColor rgb="FFFF0000"/>
                </patternFill>
              </fill>
            </x14:dxf>
          </x14:cfRule>
          <x14:cfRule type="cellIs" priority="53" operator="equal" id="{AD631DC6-657B-48DA-BEFF-25EE91C84FFC}">
            <xm:f>'Tracking, Field Values'!$A$3</xm:f>
            <x14:dxf>
              <fill>
                <patternFill>
                  <bgColor rgb="FF00B050"/>
                </patternFill>
              </fill>
            </x14:dxf>
          </x14:cfRule>
          <x14:cfRule type="cellIs" priority="54" operator="equal" id="{085BAD30-0C63-4D4B-8A78-9F7F10AEFB54}">
            <xm:f>'Tracking, Field Values'!$A$4</xm:f>
            <x14:dxf>
              <fill>
                <patternFill>
                  <bgColor theme="0" tint="-0.34998626667073579"/>
                </patternFill>
              </fill>
            </x14:dxf>
          </x14:cfRule>
          <xm:sqref>K174</xm:sqref>
        </x14:conditionalFormatting>
        <x14:conditionalFormatting xmlns:xm="http://schemas.microsoft.com/office/excel/2006/main">
          <x14:cfRule type="cellIs" priority="49" operator="equal" id="{E5C4E68B-71B1-4C2B-98AB-D3096F56DE52}">
            <xm:f>'Tracking, Field Values'!$A$2</xm:f>
            <x14:dxf>
              <fill>
                <patternFill>
                  <bgColor rgb="FFFF0000"/>
                </patternFill>
              </fill>
            </x14:dxf>
          </x14:cfRule>
          <x14:cfRule type="cellIs" priority="50" operator="equal" id="{A0D9BD86-295D-4F88-BC9C-A1426F5E7561}">
            <xm:f>'Tracking, Field Values'!$A$3</xm:f>
            <x14:dxf>
              <fill>
                <patternFill>
                  <bgColor rgb="FF00B050"/>
                </patternFill>
              </fill>
            </x14:dxf>
          </x14:cfRule>
          <x14:cfRule type="cellIs" priority="51" operator="equal" id="{44F6B257-404B-41A2-A029-3A527B92C8AB}">
            <xm:f>'Tracking, Field Values'!$A$4</xm:f>
            <x14:dxf>
              <fill>
                <patternFill>
                  <bgColor theme="0" tint="-0.34998626667073579"/>
                </patternFill>
              </fill>
            </x14:dxf>
          </x14:cfRule>
          <xm:sqref>K175</xm:sqref>
        </x14:conditionalFormatting>
        <x14:conditionalFormatting xmlns:xm="http://schemas.microsoft.com/office/excel/2006/main">
          <x14:cfRule type="cellIs" priority="46" operator="equal" id="{DC381874-C2F0-47A8-90E0-3981378C3E01}">
            <xm:f>'Tracking, Field Values'!$A$2</xm:f>
            <x14:dxf>
              <fill>
                <patternFill>
                  <bgColor rgb="FFFF0000"/>
                </patternFill>
              </fill>
            </x14:dxf>
          </x14:cfRule>
          <x14:cfRule type="cellIs" priority="47" operator="equal" id="{B41229F0-73B4-4BBB-9D55-716C36F6ACC7}">
            <xm:f>'Tracking, Field Values'!$A$3</xm:f>
            <x14:dxf>
              <fill>
                <patternFill>
                  <bgColor rgb="FF00B050"/>
                </patternFill>
              </fill>
            </x14:dxf>
          </x14:cfRule>
          <x14:cfRule type="cellIs" priority="48" operator="equal" id="{A9DDBBD9-693A-4D04-B198-0FD2CDFEF2A0}">
            <xm:f>'Tracking, Field Values'!$A$4</xm:f>
            <x14:dxf>
              <fill>
                <patternFill>
                  <bgColor theme="0" tint="-0.34998626667073579"/>
                </patternFill>
              </fill>
            </x14:dxf>
          </x14:cfRule>
          <xm:sqref>K176</xm:sqref>
        </x14:conditionalFormatting>
        <x14:conditionalFormatting xmlns:xm="http://schemas.microsoft.com/office/excel/2006/main">
          <x14:cfRule type="cellIs" priority="43" operator="equal" id="{ECCB68D6-E181-4B62-9172-C53FBE1E8796}">
            <xm:f>'Tracking, Field Values'!$A$2</xm:f>
            <x14:dxf>
              <fill>
                <patternFill>
                  <bgColor rgb="FFFF0000"/>
                </patternFill>
              </fill>
            </x14:dxf>
          </x14:cfRule>
          <x14:cfRule type="cellIs" priority="44" operator="equal" id="{B2F8CAB9-9C53-41FE-A2B9-76082CC1FCFB}">
            <xm:f>'Tracking, Field Values'!$A$3</xm:f>
            <x14:dxf>
              <fill>
                <patternFill>
                  <bgColor rgb="FF00B050"/>
                </patternFill>
              </fill>
            </x14:dxf>
          </x14:cfRule>
          <x14:cfRule type="cellIs" priority="45" operator="equal" id="{888569D3-AAA5-4730-83B1-49FF8F30FA79}">
            <xm:f>'Tracking, Field Values'!$A$4</xm:f>
            <x14:dxf>
              <fill>
                <patternFill>
                  <bgColor theme="0" tint="-0.34998626667073579"/>
                </patternFill>
              </fill>
            </x14:dxf>
          </x14:cfRule>
          <xm:sqref>K177</xm:sqref>
        </x14:conditionalFormatting>
        <x14:conditionalFormatting xmlns:xm="http://schemas.microsoft.com/office/excel/2006/main">
          <x14:cfRule type="cellIs" priority="40" operator="equal" id="{B626CF12-920C-452E-B330-F328FA2DF218}">
            <xm:f>'Tracking, Field Values'!$A$2</xm:f>
            <x14:dxf>
              <fill>
                <patternFill>
                  <bgColor rgb="FFFF0000"/>
                </patternFill>
              </fill>
            </x14:dxf>
          </x14:cfRule>
          <x14:cfRule type="cellIs" priority="41" operator="equal" id="{DAC7DA77-5AE9-4D28-93D3-DDDE3632778E}">
            <xm:f>'Tracking, Field Values'!$A$3</xm:f>
            <x14:dxf>
              <fill>
                <patternFill>
                  <bgColor rgb="FF00B050"/>
                </patternFill>
              </fill>
            </x14:dxf>
          </x14:cfRule>
          <x14:cfRule type="cellIs" priority="42" operator="equal" id="{F7C1B832-444D-48BF-8C5B-568A2A646469}">
            <xm:f>'Tracking, Field Values'!$A$4</xm:f>
            <x14:dxf>
              <fill>
                <patternFill>
                  <bgColor theme="0" tint="-0.34998626667073579"/>
                </patternFill>
              </fill>
            </x14:dxf>
          </x14:cfRule>
          <xm:sqref>K178</xm:sqref>
        </x14:conditionalFormatting>
        <x14:conditionalFormatting xmlns:xm="http://schemas.microsoft.com/office/excel/2006/main">
          <x14:cfRule type="cellIs" priority="37" operator="equal" id="{0C30874D-8AFA-4F8C-9ABC-D655587CD778}">
            <xm:f>'Tracking, Field Values'!$A$2</xm:f>
            <x14:dxf>
              <fill>
                <patternFill>
                  <bgColor rgb="FFFF0000"/>
                </patternFill>
              </fill>
            </x14:dxf>
          </x14:cfRule>
          <x14:cfRule type="cellIs" priority="38" operator="equal" id="{66094D28-BABC-43C7-BC4E-C9C85186BB86}">
            <xm:f>'Tracking, Field Values'!$A$3</xm:f>
            <x14:dxf>
              <fill>
                <patternFill>
                  <bgColor rgb="FF00B050"/>
                </patternFill>
              </fill>
            </x14:dxf>
          </x14:cfRule>
          <x14:cfRule type="cellIs" priority="39" operator="equal" id="{833A02AF-9C30-441A-9776-852966A30EBE}">
            <xm:f>'Tracking, Field Values'!$A$4</xm:f>
            <x14:dxf>
              <fill>
                <patternFill>
                  <bgColor theme="0" tint="-0.34998626667073579"/>
                </patternFill>
              </fill>
            </x14:dxf>
          </x14:cfRule>
          <xm:sqref>K179</xm:sqref>
        </x14:conditionalFormatting>
        <x14:conditionalFormatting xmlns:xm="http://schemas.microsoft.com/office/excel/2006/main">
          <x14:cfRule type="cellIs" priority="34" operator="equal" id="{20B1ADC6-1011-465D-80A2-F94C924B6400}">
            <xm:f>'Tracking, Field Values'!$A$2</xm:f>
            <x14:dxf>
              <fill>
                <patternFill>
                  <bgColor rgb="FFFF0000"/>
                </patternFill>
              </fill>
            </x14:dxf>
          </x14:cfRule>
          <x14:cfRule type="cellIs" priority="35" operator="equal" id="{C67BBB31-5ACC-4D8E-9F45-02A59C8C991C}">
            <xm:f>'Tracking, Field Values'!$A$3</xm:f>
            <x14:dxf>
              <fill>
                <patternFill>
                  <bgColor rgb="FF00B050"/>
                </patternFill>
              </fill>
            </x14:dxf>
          </x14:cfRule>
          <x14:cfRule type="cellIs" priority="36" operator="equal" id="{C9045377-8983-40FD-AC70-97BCC697FE46}">
            <xm:f>'Tracking, Field Values'!$A$4</xm:f>
            <x14:dxf>
              <fill>
                <patternFill>
                  <bgColor theme="0" tint="-0.34998626667073579"/>
                </patternFill>
              </fill>
            </x14:dxf>
          </x14:cfRule>
          <xm:sqref>K180</xm:sqref>
        </x14:conditionalFormatting>
        <x14:conditionalFormatting xmlns:xm="http://schemas.microsoft.com/office/excel/2006/main">
          <x14:cfRule type="cellIs" priority="31" operator="equal" id="{C6507F0C-975A-4862-B056-64D648D06267}">
            <xm:f>'Tracking, Field Values'!$A$2</xm:f>
            <x14:dxf>
              <fill>
                <patternFill>
                  <bgColor rgb="FFFF0000"/>
                </patternFill>
              </fill>
            </x14:dxf>
          </x14:cfRule>
          <x14:cfRule type="cellIs" priority="32" operator="equal" id="{AD97F59E-89A7-42BC-B7D3-8BE1B3004B0D}">
            <xm:f>'Tracking, Field Values'!$A$3</xm:f>
            <x14:dxf>
              <fill>
                <patternFill>
                  <bgColor rgb="FF00B050"/>
                </patternFill>
              </fill>
            </x14:dxf>
          </x14:cfRule>
          <x14:cfRule type="cellIs" priority="33" operator="equal" id="{FD21472C-2F62-401D-AC02-8BA66D08B6E7}">
            <xm:f>'Tracking, Field Values'!$A$4</xm:f>
            <x14:dxf>
              <fill>
                <patternFill>
                  <bgColor theme="0" tint="-0.34998626667073579"/>
                </patternFill>
              </fill>
            </x14:dxf>
          </x14:cfRule>
          <xm:sqref>K181</xm:sqref>
        </x14:conditionalFormatting>
        <x14:conditionalFormatting xmlns:xm="http://schemas.microsoft.com/office/excel/2006/main">
          <x14:cfRule type="cellIs" priority="28" operator="equal" id="{31A20C95-92C9-4D99-A731-4BE412B7F8E6}">
            <xm:f>'Tracking, Field Values'!$A$2</xm:f>
            <x14:dxf>
              <fill>
                <patternFill>
                  <bgColor rgb="FFFF0000"/>
                </patternFill>
              </fill>
            </x14:dxf>
          </x14:cfRule>
          <x14:cfRule type="cellIs" priority="29" operator="equal" id="{B5F3E92C-7F99-4264-9627-C3D6CBCE2D33}">
            <xm:f>'Tracking, Field Values'!$A$3</xm:f>
            <x14:dxf>
              <fill>
                <patternFill>
                  <bgColor rgb="FF00B050"/>
                </patternFill>
              </fill>
            </x14:dxf>
          </x14:cfRule>
          <x14:cfRule type="cellIs" priority="30" operator="equal" id="{10EDE780-72FA-4ECB-85A7-70E73C7B8C0F}">
            <xm:f>'Tracking, Field Values'!$A$4</xm:f>
            <x14:dxf>
              <fill>
                <patternFill>
                  <bgColor theme="0" tint="-0.34998626667073579"/>
                </patternFill>
              </fill>
            </x14:dxf>
          </x14:cfRule>
          <xm:sqref>K182</xm:sqref>
        </x14:conditionalFormatting>
        <x14:conditionalFormatting xmlns:xm="http://schemas.microsoft.com/office/excel/2006/main">
          <x14:cfRule type="cellIs" priority="25" operator="equal" id="{01F78A20-7AF5-4F09-90E1-13195635B1CD}">
            <xm:f>'Tracking, Field Values'!$A$2</xm:f>
            <x14:dxf>
              <fill>
                <patternFill>
                  <bgColor rgb="FFFF0000"/>
                </patternFill>
              </fill>
            </x14:dxf>
          </x14:cfRule>
          <x14:cfRule type="cellIs" priority="26" operator="equal" id="{0A48E4A5-F82D-4876-AC90-34692C39D557}">
            <xm:f>'Tracking, Field Values'!$A$3</xm:f>
            <x14:dxf>
              <fill>
                <patternFill>
                  <bgColor rgb="FF00B050"/>
                </patternFill>
              </fill>
            </x14:dxf>
          </x14:cfRule>
          <x14:cfRule type="cellIs" priority="27" operator="equal" id="{95460ED5-5D99-4EF5-A9C9-21DCDB3E6FEA}">
            <xm:f>'Tracking, Field Values'!$A$4</xm:f>
            <x14:dxf>
              <fill>
                <patternFill>
                  <bgColor theme="0" tint="-0.34998626667073579"/>
                </patternFill>
              </fill>
            </x14:dxf>
          </x14:cfRule>
          <xm:sqref>K183</xm:sqref>
        </x14:conditionalFormatting>
        <x14:conditionalFormatting xmlns:xm="http://schemas.microsoft.com/office/excel/2006/main">
          <x14:cfRule type="cellIs" priority="22" operator="equal" id="{D635D0B7-EE37-4A1A-808D-74A193971EE8}">
            <xm:f>'Tracking, Field Values'!$A$2</xm:f>
            <x14:dxf>
              <fill>
                <patternFill>
                  <bgColor rgb="FFFF0000"/>
                </patternFill>
              </fill>
            </x14:dxf>
          </x14:cfRule>
          <x14:cfRule type="cellIs" priority="23" operator="equal" id="{F522C0E4-B7F5-4454-BFF7-2A2BCCE22890}">
            <xm:f>'Tracking, Field Values'!$A$3</xm:f>
            <x14:dxf>
              <fill>
                <patternFill>
                  <bgColor rgb="FF00B050"/>
                </patternFill>
              </fill>
            </x14:dxf>
          </x14:cfRule>
          <x14:cfRule type="cellIs" priority="24" operator="equal" id="{1268E0DE-5C7F-4411-9230-7942DAE57093}">
            <xm:f>'Tracking, Field Values'!$A$4</xm:f>
            <x14:dxf>
              <fill>
                <patternFill>
                  <bgColor theme="0" tint="-0.34998626667073579"/>
                </patternFill>
              </fill>
            </x14:dxf>
          </x14:cfRule>
          <xm:sqref>K184</xm:sqref>
        </x14:conditionalFormatting>
        <x14:conditionalFormatting xmlns:xm="http://schemas.microsoft.com/office/excel/2006/main">
          <x14:cfRule type="cellIs" priority="19" operator="equal" id="{9716A05A-0D31-42DC-B783-C812AB61F587}">
            <xm:f>'Tracking, Field Values'!$A$2</xm:f>
            <x14:dxf>
              <fill>
                <patternFill>
                  <bgColor rgb="FFFF0000"/>
                </patternFill>
              </fill>
            </x14:dxf>
          </x14:cfRule>
          <x14:cfRule type="cellIs" priority="20" operator="equal" id="{E0551B1F-8171-42BE-BD1A-B982F796225B}">
            <xm:f>'Tracking, Field Values'!$A$3</xm:f>
            <x14:dxf>
              <fill>
                <patternFill>
                  <bgColor rgb="FF00B050"/>
                </patternFill>
              </fill>
            </x14:dxf>
          </x14:cfRule>
          <x14:cfRule type="cellIs" priority="21" operator="equal" id="{D14776D6-5ED6-47C5-9325-8DB6D7C0BE51}">
            <xm:f>'Tracking, Field Values'!$A$4</xm:f>
            <x14:dxf>
              <fill>
                <patternFill>
                  <bgColor theme="0" tint="-0.34998626667073579"/>
                </patternFill>
              </fill>
            </x14:dxf>
          </x14:cfRule>
          <xm:sqref>K185</xm:sqref>
        </x14:conditionalFormatting>
        <x14:conditionalFormatting xmlns:xm="http://schemas.microsoft.com/office/excel/2006/main">
          <x14:cfRule type="cellIs" priority="16" operator="equal" id="{502AF029-9DAE-4FE0-A0FA-7A7F15BECBB0}">
            <xm:f>'Tracking, Field Values'!$A$2</xm:f>
            <x14:dxf>
              <fill>
                <patternFill>
                  <bgColor rgb="FFFF0000"/>
                </patternFill>
              </fill>
            </x14:dxf>
          </x14:cfRule>
          <x14:cfRule type="cellIs" priority="17" operator="equal" id="{E1E7B7D8-31A9-46F1-9175-9422B68686D8}">
            <xm:f>'Tracking, Field Values'!$A$3</xm:f>
            <x14:dxf>
              <fill>
                <patternFill>
                  <bgColor rgb="FF00B050"/>
                </patternFill>
              </fill>
            </x14:dxf>
          </x14:cfRule>
          <x14:cfRule type="cellIs" priority="18" operator="equal" id="{C5A4C219-6304-4E7B-8EED-BA791125DFEC}">
            <xm:f>'Tracking, Field Values'!$A$4</xm:f>
            <x14:dxf>
              <fill>
                <patternFill>
                  <bgColor theme="0" tint="-0.34998626667073579"/>
                </patternFill>
              </fill>
            </x14:dxf>
          </x14:cfRule>
          <xm:sqref>K186</xm:sqref>
        </x14:conditionalFormatting>
        <x14:conditionalFormatting xmlns:xm="http://schemas.microsoft.com/office/excel/2006/main">
          <x14:cfRule type="cellIs" priority="13" operator="equal" id="{6B61BD41-6414-43A9-81C3-CDBE0F5BE28D}">
            <xm:f>'Tracking, Field Values'!$A$2</xm:f>
            <x14:dxf>
              <fill>
                <patternFill>
                  <bgColor rgb="FFFF0000"/>
                </patternFill>
              </fill>
            </x14:dxf>
          </x14:cfRule>
          <x14:cfRule type="cellIs" priority="14" operator="equal" id="{F8B1262F-61E8-4593-A835-50E169D14307}">
            <xm:f>'Tracking, Field Values'!$A$3</xm:f>
            <x14:dxf>
              <fill>
                <patternFill>
                  <bgColor rgb="FF00B050"/>
                </patternFill>
              </fill>
            </x14:dxf>
          </x14:cfRule>
          <x14:cfRule type="cellIs" priority="15" operator="equal" id="{BA179837-0A68-4E03-9203-E563D9E183CF}">
            <xm:f>'Tracking, Field Values'!$A$4</xm:f>
            <x14:dxf>
              <fill>
                <patternFill>
                  <bgColor theme="0" tint="-0.34998626667073579"/>
                </patternFill>
              </fill>
            </x14:dxf>
          </x14:cfRule>
          <xm:sqref>K187</xm:sqref>
        </x14:conditionalFormatting>
        <x14:conditionalFormatting xmlns:xm="http://schemas.microsoft.com/office/excel/2006/main">
          <x14:cfRule type="cellIs" priority="10" operator="equal" id="{317394AD-2C73-42FF-A307-8B3C48AC3ED3}">
            <xm:f>'Tracking, Field Values'!$A$2</xm:f>
            <x14:dxf>
              <fill>
                <patternFill>
                  <bgColor rgb="FFFF0000"/>
                </patternFill>
              </fill>
            </x14:dxf>
          </x14:cfRule>
          <x14:cfRule type="cellIs" priority="11" operator="equal" id="{5627059B-C644-4C06-B9BF-A64DE11B3848}">
            <xm:f>'Tracking, Field Values'!$A$3</xm:f>
            <x14:dxf>
              <fill>
                <patternFill>
                  <bgColor rgb="FF00B050"/>
                </patternFill>
              </fill>
            </x14:dxf>
          </x14:cfRule>
          <x14:cfRule type="cellIs" priority="12" operator="equal" id="{30F94251-2154-4FB7-8A58-0C9F322D0C86}">
            <xm:f>'Tracking, Field Values'!$A$4</xm:f>
            <x14:dxf>
              <fill>
                <patternFill>
                  <bgColor theme="0" tint="-0.34998626667073579"/>
                </patternFill>
              </fill>
            </x14:dxf>
          </x14:cfRule>
          <xm:sqref>K188</xm:sqref>
        </x14:conditionalFormatting>
        <x14:conditionalFormatting xmlns:xm="http://schemas.microsoft.com/office/excel/2006/main">
          <x14:cfRule type="cellIs" priority="7" operator="equal" id="{1E38DE47-C0B6-4013-A5F0-D3BFE49F098A}">
            <xm:f>'Tracking, Field Values'!$A$2</xm:f>
            <x14:dxf>
              <fill>
                <patternFill>
                  <bgColor rgb="FFFF0000"/>
                </patternFill>
              </fill>
            </x14:dxf>
          </x14:cfRule>
          <x14:cfRule type="cellIs" priority="8" operator="equal" id="{A1002B9F-09F0-46C8-8D55-E3EC45C9A084}">
            <xm:f>'Tracking, Field Values'!$A$3</xm:f>
            <x14:dxf>
              <fill>
                <patternFill>
                  <bgColor rgb="FF00B050"/>
                </patternFill>
              </fill>
            </x14:dxf>
          </x14:cfRule>
          <x14:cfRule type="cellIs" priority="9" operator="equal" id="{5004DEA7-3A61-4F1C-839B-080B5E9E25B1}">
            <xm:f>'Tracking, Field Values'!$A$4</xm:f>
            <x14:dxf>
              <fill>
                <patternFill>
                  <bgColor theme="0" tint="-0.34998626667073579"/>
                </patternFill>
              </fill>
            </x14:dxf>
          </x14:cfRule>
          <xm:sqref>K189</xm:sqref>
        </x14:conditionalFormatting>
        <x14:conditionalFormatting xmlns:xm="http://schemas.microsoft.com/office/excel/2006/main">
          <x14:cfRule type="cellIs" priority="4" operator="equal" id="{A5A84468-C541-42EB-AC5C-525B9339190A}">
            <xm:f>'Tracking, Field Values'!$A$2</xm:f>
            <x14:dxf>
              <fill>
                <patternFill>
                  <bgColor rgb="FFFF0000"/>
                </patternFill>
              </fill>
            </x14:dxf>
          </x14:cfRule>
          <x14:cfRule type="cellIs" priority="5" operator="equal" id="{C218FC3E-E4F1-4730-91D1-7BA3AE3C2405}">
            <xm:f>'Tracking, Field Values'!$A$3</xm:f>
            <x14:dxf>
              <fill>
                <patternFill>
                  <bgColor rgb="FF00B050"/>
                </patternFill>
              </fill>
            </x14:dxf>
          </x14:cfRule>
          <x14:cfRule type="cellIs" priority="6" operator="equal" id="{F828361C-C5BB-4C31-A4F5-A2E877EB11ED}">
            <xm:f>'Tracking, Field Values'!$A$4</xm:f>
            <x14:dxf>
              <fill>
                <patternFill>
                  <bgColor theme="0" tint="-0.34998626667073579"/>
                </patternFill>
              </fill>
            </x14:dxf>
          </x14:cfRule>
          <xm:sqref>K190</xm:sqref>
        </x14:conditionalFormatting>
        <x14:conditionalFormatting xmlns:xm="http://schemas.microsoft.com/office/excel/2006/main">
          <x14:cfRule type="cellIs" priority="1" operator="equal" id="{95777021-D0DB-417E-9F80-522932EFD9DA}">
            <xm:f>'Tracking, Field Values'!$A$2</xm:f>
            <x14:dxf>
              <fill>
                <patternFill>
                  <bgColor rgb="FFFF0000"/>
                </patternFill>
              </fill>
            </x14:dxf>
          </x14:cfRule>
          <x14:cfRule type="cellIs" priority="2" operator="equal" id="{2ED91956-CFF7-4A66-B4B9-E7FFCD5BCE9D}">
            <xm:f>'Tracking, Field Values'!$A$3</xm:f>
            <x14:dxf>
              <fill>
                <patternFill>
                  <bgColor rgb="FF00B050"/>
                </patternFill>
              </fill>
            </x14:dxf>
          </x14:cfRule>
          <x14:cfRule type="cellIs" priority="3" operator="equal" id="{D68283BB-D2BF-4BBC-BDAF-BB4C5987AE1B}">
            <xm:f>'Tracking, Field Values'!$A$4</xm:f>
            <x14:dxf>
              <fill>
                <patternFill>
                  <bgColor theme="0" tint="-0.34998626667073579"/>
                </patternFill>
              </fill>
            </x14:dxf>
          </x14:cfRule>
          <xm:sqref>K191</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ErrorMessage="1" errorTitle="Invalid Category" error="Select a category from the menu">
          <x14:formula1>
            <xm:f>Categories!$A$3:$A$23</xm:f>
          </x14:formula1>
          <xm:sqref>B2:B194</xm:sqref>
        </x14:dataValidation>
        <x14:dataValidation type="list" showErrorMessage="1" errorTitle="Invalid IP Status" error="Select a valid IP Status from the pull-down list, or leave blank" promptTitle="IP Status" prompt="Select status">
          <x14:formula1>
            <xm:f>'Tracking, Field Values'!$A$2:$A$4</xm:f>
          </x14:formula1>
          <xm:sqref>K2:K194</xm:sqref>
        </x14:dataValidation>
        <x14:dataValidation type="list" showErrorMessage="1" errorTitle="Invalid IP Status" error="Select a valid IP Status from the pull-down list, or leave blank" promptTitle="IP Status" prompt="Select status">
          <x14:formula1>
            <xm:f>'Tracking, Field Values'!$A$8:$A$12</xm:f>
          </x14:formula1>
          <xm:sqref>L2:L194</xm:sqref>
        </x14:dataValidation>
        <x14:dataValidation type="list" showInputMessage="1" showErrorMessage="1" errorTitle="Invalid entry" error="Use only pull-down values">
          <x14:formula1>
            <xm:f>'Tracking, Field Values'!$A$19:$A$21</xm:f>
          </x14:formula1>
          <xm:sqref>F2:F194</xm:sqref>
        </x14:dataValidation>
        <x14:dataValidation type="list" showInputMessage="1" showErrorMessage="1" errorTitle="Invalid value" error="Use only values from list">
          <x14:formula1>
            <xm:f>'Tracking, Field Values'!$A$24:$A$25</xm:f>
          </x14:formula1>
          <xm:sqref>E2:E194</xm:sqref>
        </x14:dataValidation>
        <x14:dataValidation type="list" showErrorMessage="1" errorTitle="Invalid entry" error="Use only values from list">
          <x14:formula1>
            <xm:f>'Tracking, Field Values'!$A$15:$A$16</xm:f>
          </x14:formula1>
          <xm:sqref>N2:N194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zoomScale="91" zoomScaleNormal="91" workbookViewId="0"/>
  </sheetViews>
  <sheetFormatPr defaultRowHeight="15" x14ac:dyDescent="0.25"/>
  <cols>
    <col min="1" max="1" width="23.85546875" bestFit="1" customWidth="1"/>
    <col min="2" max="2" width="12.7109375" style="3" bestFit="1" customWidth="1"/>
    <col min="3" max="3" width="28.7109375" style="3" customWidth="1"/>
    <col min="4" max="4" width="34.7109375" bestFit="1" customWidth="1"/>
    <col min="5" max="5" width="39.42578125" style="3" bestFit="1" customWidth="1"/>
    <col min="7" max="7" width="41.7109375" customWidth="1"/>
    <col min="8" max="8" width="53.7109375" bestFit="1" customWidth="1"/>
  </cols>
  <sheetData>
    <row r="1" spans="1:8" s="2" customFormat="1" ht="25.5" x14ac:dyDescent="0.25">
      <c r="A1" s="55" t="s">
        <v>14</v>
      </c>
      <c r="B1" s="55" t="s">
        <v>756</v>
      </c>
      <c r="C1" s="55" t="s">
        <v>342</v>
      </c>
      <c r="D1" s="55" t="s">
        <v>177</v>
      </c>
      <c r="E1" s="55" t="s">
        <v>343</v>
      </c>
      <c r="F1" s="56"/>
      <c r="G1" s="57"/>
      <c r="H1" s="57"/>
    </row>
    <row r="2" spans="1:8" s="3" customFormat="1" x14ac:dyDescent="0.25">
      <c r="A2" s="58" t="s">
        <v>338</v>
      </c>
      <c r="B2" s="99">
        <v>1</v>
      </c>
      <c r="C2" s="59">
        <f>COUNTIFS('1.42'!$B$2:$B$172,A2)</f>
        <v>13</v>
      </c>
      <c r="D2" s="60" t="s">
        <v>1125</v>
      </c>
      <c r="E2" s="60" t="s">
        <v>346</v>
      </c>
      <c r="F2" s="52"/>
      <c r="G2" s="52"/>
      <c r="H2" s="56"/>
    </row>
    <row r="3" spans="1:8" x14ac:dyDescent="0.25">
      <c r="A3" s="58" t="s">
        <v>15</v>
      </c>
      <c r="B3" s="99">
        <v>2</v>
      </c>
      <c r="C3" s="59">
        <f>COUNTIFS('1.42'!$B$2:$B$172,A3)</f>
        <v>3</v>
      </c>
      <c r="D3" s="61" t="s">
        <v>180</v>
      </c>
      <c r="E3" s="61" t="s">
        <v>346</v>
      </c>
      <c r="F3" s="52"/>
      <c r="G3" s="52"/>
      <c r="H3" s="56"/>
    </row>
    <row r="4" spans="1:8" s="2" customFormat="1" x14ac:dyDescent="0.25">
      <c r="A4" s="58" t="s">
        <v>17</v>
      </c>
      <c r="B4" s="99">
        <v>3</v>
      </c>
      <c r="C4" s="59">
        <f>COUNTIFS('1.42'!$B$2:$B$172,A4)</f>
        <v>9</v>
      </c>
      <c r="D4" s="61" t="s">
        <v>153</v>
      </c>
      <c r="E4" s="61" t="s">
        <v>1071</v>
      </c>
      <c r="F4" s="56"/>
      <c r="G4" s="56"/>
      <c r="H4" s="56"/>
    </row>
    <row r="5" spans="1:8" s="2" customFormat="1" x14ac:dyDescent="0.25">
      <c r="A5" s="58" t="s">
        <v>193</v>
      </c>
      <c r="B5" s="99">
        <v>4</v>
      </c>
      <c r="C5" s="59">
        <f>COUNTIFS('1.42'!$B$2:$B$172,A5)</f>
        <v>18</v>
      </c>
      <c r="D5" s="61" t="s">
        <v>179</v>
      </c>
      <c r="E5" s="61" t="s">
        <v>351</v>
      </c>
      <c r="F5" s="56"/>
      <c r="G5" s="56"/>
      <c r="H5" s="56"/>
    </row>
    <row r="6" spans="1:8" s="2" customFormat="1" x14ac:dyDescent="0.25">
      <c r="A6" s="58" t="s">
        <v>44</v>
      </c>
      <c r="B6" s="99">
        <v>5</v>
      </c>
      <c r="C6" s="59">
        <f>COUNTIFS('1.42'!$B$2:$B$172,A6)</f>
        <v>9</v>
      </c>
      <c r="D6" s="61" t="s">
        <v>171</v>
      </c>
      <c r="E6" s="61" t="s">
        <v>1070</v>
      </c>
      <c r="F6" s="56"/>
      <c r="G6" s="56"/>
      <c r="H6" s="56"/>
    </row>
    <row r="7" spans="1:8" s="2" customFormat="1" x14ac:dyDescent="0.25">
      <c r="A7" s="58" t="s">
        <v>194</v>
      </c>
      <c r="B7" s="99">
        <v>6</v>
      </c>
      <c r="C7" s="59">
        <f>COUNTIFS('1.42'!$B$2:$B$172,A7)</f>
        <v>3</v>
      </c>
      <c r="D7" s="61" t="s">
        <v>1207</v>
      </c>
      <c r="E7" s="61" t="s">
        <v>1206</v>
      </c>
      <c r="F7" s="56"/>
      <c r="G7" s="56"/>
      <c r="H7" s="56"/>
    </row>
    <row r="8" spans="1:8" s="2" customFormat="1" x14ac:dyDescent="0.25">
      <c r="A8" s="58" t="s">
        <v>29</v>
      </c>
      <c r="B8" s="99">
        <v>7</v>
      </c>
      <c r="C8" s="59">
        <f>COUNTIFS('1.42'!$B$2:$B$172,A8)</f>
        <v>7</v>
      </c>
      <c r="D8" s="61" t="s">
        <v>347</v>
      </c>
      <c r="E8" s="61" t="s">
        <v>348</v>
      </c>
      <c r="F8" s="56"/>
      <c r="G8" s="56"/>
      <c r="H8" s="62"/>
    </row>
    <row r="9" spans="1:8" x14ac:dyDescent="0.25">
      <c r="A9" s="58" t="s">
        <v>184</v>
      </c>
      <c r="B9" s="99">
        <v>8</v>
      </c>
      <c r="C9" s="59">
        <f>COUNTIFS('1.42'!$B$2:$B$172,A9)</f>
        <v>0</v>
      </c>
      <c r="D9" s="61" t="s">
        <v>185</v>
      </c>
      <c r="E9" s="61" t="s">
        <v>349</v>
      </c>
      <c r="F9" s="52"/>
      <c r="G9" s="56"/>
      <c r="H9" s="52"/>
    </row>
    <row r="10" spans="1:8" s="2" customFormat="1" x14ac:dyDescent="0.25">
      <c r="A10" s="58" t="s">
        <v>154</v>
      </c>
      <c r="B10" s="99">
        <v>9</v>
      </c>
      <c r="C10" s="59">
        <f>COUNTIFS('1.42'!$B$2:$B$172,A10)</f>
        <v>0</v>
      </c>
      <c r="D10" s="63" t="s">
        <v>449</v>
      </c>
      <c r="E10" s="63" t="s">
        <v>449</v>
      </c>
      <c r="F10" s="56"/>
      <c r="G10" s="56"/>
      <c r="H10" s="56"/>
    </row>
    <row r="11" spans="1:8" s="2" customFormat="1" x14ac:dyDescent="0.25">
      <c r="A11" s="58" t="s">
        <v>181</v>
      </c>
      <c r="B11" s="99">
        <v>10</v>
      </c>
      <c r="C11" s="59">
        <f>COUNTIFS('1.42'!$B$2:$B$172,A11)</f>
        <v>1</v>
      </c>
      <c r="D11" s="61" t="s">
        <v>337</v>
      </c>
      <c r="E11" s="61" t="s">
        <v>1075</v>
      </c>
      <c r="F11" s="56"/>
      <c r="G11" s="56"/>
      <c r="H11" s="62"/>
    </row>
    <row r="12" spans="1:8" s="2" customFormat="1" x14ac:dyDescent="0.25">
      <c r="A12" s="58" t="s">
        <v>42</v>
      </c>
      <c r="B12" s="99">
        <v>11</v>
      </c>
      <c r="C12" s="59">
        <f>COUNTIFS('1.42'!$B$2:$B$172,A12)</f>
        <v>10</v>
      </c>
      <c r="D12" s="61" t="s">
        <v>442</v>
      </c>
      <c r="E12" s="61" t="s">
        <v>443</v>
      </c>
      <c r="F12" s="56"/>
      <c r="G12" s="56"/>
      <c r="H12" s="62"/>
    </row>
    <row r="13" spans="1:8" s="2" customFormat="1" x14ac:dyDescent="0.25">
      <c r="A13" s="49" t="s">
        <v>1066</v>
      </c>
      <c r="B13" s="99">
        <v>12</v>
      </c>
      <c r="C13" s="59">
        <f>COUNTIFS('1.42'!$B$2:$B$172,A13)</f>
        <v>27</v>
      </c>
      <c r="D13" s="61" t="s">
        <v>1192</v>
      </c>
      <c r="E13" s="61" t="s">
        <v>1191</v>
      </c>
      <c r="F13" s="56"/>
      <c r="G13" s="62"/>
      <c r="H13" s="62"/>
    </row>
    <row r="14" spans="1:8" s="2" customFormat="1" x14ac:dyDescent="0.25">
      <c r="A14" s="58" t="s">
        <v>187</v>
      </c>
      <c r="B14" s="99">
        <v>13</v>
      </c>
      <c r="C14" s="59">
        <f>COUNTIFS('1.42'!$B$2:$B$172,A14)</f>
        <v>11</v>
      </c>
      <c r="D14" s="61" t="s">
        <v>444</v>
      </c>
      <c r="E14" s="61" t="s">
        <v>445</v>
      </c>
      <c r="F14" s="56"/>
      <c r="G14" s="56"/>
      <c r="H14" s="62"/>
    </row>
    <row r="15" spans="1:8" x14ac:dyDescent="0.25">
      <c r="A15" s="58" t="s">
        <v>188</v>
      </c>
      <c r="B15" s="99">
        <v>14</v>
      </c>
      <c r="C15" s="59">
        <f>COUNTIFS('1.42'!$B$2:$B$172,A15)</f>
        <v>1</v>
      </c>
      <c r="D15" s="61" t="s">
        <v>444</v>
      </c>
      <c r="E15" s="61" t="s">
        <v>445</v>
      </c>
      <c r="F15" s="52"/>
      <c r="G15" s="62"/>
      <c r="H15" s="62"/>
    </row>
    <row r="16" spans="1:8" s="2" customFormat="1" x14ac:dyDescent="0.25">
      <c r="A16" s="22" t="s">
        <v>13</v>
      </c>
      <c r="B16" s="99">
        <v>15</v>
      </c>
      <c r="C16" s="59">
        <f>COUNTIFS('1.42'!$B$2:$B$172,A16)</f>
        <v>14</v>
      </c>
      <c r="D16" s="60" t="s">
        <v>446</v>
      </c>
      <c r="E16" s="60" t="s">
        <v>447</v>
      </c>
      <c r="F16" s="56"/>
      <c r="G16" s="62"/>
      <c r="H16" s="62"/>
    </row>
    <row r="17" spans="1:8" x14ac:dyDescent="0.25">
      <c r="A17" s="58" t="s">
        <v>182</v>
      </c>
      <c r="B17" s="99">
        <v>16</v>
      </c>
      <c r="C17" s="59">
        <f>COUNTIFS('1.42'!$B$2:$B$172,A17)</f>
        <v>0</v>
      </c>
      <c r="D17" s="61" t="s">
        <v>152</v>
      </c>
      <c r="E17" s="61" t="s">
        <v>346</v>
      </c>
      <c r="F17" s="52"/>
      <c r="G17" s="52"/>
      <c r="H17" s="52"/>
    </row>
    <row r="18" spans="1:8" s="2" customFormat="1" x14ac:dyDescent="0.25">
      <c r="A18" s="58" t="s">
        <v>178</v>
      </c>
      <c r="B18" s="99">
        <v>17</v>
      </c>
      <c r="C18" s="59">
        <f>COUNTIFS('1.42'!$B$2:$B$172,A18)</f>
        <v>8</v>
      </c>
      <c r="D18" s="60" t="s">
        <v>685</v>
      </c>
      <c r="E18" s="60" t="s">
        <v>350</v>
      </c>
      <c r="F18" s="56"/>
      <c r="G18" s="62"/>
      <c r="H18" s="56"/>
    </row>
    <row r="19" spans="1:8" x14ac:dyDescent="0.25">
      <c r="A19" s="58" t="s">
        <v>64</v>
      </c>
      <c r="B19" s="99">
        <v>18</v>
      </c>
      <c r="C19" s="59">
        <f>COUNTIFS('1.42'!$B$2:$B$172,A19)</f>
        <v>7</v>
      </c>
      <c r="D19" s="60" t="s">
        <v>646</v>
      </c>
      <c r="E19" s="60" t="s">
        <v>647</v>
      </c>
      <c r="F19" s="52"/>
      <c r="G19" s="52"/>
      <c r="H19" s="52"/>
    </row>
    <row r="20" spans="1:8" s="3" customFormat="1" x14ac:dyDescent="0.25">
      <c r="A20" s="58" t="s">
        <v>170</v>
      </c>
      <c r="B20" s="99">
        <v>19</v>
      </c>
      <c r="C20" s="59">
        <f>COUNTIFS('1.42'!$B$2:$B$172,A20)</f>
        <v>8</v>
      </c>
      <c r="D20" s="61" t="s">
        <v>750</v>
      </c>
      <c r="E20" s="61" t="s">
        <v>751</v>
      </c>
      <c r="F20" s="52"/>
      <c r="G20" s="52"/>
      <c r="H20" s="52"/>
    </row>
    <row r="21" spans="1:8" x14ac:dyDescent="0.25">
      <c r="A21" s="58" t="s">
        <v>183</v>
      </c>
      <c r="B21" s="99">
        <v>20</v>
      </c>
      <c r="C21" s="59">
        <f>COUNTIFS('1.42'!$B$2:$B$172,A21)</f>
        <v>18</v>
      </c>
      <c r="D21" s="61" t="s">
        <v>151</v>
      </c>
      <c r="E21" s="61" t="s">
        <v>346</v>
      </c>
      <c r="F21" s="52"/>
      <c r="G21" s="52"/>
      <c r="H21" s="52"/>
    </row>
    <row r="22" spans="1:8" x14ac:dyDescent="0.25">
      <c r="A22" s="49" t="s">
        <v>27</v>
      </c>
      <c r="B22" s="99">
        <v>21</v>
      </c>
      <c r="C22" s="59">
        <f>COUNTIFS('1.42'!$B$2:$B$172,A22)</f>
        <v>4</v>
      </c>
      <c r="D22" s="60" t="s">
        <v>199</v>
      </c>
      <c r="E22" s="60" t="s">
        <v>352</v>
      </c>
      <c r="F22" s="52"/>
      <c r="G22" s="52"/>
      <c r="H22" s="52"/>
    </row>
    <row r="23" spans="1:8" x14ac:dyDescent="0.25">
      <c r="A23" s="58" t="s">
        <v>1067</v>
      </c>
      <c r="B23" s="99">
        <v>22</v>
      </c>
      <c r="C23" s="59">
        <f>COUNTIFS('1.42'!$B$2:$B$172,A23)</f>
        <v>0</v>
      </c>
      <c r="D23" s="60" t="s">
        <v>1068</v>
      </c>
      <c r="E23" s="60" t="s">
        <v>1069</v>
      </c>
      <c r="F23" s="52"/>
      <c r="G23" s="52"/>
      <c r="H23" s="52"/>
    </row>
    <row r="24" spans="1:8" x14ac:dyDescent="0.25">
      <c r="B24" s="98"/>
    </row>
  </sheetData>
  <sheetProtection sheet="1" objects="1" scenarios="1"/>
  <sortState ref="A2:E23">
    <sortCondition ref="B2:B23"/>
  </sortState>
  <conditionalFormatting sqref="D3:D276">
    <cfRule type="cellIs" dxfId="1" priority="17" operator="equal">
      <formula>#REF!</formula>
    </cfRule>
  </conditionalFormatting>
  <conditionalFormatting sqref="D2">
    <cfRule type="cellIs" dxfId="0" priority="1" operator="equal">
      <formula>#REF!</formula>
    </cfRule>
  </conditionalFormatting>
  <hyperlinks>
    <hyperlink ref="D3" r:id="rId1"/>
    <hyperlink ref="D4" r:id="rId2"/>
    <hyperlink ref="D5" r:id="rId3"/>
    <hyperlink ref="D8" r:id="rId4"/>
    <hyperlink ref="D9" r:id="rId5"/>
    <hyperlink ref="D11" r:id="rId6"/>
    <hyperlink ref="D12" r:id="rId7"/>
    <hyperlink ref="D14" r:id="rId8"/>
    <hyperlink ref="D17" r:id="rId9"/>
    <hyperlink ref="D18" r:id="rId10"/>
    <hyperlink ref="D20" r:id="rId11"/>
    <hyperlink ref="D21" r:id="rId12"/>
    <hyperlink ref="D22" r:id="rId13"/>
    <hyperlink ref="D6" r:id="rId14"/>
    <hyperlink ref="E2" r:id="rId15"/>
    <hyperlink ref="E3" r:id="rId16"/>
    <hyperlink ref="E4" r:id="rId17" display="CSG - SoC Engineering - Chassis Automation"/>
    <hyperlink ref="E5" r:id="rId18"/>
    <hyperlink ref="E6" r:id="rId19" display="CSG Soft IP Customer Support"/>
    <hyperlink ref="D7" r:id="rId20"/>
    <hyperlink ref="E7" r:id="rId21"/>
    <hyperlink ref="E8" r:id="rId22"/>
    <hyperlink ref="E9" r:id="rId23"/>
    <hyperlink ref="E11" r:id="rId24" display="CSG - SoC Engineering - IP Integration"/>
    <hyperlink ref="E12" r:id="rId25"/>
    <hyperlink ref="E14" r:id="rId26"/>
    <hyperlink ref="E17" r:id="rId27"/>
    <hyperlink ref="E18" r:id="rId28"/>
    <hyperlink ref="E20" r:id="rId29"/>
    <hyperlink ref="E21" r:id="rId30"/>
    <hyperlink ref="E22" r:id="rId31"/>
    <hyperlink ref="D16" r:id="rId32"/>
    <hyperlink ref="E16" r:id="rId33"/>
    <hyperlink ref="D19" r:id="rId34"/>
    <hyperlink ref="D2" r:id="rId35"/>
    <hyperlink ref="E19" r:id="rId36"/>
    <hyperlink ref="E23" r:id="rId37"/>
    <hyperlink ref="D23" r:id="rId38"/>
    <hyperlink ref="D13" r:id="rId39"/>
    <hyperlink ref="E13" r:id="rId40"/>
    <hyperlink ref="E15" r:id="rId41"/>
    <hyperlink ref="D15" r:id="rId42"/>
  </hyperlinks>
  <pageMargins left="0.7" right="0.7" top="0.75" bottom="0.75" header="0.3" footer="0.3"/>
  <pageSetup orientation="portrait" r:id="rId4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2"/>
  <sheetViews>
    <sheetView workbookViewId="0">
      <pane ySplit="1" topLeftCell="A304" activePane="bottomLeft" state="frozen"/>
      <selection activeCell="A193" sqref="A193"/>
      <selection pane="bottomLeft" activeCell="A334" sqref="A334"/>
    </sheetView>
  </sheetViews>
  <sheetFormatPr defaultColWidth="8.85546875" defaultRowHeight="15" x14ac:dyDescent="0.25"/>
  <cols>
    <col min="1" max="1" width="9.28515625" style="1" bestFit="1" customWidth="1"/>
    <col min="2" max="2" width="12.5703125" style="3" bestFit="1" customWidth="1"/>
    <col min="3" max="3" width="11.28515625" style="3" bestFit="1" customWidth="1"/>
    <col min="4" max="4" width="97.42578125" style="3" bestFit="1" customWidth="1"/>
    <col min="5" max="5" width="21" style="71" bestFit="1" customWidth="1"/>
    <col min="6" max="6" width="11" style="76" bestFit="1" customWidth="1"/>
    <col min="7" max="16384" width="8.85546875" style="3"/>
  </cols>
  <sheetData>
    <row r="1" spans="1:6" x14ac:dyDescent="0.25">
      <c r="A1" s="4" t="s">
        <v>78</v>
      </c>
      <c r="B1" s="5" t="s">
        <v>79</v>
      </c>
      <c r="C1" s="5" t="s">
        <v>80</v>
      </c>
      <c r="D1" s="5" t="s">
        <v>18</v>
      </c>
      <c r="E1" s="70" t="s">
        <v>489</v>
      </c>
      <c r="F1" s="79" t="s">
        <v>562</v>
      </c>
    </row>
    <row r="2" spans="1:6" x14ac:dyDescent="0.25">
      <c r="A2" s="1" t="s">
        <v>83</v>
      </c>
      <c r="B2" s="3" t="s">
        <v>320</v>
      </c>
      <c r="C2" s="3" t="s">
        <v>81</v>
      </c>
      <c r="D2" s="3" t="s">
        <v>82</v>
      </c>
    </row>
    <row r="3" spans="1:6" x14ac:dyDescent="0.25">
      <c r="A3" s="1" t="s">
        <v>142</v>
      </c>
      <c r="B3" s="3" t="s">
        <v>321</v>
      </c>
      <c r="C3" s="3" t="s">
        <v>81</v>
      </c>
      <c r="D3" s="3" t="s">
        <v>145</v>
      </c>
    </row>
    <row r="4" spans="1:6" x14ac:dyDescent="0.25">
      <c r="A4" s="1" t="s">
        <v>144</v>
      </c>
      <c r="B4" s="3" t="s">
        <v>321</v>
      </c>
      <c r="C4" s="3" t="s">
        <v>81</v>
      </c>
      <c r="D4" s="3" t="s">
        <v>143</v>
      </c>
    </row>
    <row r="5" spans="1:6" x14ac:dyDescent="0.25">
      <c r="A5" s="1" t="s">
        <v>146</v>
      </c>
      <c r="B5" s="3" t="s">
        <v>321</v>
      </c>
      <c r="C5" s="3" t="s">
        <v>81</v>
      </c>
      <c r="D5" s="3" t="s">
        <v>147</v>
      </c>
    </row>
    <row r="6" spans="1:6" x14ac:dyDescent="0.25">
      <c r="A6" s="1" t="s">
        <v>157</v>
      </c>
      <c r="B6" s="3" t="s">
        <v>322</v>
      </c>
      <c r="C6" s="3" t="s">
        <v>81</v>
      </c>
      <c r="D6" s="3" t="s">
        <v>158</v>
      </c>
    </row>
    <row r="7" spans="1:6" x14ac:dyDescent="0.25">
      <c r="A7" s="1" t="s">
        <v>159</v>
      </c>
      <c r="B7" s="3" t="s">
        <v>323</v>
      </c>
      <c r="C7" s="3" t="s">
        <v>81</v>
      </c>
      <c r="D7" s="3" t="s">
        <v>156</v>
      </c>
    </row>
    <row r="8" spans="1:6" x14ac:dyDescent="0.25">
      <c r="A8" s="1" t="s">
        <v>159</v>
      </c>
      <c r="B8" s="3" t="s">
        <v>324</v>
      </c>
      <c r="C8" s="3" t="s">
        <v>81</v>
      </c>
      <c r="D8" s="3" t="s">
        <v>168</v>
      </c>
    </row>
    <row r="9" spans="1:6" x14ac:dyDescent="0.25">
      <c r="A9" s="1" t="s">
        <v>173</v>
      </c>
      <c r="B9" s="3" t="s">
        <v>324</v>
      </c>
      <c r="C9" s="3" t="s">
        <v>81</v>
      </c>
      <c r="D9" s="3" t="s">
        <v>174</v>
      </c>
    </row>
    <row r="10" spans="1:6" x14ac:dyDescent="0.25">
      <c r="A10" s="1" t="s">
        <v>213</v>
      </c>
      <c r="B10" s="3" t="s">
        <v>325</v>
      </c>
      <c r="C10" s="3" t="s">
        <v>81</v>
      </c>
      <c r="D10" s="3" t="s">
        <v>214</v>
      </c>
    </row>
    <row r="11" spans="1:6" x14ac:dyDescent="0.25">
      <c r="A11" s="1" t="s">
        <v>215</v>
      </c>
      <c r="B11" s="3" t="s">
        <v>325</v>
      </c>
      <c r="C11" s="3" t="s">
        <v>81</v>
      </c>
      <c r="D11" s="3" t="s">
        <v>216</v>
      </c>
    </row>
    <row r="12" spans="1:6" x14ac:dyDescent="0.25">
      <c r="A12" s="1" t="s">
        <v>215</v>
      </c>
      <c r="B12" s="3" t="s">
        <v>325</v>
      </c>
      <c r="C12" s="3" t="s">
        <v>81</v>
      </c>
      <c r="D12" s="3" t="s">
        <v>217</v>
      </c>
    </row>
    <row r="13" spans="1:6" x14ac:dyDescent="0.25">
      <c r="A13" s="1" t="s">
        <v>215</v>
      </c>
      <c r="B13" s="3" t="s">
        <v>325</v>
      </c>
      <c r="C13" s="3" t="s">
        <v>81</v>
      </c>
      <c r="D13" s="3" t="s">
        <v>218</v>
      </c>
    </row>
    <row r="14" spans="1:6" x14ac:dyDescent="0.25">
      <c r="A14" s="1" t="s">
        <v>215</v>
      </c>
      <c r="B14" s="3" t="s">
        <v>325</v>
      </c>
      <c r="C14" s="3" t="s">
        <v>81</v>
      </c>
      <c r="D14" s="3" t="s">
        <v>219</v>
      </c>
    </row>
    <row r="15" spans="1:6" x14ac:dyDescent="0.25">
      <c r="A15" s="1" t="s">
        <v>220</v>
      </c>
      <c r="B15" s="3" t="s">
        <v>325</v>
      </c>
      <c r="C15" s="3" t="s">
        <v>81</v>
      </c>
      <c r="D15" s="3" t="s">
        <v>221</v>
      </c>
    </row>
    <row r="16" spans="1:6" x14ac:dyDescent="0.25">
      <c r="A16" s="1" t="s">
        <v>220</v>
      </c>
      <c r="B16" s="3" t="s">
        <v>325</v>
      </c>
      <c r="C16" s="3" t="s">
        <v>81</v>
      </c>
      <c r="D16" s="3" t="s">
        <v>222</v>
      </c>
    </row>
    <row r="17" spans="1:4" x14ac:dyDescent="0.25">
      <c r="A17" s="1" t="s">
        <v>220</v>
      </c>
      <c r="B17" s="3" t="s">
        <v>325</v>
      </c>
      <c r="C17" s="3" t="s">
        <v>81</v>
      </c>
      <c r="D17" s="3" t="s">
        <v>223</v>
      </c>
    </row>
    <row r="18" spans="1:4" x14ac:dyDescent="0.25">
      <c r="A18" s="1" t="s">
        <v>220</v>
      </c>
      <c r="B18" s="3" t="s">
        <v>325</v>
      </c>
      <c r="C18" s="3" t="s">
        <v>81</v>
      </c>
      <c r="D18" s="3" t="s">
        <v>224</v>
      </c>
    </row>
    <row r="19" spans="1:4" x14ac:dyDescent="0.25">
      <c r="A19" s="1" t="s">
        <v>220</v>
      </c>
      <c r="B19" s="3" t="s">
        <v>325</v>
      </c>
      <c r="C19" s="3" t="s">
        <v>81</v>
      </c>
      <c r="D19" s="3" t="s">
        <v>225</v>
      </c>
    </row>
    <row r="20" spans="1:4" x14ac:dyDescent="0.25">
      <c r="A20" s="1" t="s">
        <v>267</v>
      </c>
      <c r="B20" s="3" t="s">
        <v>326</v>
      </c>
      <c r="C20" s="3" t="s">
        <v>81</v>
      </c>
      <c r="D20" s="3" t="s">
        <v>268</v>
      </c>
    </row>
    <row r="21" spans="1:4" x14ac:dyDescent="0.25">
      <c r="A21" s="1" t="s">
        <v>274</v>
      </c>
      <c r="B21" s="3" t="s">
        <v>326</v>
      </c>
      <c r="C21" s="3" t="s">
        <v>81</v>
      </c>
      <c r="D21" s="3" t="s">
        <v>275</v>
      </c>
    </row>
    <row r="22" spans="1:4" x14ac:dyDescent="0.25">
      <c r="A22" s="1" t="s">
        <v>319</v>
      </c>
      <c r="B22" s="3" t="s">
        <v>327</v>
      </c>
      <c r="C22" s="3" t="s">
        <v>316</v>
      </c>
      <c r="D22" s="3" t="s">
        <v>317</v>
      </c>
    </row>
    <row r="23" spans="1:4" x14ac:dyDescent="0.25">
      <c r="A23" s="1" t="s">
        <v>318</v>
      </c>
      <c r="B23" s="3" t="s">
        <v>328</v>
      </c>
      <c r="C23" s="3" t="s">
        <v>81</v>
      </c>
      <c r="D23" s="3" t="s">
        <v>214</v>
      </c>
    </row>
    <row r="24" spans="1:4" x14ac:dyDescent="0.25">
      <c r="A24" s="1" t="s">
        <v>329</v>
      </c>
      <c r="B24" s="3" t="s">
        <v>330</v>
      </c>
      <c r="C24" s="3" t="s">
        <v>81</v>
      </c>
      <c r="D24" s="3" t="s">
        <v>331</v>
      </c>
    </row>
    <row r="25" spans="1:4" x14ac:dyDescent="0.25">
      <c r="A25" s="1" t="s">
        <v>332</v>
      </c>
      <c r="B25" s="3" t="s">
        <v>330</v>
      </c>
      <c r="C25" s="3" t="s">
        <v>81</v>
      </c>
      <c r="D25" s="3" t="s">
        <v>333</v>
      </c>
    </row>
    <row r="26" spans="1:4" x14ac:dyDescent="0.25">
      <c r="A26" s="1" t="s">
        <v>335</v>
      </c>
      <c r="B26" s="3" t="s">
        <v>330</v>
      </c>
      <c r="C26" s="3" t="s">
        <v>81</v>
      </c>
      <c r="D26" s="3" t="s">
        <v>334</v>
      </c>
    </row>
    <row r="27" spans="1:4" x14ac:dyDescent="0.25">
      <c r="A27" s="1" t="s">
        <v>335</v>
      </c>
      <c r="B27" s="3" t="s">
        <v>330</v>
      </c>
      <c r="C27" s="3" t="s">
        <v>81</v>
      </c>
      <c r="D27" s="3" t="s">
        <v>336</v>
      </c>
    </row>
    <row r="28" spans="1:4" x14ac:dyDescent="0.25">
      <c r="A28" s="1" t="s">
        <v>339</v>
      </c>
      <c r="B28" s="3" t="s">
        <v>340</v>
      </c>
      <c r="C28" s="3" t="s">
        <v>81</v>
      </c>
      <c r="D28" s="3" t="s">
        <v>341</v>
      </c>
    </row>
    <row r="29" spans="1:4" x14ac:dyDescent="0.25">
      <c r="A29" s="1" t="s">
        <v>344</v>
      </c>
      <c r="B29" s="3" t="s">
        <v>345</v>
      </c>
      <c r="C29" s="3" t="s">
        <v>81</v>
      </c>
      <c r="D29" s="3" t="s">
        <v>355</v>
      </c>
    </row>
    <row r="30" spans="1:4" x14ac:dyDescent="0.25">
      <c r="A30" s="1" t="s">
        <v>344</v>
      </c>
      <c r="B30" s="3" t="s">
        <v>353</v>
      </c>
      <c r="C30" s="3" t="s">
        <v>81</v>
      </c>
      <c r="D30" s="3" t="s">
        <v>354</v>
      </c>
    </row>
    <row r="31" spans="1:4" x14ac:dyDescent="0.25">
      <c r="A31" s="1" t="s">
        <v>344</v>
      </c>
      <c r="B31" s="3" t="s">
        <v>358</v>
      </c>
      <c r="C31" s="3" t="s">
        <v>81</v>
      </c>
      <c r="D31" s="3" t="s">
        <v>359</v>
      </c>
    </row>
    <row r="32" spans="1:4" x14ac:dyDescent="0.25">
      <c r="A32" s="1" t="s">
        <v>344</v>
      </c>
      <c r="B32" s="3" t="s">
        <v>358</v>
      </c>
      <c r="C32" s="3" t="s">
        <v>81</v>
      </c>
      <c r="D32" s="3" t="s">
        <v>360</v>
      </c>
    </row>
    <row r="33" spans="1:4" x14ac:dyDescent="0.25">
      <c r="A33" s="1" t="s">
        <v>344</v>
      </c>
      <c r="B33" s="3" t="s">
        <v>358</v>
      </c>
      <c r="C33" s="3" t="s">
        <v>81</v>
      </c>
      <c r="D33" s="3" t="s">
        <v>366</v>
      </c>
    </row>
    <row r="34" spans="1:4" x14ac:dyDescent="0.25">
      <c r="A34" s="1" t="s">
        <v>344</v>
      </c>
      <c r="B34" s="3" t="s">
        <v>358</v>
      </c>
      <c r="C34" s="3" t="s">
        <v>81</v>
      </c>
      <c r="D34" s="3" t="s">
        <v>367</v>
      </c>
    </row>
    <row r="35" spans="1:4" x14ac:dyDescent="0.25">
      <c r="A35" s="1" t="s">
        <v>344</v>
      </c>
      <c r="B35" s="3" t="s">
        <v>368</v>
      </c>
      <c r="C35" s="3" t="s">
        <v>81</v>
      </c>
      <c r="D35" s="3" t="s">
        <v>369</v>
      </c>
    </row>
    <row r="36" spans="1:4" x14ac:dyDescent="0.25">
      <c r="A36" s="1" t="s">
        <v>344</v>
      </c>
      <c r="B36" s="3" t="s">
        <v>368</v>
      </c>
      <c r="C36" s="3" t="s">
        <v>81</v>
      </c>
      <c r="D36" s="3" t="s">
        <v>370</v>
      </c>
    </row>
    <row r="37" spans="1:4" x14ac:dyDescent="0.25">
      <c r="A37" s="1" t="s">
        <v>371</v>
      </c>
      <c r="B37" s="3" t="s">
        <v>368</v>
      </c>
      <c r="C37" s="3" t="s">
        <v>81</v>
      </c>
      <c r="D37" s="3" t="s">
        <v>372</v>
      </c>
    </row>
    <row r="38" spans="1:4" x14ac:dyDescent="0.25">
      <c r="A38" s="1" t="s">
        <v>371</v>
      </c>
      <c r="B38" s="3" t="s">
        <v>373</v>
      </c>
      <c r="C38" s="3" t="s">
        <v>81</v>
      </c>
      <c r="D38" s="3" t="s">
        <v>374</v>
      </c>
    </row>
    <row r="39" spans="1:4" x14ac:dyDescent="0.25">
      <c r="A39" s="1" t="s">
        <v>375</v>
      </c>
      <c r="B39" s="3" t="s">
        <v>373</v>
      </c>
      <c r="C39" s="3" t="s">
        <v>81</v>
      </c>
      <c r="D39" s="3" t="s">
        <v>376</v>
      </c>
    </row>
    <row r="40" spans="1:4" x14ac:dyDescent="0.25">
      <c r="A40" s="1" t="s">
        <v>377</v>
      </c>
      <c r="B40" s="3" t="s">
        <v>378</v>
      </c>
      <c r="C40" s="3" t="s">
        <v>81</v>
      </c>
      <c r="D40" s="3" t="s">
        <v>379</v>
      </c>
    </row>
    <row r="41" spans="1:4" x14ac:dyDescent="0.25">
      <c r="A41" s="1" t="s">
        <v>377</v>
      </c>
      <c r="B41" s="3" t="s">
        <v>381</v>
      </c>
      <c r="C41" s="3" t="s">
        <v>81</v>
      </c>
      <c r="D41" s="3" t="s">
        <v>382</v>
      </c>
    </row>
    <row r="42" spans="1:4" x14ac:dyDescent="0.25">
      <c r="A42" s="1" t="s">
        <v>377</v>
      </c>
      <c r="B42" s="3" t="s">
        <v>381</v>
      </c>
      <c r="C42" s="3" t="s">
        <v>81</v>
      </c>
      <c r="D42" s="3" t="s">
        <v>383</v>
      </c>
    </row>
    <row r="43" spans="1:4" x14ac:dyDescent="0.25">
      <c r="A43" s="1" t="s">
        <v>423</v>
      </c>
      <c r="B43" s="3" t="s">
        <v>424</v>
      </c>
      <c r="C43" s="3" t="s">
        <v>81</v>
      </c>
      <c r="D43" s="3" t="s">
        <v>425</v>
      </c>
    </row>
    <row r="44" spans="1:4" x14ac:dyDescent="0.25">
      <c r="A44" s="1" t="s">
        <v>423</v>
      </c>
      <c r="B44" s="3" t="s">
        <v>424</v>
      </c>
      <c r="C44" s="3" t="s">
        <v>81</v>
      </c>
      <c r="D44" s="3" t="s">
        <v>426</v>
      </c>
    </row>
    <row r="45" spans="1:4" x14ac:dyDescent="0.25">
      <c r="A45" s="1" t="s">
        <v>423</v>
      </c>
      <c r="B45" s="3" t="s">
        <v>424</v>
      </c>
      <c r="C45" s="3" t="s">
        <v>81</v>
      </c>
      <c r="D45" s="3" t="s">
        <v>427</v>
      </c>
    </row>
    <row r="46" spans="1:4" x14ac:dyDescent="0.25">
      <c r="A46" s="1" t="s">
        <v>423</v>
      </c>
      <c r="B46" s="3" t="s">
        <v>424</v>
      </c>
      <c r="C46" s="3" t="s">
        <v>81</v>
      </c>
      <c r="D46" s="3" t="s">
        <v>428</v>
      </c>
    </row>
    <row r="47" spans="1:4" x14ac:dyDescent="0.25">
      <c r="A47" s="1" t="s">
        <v>423</v>
      </c>
      <c r="B47" s="3" t="s">
        <v>424</v>
      </c>
      <c r="C47" s="3" t="s">
        <v>81</v>
      </c>
      <c r="D47" s="3" t="s">
        <v>429</v>
      </c>
    </row>
    <row r="48" spans="1:4" x14ac:dyDescent="0.25">
      <c r="A48" s="1" t="s">
        <v>430</v>
      </c>
      <c r="B48" s="3" t="s">
        <v>424</v>
      </c>
      <c r="C48" s="3" t="s">
        <v>81</v>
      </c>
      <c r="D48" s="3" t="s">
        <v>431</v>
      </c>
    </row>
    <row r="49" spans="1:5" x14ac:dyDescent="0.25">
      <c r="A49" s="1" t="s">
        <v>430</v>
      </c>
      <c r="B49" s="3" t="s">
        <v>424</v>
      </c>
      <c r="C49" s="3" t="s">
        <v>81</v>
      </c>
      <c r="D49" s="3" t="s">
        <v>432</v>
      </c>
    </row>
    <row r="50" spans="1:5" x14ac:dyDescent="0.25">
      <c r="A50" s="1" t="s">
        <v>433</v>
      </c>
      <c r="B50" s="3" t="s">
        <v>434</v>
      </c>
      <c r="C50" s="3" t="s">
        <v>81</v>
      </c>
      <c r="D50" s="3" t="s">
        <v>435</v>
      </c>
    </row>
    <row r="51" spans="1:5" x14ac:dyDescent="0.25">
      <c r="A51" s="1" t="s">
        <v>436</v>
      </c>
      <c r="B51" s="3" t="s">
        <v>437</v>
      </c>
      <c r="C51" s="3" t="s">
        <v>81</v>
      </c>
      <c r="D51" s="3" t="s">
        <v>438</v>
      </c>
    </row>
    <row r="52" spans="1:5" x14ac:dyDescent="0.25">
      <c r="A52" s="1" t="s">
        <v>439</v>
      </c>
      <c r="B52" s="3" t="s">
        <v>441</v>
      </c>
      <c r="C52" s="3" t="s">
        <v>81</v>
      </c>
      <c r="D52" s="26" t="s">
        <v>440</v>
      </c>
    </row>
    <row r="53" spans="1:5" x14ac:dyDescent="0.25">
      <c r="A53" s="1" t="s">
        <v>439</v>
      </c>
      <c r="B53" s="3" t="s">
        <v>441</v>
      </c>
      <c r="C53" s="3" t="s">
        <v>81</v>
      </c>
      <c r="D53" s="25" t="s">
        <v>341</v>
      </c>
    </row>
    <row r="54" spans="1:5" x14ac:dyDescent="0.25">
      <c r="A54" s="1" t="s">
        <v>448</v>
      </c>
      <c r="B54" s="3" t="s">
        <v>441</v>
      </c>
      <c r="C54" s="3" t="s">
        <v>81</v>
      </c>
      <c r="D54" s="27" t="s">
        <v>450</v>
      </c>
    </row>
    <row r="55" spans="1:5" x14ac:dyDescent="0.25">
      <c r="A55" s="1" t="s">
        <v>453</v>
      </c>
      <c r="B55" s="3" t="s">
        <v>454</v>
      </c>
      <c r="C55" s="3" t="s">
        <v>81</v>
      </c>
      <c r="D55" s="9" t="s">
        <v>455</v>
      </c>
    </row>
    <row r="56" spans="1:5" x14ac:dyDescent="0.25">
      <c r="A56" s="1" t="s">
        <v>453</v>
      </c>
      <c r="B56" s="3" t="s">
        <v>454</v>
      </c>
      <c r="C56" s="3" t="s">
        <v>81</v>
      </c>
      <c r="D56" s="9" t="s">
        <v>456</v>
      </c>
    </row>
    <row r="57" spans="1:5" x14ac:dyDescent="0.25">
      <c r="A57" s="1" t="s">
        <v>453</v>
      </c>
      <c r="B57" s="3" t="s">
        <v>454</v>
      </c>
      <c r="C57" s="3" t="s">
        <v>81</v>
      </c>
      <c r="D57" s="9" t="s">
        <v>458</v>
      </c>
    </row>
    <row r="58" spans="1:5" x14ac:dyDescent="0.25">
      <c r="A58" s="1" t="s">
        <v>459</v>
      </c>
      <c r="B58" s="3" t="s">
        <v>460</v>
      </c>
      <c r="C58" s="3" t="s">
        <v>81</v>
      </c>
      <c r="D58" s="9" t="s">
        <v>461</v>
      </c>
    </row>
    <row r="59" spans="1:5" x14ac:dyDescent="0.25">
      <c r="A59" s="1" t="s">
        <v>468</v>
      </c>
      <c r="B59" s="3" t="s">
        <v>469</v>
      </c>
      <c r="C59" s="3" t="s">
        <v>81</v>
      </c>
      <c r="D59" s="9" t="s">
        <v>470</v>
      </c>
    </row>
    <row r="60" spans="1:5" x14ac:dyDescent="0.25">
      <c r="A60" s="1" t="s">
        <v>468</v>
      </c>
      <c r="B60" s="3" t="s">
        <v>469</v>
      </c>
      <c r="C60" s="3" t="s">
        <v>81</v>
      </c>
      <c r="D60" s="29" t="s">
        <v>475</v>
      </c>
    </row>
    <row r="61" spans="1:5" x14ac:dyDescent="0.25">
      <c r="A61" s="1" t="s">
        <v>468</v>
      </c>
      <c r="B61" s="3" t="s">
        <v>469</v>
      </c>
      <c r="C61" s="3" t="s">
        <v>81</v>
      </c>
      <c r="D61" s="29" t="s">
        <v>476</v>
      </c>
    </row>
    <row r="62" spans="1:5" x14ac:dyDescent="0.25">
      <c r="A62" s="1" t="s">
        <v>477</v>
      </c>
      <c r="B62" s="3" t="s">
        <v>469</v>
      </c>
      <c r="C62" s="3" t="s">
        <v>81</v>
      </c>
      <c r="D62" s="9" t="s">
        <v>478</v>
      </c>
    </row>
    <row r="63" spans="1:5" x14ac:dyDescent="0.25">
      <c r="A63" s="1" t="s">
        <v>477</v>
      </c>
      <c r="B63" s="3" t="s">
        <v>469</v>
      </c>
      <c r="C63" s="3" t="s">
        <v>81</v>
      </c>
      <c r="D63" s="9" t="s">
        <v>485</v>
      </c>
      <c r="E63" s="71">
        <v>4</v>
      </c>
    </row>
    <row r="64" spans="1:5" x14ac:dyDescent="0.25">
      <c r="A64" s="1" t="s">
        <v>477</v>
      </c>
      <c r="B64" s="3" t="s">
        <v>469</v>
      </c>
      <c r="C64" s="3" t="s">
        <v>81</v>
      </c>
      <c r="D64" s="9" t="s">
        <v>486</v>
      </c>
      <c r="E64" s="71">
        <v>3</v>
      </c>
    </row>
    <row r="65" spans="1:5" x14ac:dyDescent="0.25">
      <c r="A65" s="1" t="s">
        <v>477</v>
      </c>
      <c r="B65" s="3" t="s">
        <v>469</v>
      </c>
      <c r="C65" s="3" t="s">
        <v>81</v>
      </c>
      <c r="D65" s="9" t="s">
        <v>487</v>
      </c>
      <c r="E65" s="71">
        <v>3</v>
      </c>
    </row>
    <row r="66" spans="1:5" x14ac:dyDescent="0.25">
      <c r="A66" s="1" t="s">
        <v>477</v>
      </c>
      <c r="B66" s="3" t="s">
        <v>469</v>
      </c>
      <c r="C66" s="3" t="s">
        <v>81</v>
      </c>
      <c r="D66" s="9" t="s">
        <v>490</v>
      </c>
      <c r="E66" s="71">
        <v>3</v>
      </c>
    </row>
    <row r="67" spans="1:5" x14ac:dyDescent="0.25">
      <c r="A67" s="1" t="s">
        <v>479</v>
      </c>
      <c r="B67" s="3" t="s">
        <v>480</v>
      </c>
      <c r="C67" s="3" t="s">
        <v>81</v>
      </c>
      <c r="D67" s="9" t="s">
        <v>488</v>
      </c>
      <c r="E67" s="71">
        <v>1</v>
      </c>
    </row>
    <row r="68" spans="1:5" x14ac:dyDescent="0.25">
      <c r="A68" s="1" t="s">
        <v>479</v>
      </c>
      <c r="B68" s="3" t="s">
        <v>480</v>
      </c>
      <c r="C68" s="3" t="s">
        <v>81</v>
      </c>
      <c r="D68" s="9" t="s">
        <v>484</v>
      </c>
      <c r="E68" s="71">
        <v>2</v>
      </c>
    </row>
    <row r="69" spans="1:5" x14ac:dyDescent="0.25">
      <c r="A69" s="1" t="s">
        <v>479</v>
      </c>
      <c r="B69" s="3" t="s">
        <v>480</v>
      </c>
      <c r="C69" s="3" t="s">
        <v>81</v>
      </c>
      <c r="D69" s="9" t="s">
        <v>491</v>
      </c>
      <c r="E69" s="71">
        <v>5</v>
      </c>
    </row>
    <row r="70" spans="1:5" x14ac:dyDescent="0.25">
      <c r="A70" s="1" t="s">
        <v>479</v>
      </c>
      <c r="B70" s="3" t="s">
        <v>480</v>
      </c>
      <c r="C70" s="3" t="s">
        <v>81</v>
      </c>
      <c r="D70" s="9" t="s">
        <v>492</v>
      </c>
      <c r="E70" s="71">
        <v>5</v>
      </c>
    </row>
    <row r="71" spans="1:5" x14ac:dyDescent="0.25">
      <c r="A71" s="1" t="s">
        <v>479</v>
      </c>
      <c r="B71" s="3" t="s">
        <v>480</v>
      </c>
      <c r="C71" s="3" t="s">
        <v>81</v>
      </c>
      <c r="D71" s="9" t="s">
        <v>481</v>
      </c>
      <c r="E71" s="71">
        <v>8</v>
      </c>
    </row>
    <row r="72" spans="1:5" x14ac:dyDescent="0.25">
      <c r="A72" s="1" t="s">
        <v>479</v>
      </c>
      <c r="B72" s="3" t="s">
        <v>480</v>
      </c>
      <c r="C72" s="3" t="s">
        <v>81</v>
      </c>
      <c r="D72" s="9" t="s">
        <v>482</v>
      </c>
      <c r="E72" s="71">
        <v>8</v>
      </c>
    </row>
    <row r="73" spans="1:5" x14ac:dyDescent="0.25">
      <c r="A73" s="1" t="s">
        <v>479</v>
      </c>
      <c r="B73" s="3" t="s">
        <v>480</v>
      </c>
      <c r="C73" s="3" t="s">
        <v>81</v>
      </c>
      <c r="D73" s="9" t="s">
        <v>483</v>
      </c>
    </row>
    <row r="74" spans="1:5" x14ac:dyDescent="0.25">
      <c r="A74" s="1" t="s">
        <v>496</v>
      </c>
      <c r="B74" s="3" t="s">
        <v>480</v>
      </c>
      <c r="C74" s="3" t="s">
        <v>81</v>
      </c>
      <c r="D74" s="3" t="s">
        <v>494</v>
      </c>
      <c r="E74" s="71">
        <v>6</v>
      </c>
    </row>
    <row r="75" spans="1:5" x14ac:dyDescent="0.25">
      <c r="A75" s="1" t="s">
        <v>496</v>
      </c>
      <c r="B75" s="3" t="s">
        <v>480</v>
      </c>
      <c r="C75" s="3" t="s">
        <v>81</v>
      </c>
      <c r="D75" s="3" t="s">
        <v>495</v>
      </c>
      <c r="E75" s="71">
        <v>7</v>
      </c>
    </row>
    <row r="76" spans="1:5" x14ac:dyDescent="0.25">
      <c r="A76" s="1" t="s">
        <v>517</v>
      </c>
      <c r="B76" s="3" t="s">
        <v>518</v>
      </c>
      <c r="C76" s="3" t="s">
        <v>81</v>
      </c>
      <c r="D76" s="3" t="s">
        <v>519</v>
      </c>
    </row>
    <row r="77" spans="1:5" x14ac:dyDescent="0.25">
      <c r="A77" s="1" t="s">
        <v>520</v>
      </c>
      <c r="B77" s="3" t="s">
        <v>521</v>
      </c>
      <c r="C77" s="3" t="s">
        <v>81</v>
      </c>
      <c r="D77" s="3" t="s">
        <v>523</v>
      </c>
      <c r="E77" s="71">
        <v>9</v>
      </c>
    </row>
    <row r="78" spans="1:5" x14ac:dyDescent="0.25">
      <c r="A78" s="1" t="s">
        <v>520</v>
      </c>
      <c r="B78" s="3" t="s">
        <v>521</v>
      </c>
      <c r="C78" s="3" t="s">
        <v>81</v>
      </c>
      <c r="D78" s="3" t="s">
        <v>522</v>
      </c>
      <c r="E78" s="71">
        <v>9</v>
      </c>
    </row>
    <row r="79" spans="1:5" x14ac:dyDescent="0.25">
      <c r="A79" s="1" t="s">
        <v>520</v>
      </c>
      <c r="B79" s="3" t="s">
        <v>521</v>
      </c>
      <c r="C79" s="3" t="s">
        <v>81</v>
      </c>
      <c r="D79" s="3" t="s">
        <v>524</v>
      </c>
    </row>
    <row r="80" spans="1:5" x14ac:dyDescent="0.25">
      <c r="A80" s="1" t="s">
        <v>525</v>
      </c>
      <c r="B80" s="3" t="s">
        <v>526</v>
      </c>
      <c r="C80" s="3" t="s">
        <v>81</v>
      </c>
      <c r="D80" s="3" t="s">
        <v>527</v>
      </c>
      <c r="E80" s="71">
        <v>20</v>
      </c>
    </row>
    <row r="81" spans="1:5" x14ac:dyDescent="0.25">
      <c r="A81" s="1" t="s">
        <v>525</v>
      </c>
      <c r="B81" s="3" t="s">
        <v>526</v>
      </c>
      <c r="C81" s="3" t="s">
        <v>81</v>
      </c>
      <c r="D81" s="3" t="s">
        <v>529</v>
      </c>
    </row>
    <row r="82" spans="1:5" x14ac:dyDescent="0.25">
      <c r="A82" s="1" t="s">
        <v>525</v>
      </c>
      <c r="B82" s="3" t="s">
        <v>526</v>
      </c>
      <c r="C82" s="3" t="s">
        <v>81</v>
      </c>
      <c r="D82" s="3" t="s">
        <v>532</v>
      </c>
    </row>
    <row r="83" spans="1:5" x14ac:dyDescent="0.25">
      <c r="A83" s="1" t="s">
        <v>525</v>
      </c>
      <c r="B83" s="3" t="s">
        <v>526</v>
      </c>
      <c r="C83" s="3" t="s">
        <v>81</v>
      </c>
      <c r="D83" s="3" t="s">
        <v>534</v>
      </c>
    </row>
    <row r="84" spans="1:5" x14ac:dyDescent="0.25">
      <c r="A84" s="1" t="s">
        <v>525</v>
      </c>
      <c r="B84" s="3" t="s">
        <v>526</v>
      </c>
      <c r="C84" s="3" t="s">
        <v>81</v>
      </c>
      <c r="D84" s="3" t="s">
        <v>543</v>
      </c>
      <c r="E84" s="69" t="s">
        <v>544</v>
      </c>
    </row>
    <row r="85" spans="1:5" x14ac:dyDescent="0.25">
      <c r="A85" s="1" t="s">
        <v>525</v>
      </c>
      <c r="B85" s="3" t="s">
        <v>526</v>
      </c>
      <c r="C85" s="3" t="s">
        <v>81</v>
      </c>
      <c r="D85" s="3" t="s">
        <v>545</v>
      </c>
      <c r="E85" s="71">
        <v>21</v>
      </c>
    </row>
    <row r="86" spans="1:5" x14ac:dyDescent="0.25">
      <c r="A86" s="1" t="s">
        <v>525</v>
      </c>
      <c r="B86" s="3" t="s">
        <v>526</v>
      </c>
      <c r="C86" s="3" t="s">
        <v>81</v>
      </c>
      <c r="D86" s="3" t="s">
        <v>546</v>
      </c>
    </row>
    <row r="87" spans="1:5" x14ac:dyDescent="0.25">
      <c r="A87" s="1" t="s">
        <v>547</v>
      </c>
      <c r="B87" s="3" t="s">
        <v>548</v>
      </c>
      <c r="C87" s="3" t="s">
        <v>81</v>
      </c>
      <c r="D87" s="3" t="s">
        <v>549</v>
      </c>
    </row>
    <row r="88" spans="1:5" x14ac:dyDescent="0.25">
      <c r="A88" s="1" t="s">
        <v>550</v>
      </c>
      <c r="B88" s="3" t="s">
        <v>548</v>
      </c>
      <c r="C88" s="3" t="s">
        <v>81</v>
      </c>
      <c r="D88" s="3" t="s">
        <v>551</v>
      </c>
    </row>
    <row r="89" spans="1:5" x14ac:dyDescent="0.25">
      <c r="A89" s="1" t="s">
        <v>560</v>
      </c>
      <c r="B89" s="3" t="s">
        <v>548</v>
      </c>
      <c r="C89" s="3" t="s">
        <v>81</v>
      </c>
      <c r="D89" s="3" t="s">
        <v>552</v>
      </c>
      <c r="E89" s="71">
        <v>27</v>
      </c>
    </row>
    <row r="90" spans="1:5" x14ac:dyDescent="0.25">
      <c r="A90" s="1" t="s">
        <v>560</v>
      </c>
      <c r="B90" s="3" t="s">
        <v>548</v>
      </c>
      <c r="C90" s="3" t="s">
        <v>81</v>
      </c>
      <c r="D90" s="3" t="s">
        <v>553</v>
      </c>
    </row>
    <row r="91" spans="1:5" x14ac:dyDescent="0.25">
      <c r="A91" s="1" t="s">
        <v>560</v>
      </c>
      <c r="B91" s="3" t="s">
        <v>548</v>
      </c>
      <c r="C91" s="3" t="s">
        <v>81</v>
      </c>
      <c r="D91" s="3" t="s">
        <v>554</v>
      </c>
      <c r="E91" s="71">
        <v>25</v>
      </c>
    </row>
    <row r="92" spans="1:5" x14ac:dyDescent="0.25">
      <c r="A92" s="1" t="s">
        <v>560</v>
      </c>
      <c r="B92" s="3" t="s">
        <v>548</v>
      </c>
      <c r="C92" s="3" t="s">
        <v>81</v>
      </c>
      <c r="D92" s="3" t="s">
        <v>555</v>
      </c>
      <c r="E92" s="71">
        <v>22</v>
      </c>
    </row>
    <row r="93" spans="1:5" x14ac:dyDescent="0.25">
      <c r="A93" s="1" t="s">
        <v>560</v>
      </c>
      <c r="B93" s="3" t="s">
        <v>548</v>
      </c>
      <c r="C93" s="3" t="s">
        <v>81</v>
      </c>
      <c r="D93" s="3" t="s">
        <v>557</v>
      </c>
      <c r="E93" s="71">
        <v>23</v>
      </c>
    </row>
    <row r="94" spans="1:5" x14ac:dyDescent="0.25">
      <c r="A94" s="1" t="s">
        <v>560</v>
      </c>
      <c r="B94" s="3" t="s">
        <v>548</v>
      </c>
      <c r="C94" s="3" t="s">
        <v>81</v>
      </c>
      <c r="D94" s="3" t="s">
        <v>558</v>
      </c>
      <c r="E94" s="71">
        <v>24</v>
      </c>
    </row>
    <row r="95" spans="1:5" x14ac:dyDescent="0.25">
      <c r="A95" s="1" t="s">
        <v>560</v>
      </c>
      <c r="B95" s="3" t="s">
        <v>548</v>
      </c>
      <c r="C95" s="3" t="s">
        <v>81</v>
      </c>
      <c r="D95" s="3" t="s">
        <v>559</v>
      </c>
      <c r="E95" s="71">
        <v>26</v>
      </c>
    </row>
    <row r="96" spans="1:5" x14ac:dyDescent="0.25">
      <c r="A96" s="1" t="s">
        <v>561</v>
      </c>
      <c r="B96" s="3" t="s">
        <v>548</v>
      </c>
      <c r="C96" s="3" t="s">
        <v>81</v>
      </c>
      <c r="D96" s="3" t="s">
        <v>563</v>
      </c>
    </row>
    <row r="97" spans="1:6" x14ac:dyDescent="0.25">
      <c r="A97" s="1" t="s">
        <v>561</v>
      </c>
      <c r="B97" s="3" t="s">
        <v>548</v>
      </c>
      <c r="C97" s="3" t="s">
        <v>81</v>
      </c>
      <c r="D97" s="3" t="s">
        <v>564</v>
      </c>
      <c r="F97" s="78">
        <v>1012053111</v>
      </c>
    </row>
    <row r="98" spans="1:6" x14ac:dyDescent="0.25">
      <c r="A98" s="1" t="s">
        <v>561</v>
      </c>
      <c r="B98" s="3" t="s">
        <v>548</v>
      </c>
      <c r="C98" s="3" t="s">
        <v>81</v>
      </c>
      <c r="D98" s="3" t="s">
        <v>565</v>
      </c>
      <c r="F98" s="78" t="s">
        <v>566</v>
      </c>
    </row>
    <row r="99" spans="1:6" x14ac:dyDescent="0.25">
      <c r="A99" s="1" t="s">
        <v>561</v>
      </c>
      <c r="B99" s="3" t="s">
        <v>568</v>
      </c>
      <c r="C99" s="3" t="s">
        <v>81</v>
      </c>
      <c r="D99" s="3" t="s">
        <v>569</v>
      </c>
    </row>
    <row r="100" spans="1:6" x14ac:dyDescent="0.25">
      <c r="A100" s="1" t="s">
        <v>561</v>
      </c>
      <c r="B100" s="3" t="s">
        <v>574</v>
      </c>
      <c r="C100" s="3" t="s">
        <v>81</v>
      </c>
      <c r="D100" s="3" t="s">
        <v>575</v>
      </c>
    </row>
    <row r="101" spans="1:6" x14ac:dyDescent="0.25">
      <c r="A101" s="1" t="s">
        <v>561</v>
      </c>
      <c r="B101" s="3" t="s">
        <v>577</v>
      </c>
      <c r="C101" s="3" t="s">
        <v>81</v>
      </c>
      <c r="D101" s="3" t="s">
        <v>578</v>
      </c>
    </row>
    <row r="102" spans="1:6" x14ac:dyDescent="0.25">
      <c r="A102" s="1" t="s">
        <v>561</v>
      </c>
      <c r="B102" s="3" t="s">
        <v>577</v>
      </c>
      <c r="C102" s="3" t="s">
        <v>81</v>
      </c>
      <c r="D102" s="3" t="s">
        <v>579</v>
      </c>
      <c r="E102" s="71">
        <v>28</v>
      </c>
    </row>
    <row r="103" spans="1:6" x14ac:dyDescent="0.25">
      <c r="A103" s="1" t="s">
        <v>561</v>
      </c>
      <c r="B103" s="3" t="s">
        <v>577</v>
      </c>
      <c r="C103" s="3" t="s">
        <v>81</v>
      </c>
      <c r="D103" s="3" t="s">
        <v>580</v>
      </c>
    </row>
    <row r="104" spans="1:6" x14ac:dyDescent="0.25">
      <c r="A104" s="1" t="s">
        <v>561</v>
      </c>
      <c r="B104" s="3" t="s">
        <v>577</v>
      </c>
      <c r="C104" s="3" t="s">
        <v>81</v>
      </c>
      <c r="D104" s="3" t="s">
        <v>581</v>
      </c>
    </row>
    <row r="105" spans="1:6" x14ac:dyDescent="0.25">
      <c r="A105" s="1" t="s">
        <v>582</v>
      </c>
      <c r="B105" s="3" t="s">
        <v>583</v>
      </c>
      <c r="C105" s="3" t="s">
        <v>81</v>
      </c>
      <c r="D105" s="3" t="s">
        <v>584</v>
      </c>
      <c r="E105" s="71">
        <v>29</v>
      </c>
    </row>
    <row r="106" spans="1:6" x14ac:dyDescent="0.25">
      <c r="A106" s="1" t="s">
        <v>582</v>
      </c>
      <c r="B106" s="3" t="s">
        <v>583</v>
      </c>
      <c r="C106" s="3" t="s">
        <v>81</v>
      </c>
      <c r="D106" s="3" t="s">
        <v>586</v>
      </c>
      <c r="E106" s="71">
        <v>30</v>
      </c>
    </row>
    <row r="107" spans="1:6" x14ac:dyDescent="0.25">
      <c r="A107" s="1" t="s">
        <v>582</v>
      </c>
      <c r="B107" s="3" t="s">
        <v>583</v>
      </c>
      <c r="C107" s="3" t="s">
        <v>81</v>
      </c>
      <c r="D107" s="3" t="s">
        <v>588</v>
      </c>
      <c r="E107" s="71">
        <v>31</v>
      </c>
    </row>
    <row r="108" spans="1:6" x14ac:dyDescent="0.25">
      <c r="A108" s="1" t="s">
        <v>603</v>
      </c>
      <c r="B108" s="3" t="s">
        <v>604</v>
      </c>
      <c r="C108" s="3" t="s">
        <v>81</v>
      </c>
      <c r="D108" s="3" t="s">
        <v>605</v>
      </c>
    </row>
    <row r="109" spans="1:6" x14ac:dyDescent="0.25">
      <c r="A109" s="1" t="s">
        <v>606</v>
      </c>
      <c r="B109" s="3" t="s">
        <v>604</v>
      </c>
      <c r="C109" s="3" t="s">
        <v>81</v>
      </c>
      <c r="D109" s="3" t="s">
        <v>607</v>
      </c>
    </row>
    <row r="110" spans="1:6" x14ac:dyDescent="0.25">
      <c r="A110" s="1" t="s">
        <v>608</v>
      </c>
      <c r="B110" s="3" t="s">
        <v>609</v>
      </c>
      <c r="C110" s="3" t="s">
        <v>81</v>
      </c>
      <c r="D110" s="3" t="s">
        <v>610</v>
      </c>
    </row>
    <row r="111" spans="1:6" x14ac:dyDescent="0.25">
      <c r="A111" s="1" t="s">
        <v>608</v>
      </c>
      <c r="B111" s="3" t="s">
        <v>609</v>
      </c>
      <c r="C111" s="3" t="s">
        <v>81</v>
      </c>
      <c r="D111" s="3" t="s">
        <v>613</v>
      </c>
    </row>
    <row r="112" spans="1:6" x14ac:dyDescent="0.25">
      <c r="A112" s="1" t="s">
        <v>608</v>
      </c>
      <c r="B112" s="3" t="s">
        <v>614</v>
      </c>
      <c r="C112" s="3" t="s">
        <v>81</v>
      </c>
      <c r="D112" s="3" t="s">
        <v>615</v>
      </c>
    </row>
    <row r="113" spans="1:5" x14ac:dyDescent="0.25">
      <c r="A113" s="1" t="s">
        <v>608</v>
      </c>
      <c r="B113" s="3" t="s">
        <v>614</v>
      </c>
      <c r="C113" s="3" t="s">
        <v>81</v>
      </c>
      <c r="D113" s="3" t="s">
        <v>617</v>
      </c>
    </row>
    <row r="114" spans="1:5" x14ac:dyDescent="0.25">
      <c r="A114" s="1" t="s">
        <v>608</v>
      </c>
      <c r="B114" s="3" t="s">
        <v>614</v>
      </c>
      <c r="C114" s="3" t="s">
        <v>81</v>
      </c>
      <c r="D114" s="3" t="s">
        <v>618</v>
      </c>
    </row>
    <row r="115" spans="1:5" x14ac:dyDescent="0.25">
      <c r="A115" s="1" t="s">
        <v>608</v>
      </c>
      <c r="B115" s="3" t="s">
        <v>614</v>
      </c>
      <c r="C115" s="3" t="s">
        <v>81</v>
      </c>
      <c r="D115" s="3" t="s">
        <v>619</v>
      </c>
    </row>
    <row r="116" spans="1:5" x14ac:dyDescent="0.25">
      <c r="A116" s="1" t="s">
        <v>608</v>
      </c>
      <c r="B116" s="3" t="s">
        <v>614</v>
      </c>
      <c r="C116" s="3" t="s">
        <v>81</v>
      </c>
      <c r="D116" s="3" t="s">
        <v>620</v>
      </c>
    </row>
    <row r="117" spans="1:5" x14ac:dyDescent="0.25">
      <c r="A117" s="1" t="s">
        <v>622</v>
      </c>
      <c r="B117" s="3" t="s">
        <v>623</v>
      </c>
      <c r="C117" s="3" t="s">
        <v>81</v>
      </c>
      <c r="D117" s="3" t="s">
        <v>624</v>
      </c>
    </row>
    <row r="118" spans="1:5" x14ac:dyDescent="0.25">
      <c r="A118" s="1" t="s">
        <v>625</v>
      </c>
      <c r="B118" s="3" t="s">
        <v>626</v>
      </c>
      <c r="C118" s="3" t="s">
        <v>81</v>
      </c>
      <c r="D118" s="3" t="s">
        <v>628</v>
      </c>
    </row>
    <row r="119" spans="1:5" x14ac:dyDescent="0.25">
      <c r="A119" s="1" t="s">
        <v>625</v>
      </c>
      <c r="B119" s="3" t="s">
        <v>626</v>
      </c>
      <c r="C119" s="3" t="s">
        <v>81</v>
      </c>
      <c r="D119" s="3" t="s">
        <v>638</v>
      </c>
    </row>
    <row r="120" spans="1:5" x14ac:dyDescent="0.25">
      <c r="A120" s="1" t="s">
        <v>625</v>
      </c>
      <c r="B120" s="3" t="s">
        <v>626</v>
      </c>
      <c r="C120" s="3" t="s">
        <v>81</v>
      </c>
      <c r="D120" s="3" t="s">
        <v>639</v>
      </c>
    </row>
    <row r="121" spans="1:5" x14ac:dyDescent="0.25">
      <c r="A121" s="1" t="s">
        <v>625</v>
      </c>
      <c r="B121" s="3" t="s">
        <v>626</v>
      </c>
      <c r="C121" s="3" t="s">
        <v>81</v>
      </c>
      <c r="D121" s="3" t="s">
        <v>641</v>
      </c>
    </row>
    <row r="122" spans="1:5" x14ac:dyDescent="0.25">
      <c r="A122" s="1" t="s">
        <v>625</v>
      </c>
      <c r="B122" s="3" t="s">
        <v>626</v>
      </c>
      <c r="C122" s="3" t="s">
        <v>81</v>
      </c>
      <c r="D122" s="3" t="s">
        <v>642</v>
      </c>
      <c r="E122" s="71">
        <v>34</v>
      </c>
    </row>
    <row r="123" spans="1:5" x14ac:dyDescent="0.25">
      <c r="A123" s="1" t="s">
        <v>625</v>
      </c>
      <c r="B123" s="3" t="s">
        <v>626</v>
      </c>
      <c r="C123" s="3" t="s">
        <v>81</v>
      </c>
      <c r="D123" s="3" t="s">
        <v>645</v>
      </c>
      <c r="E123" s="71">
        <v>35</v>
      </c>
    </row>
    <row r="124" spans="1:5" x14ac:dyDescent="0.25">
      <c r="A124" s="1" t="s">
        <v>625</v>
      </c>
      <c r="B124" s="3" t="s">
        <v>626</v>
      </c>
      <c r="C124" s="3" t="s">
        <v>81</v>
      </c>
      <c r="D124" s="3" t="s">
        <v>644</v>
      </c>
      <c r="E124" s="71">
        <v>36</v>
      </c>
    </row>
    <row r="125" spans="1:5" x14ac:dyDescent="0.25">
      <c r="A125" s="1" t="s">
        <v>625</v>
      </c>
      <c r="B125" s="3" t="s">
        <v>626</v>
      </c>
      <c r="C125" s="3" t="s">
        <v>81</v>
      </c>
      <c r="D125" s="3" t="s">
        <v>648</v>
      </c>
    </row>
    <row r="126" spans="1:5" x14ac:dyDescent="0.25">
      <c r="A126" s="1" t="s">
        <v>625</v>
      </c>
      <c r="B126" s="3" t="s">
        <v>626</v>
      </c>
      <c r="C126" s="3" t="s">
        <v>81</v>
      </c>
      <c r="D126" s="3" t="s">
        <v>655</v>
      </c>
      <c r="E126" s="71">
        <v>33</v>
      </c>
    </row>
    <row r="127" spans="1:5" x14ac:dyDescent="0.25">
      <c r="A127" s="1" t="s">
        <v>625</v>
      </c>
      <c r="B127" s="3" t="s">
        <v>626</v>
      </c>
      <c r="C127" s="3" t="s">
        <v>81</v>
      </c>
      <c r="D127" s="3" t="s">
        <v>649</v>
      </c>
    </row>
    <row r="128" spans="1:5" x14ac:dyDescent="0.25">
      <c r="A128" s="1" t="s">
        <v>625</v>
      </c>
      <c r="B128" s="3" t="s">
        <v>626</v>
      </c>
      <c r="C128" s="3" t="s">
        <v>81</v>
      </c>
      <c r="D128" s="3" t="s">
        <v>650</v>
      </c>
      <c r="E128" s="71">
        <v>32</v>
      </c>
    </row>
    <row r="129" spans="1:5" x14ac:dyDescent="0.25">
      <c r="A129" s="1" t="s">
        <v>625</v>
      </c>
      <c r="B129" s="3" t="s">
        <v>626</v>
      </c>
      <c r="C129" s="3" t="s">
        <v>81</v>
      </c>
      <c r="D129" s="3" t="s">
        <v>653</v>
      </c>
    </row>
    <row r="130" spans="1:5" x14ac:dyDescent="0.25">
      <c r="A130" s="1" t="s">
        <v>625</v>
      </c>
      <c r="B130" s="3" t="s">
        <v>626</v>
      </c>
      <c r="C130" s="3" t="s">
        <v>81</v>
      </c>
      <c r="D130" s="3" t="s">
        <v>654</v>
      </c>
    </row>
    <row r="131" spans="1:5" x14ac:dyDescent="0.25">
      <c r="A131" s="1" t="s">
        <v>656</v>
      </c>
      <c r="B131" s="3" t="s">
        <v>657</v>
      </c>
      <c r="C131" s="3" t="s">
        <v>81</v>
      </c>
      <c r="D131" s="3" t="s">
        <v>658</v>
      </c>
    </row>
    <row r="132" spans="1:5" x14ac:dyDescent="0.25">
      <c r="A132" s="1" t="s">
        <v>656</v>
      </c>
      <c r="B132" s="3" t="s">
        <v>657</v>
      </c>
      <c r="C132" s="3" t="s">
        <v>81</v>
      </c>
      <c r="D132" s="3" t="s">
        <v>659</v>
      </c>
    </row>
    <row r="133" spans="1:5" x14ac:dyDescent="0.25">
      <c r="A133" s="1" t="s">
        <v>656</v>
      </c>
      <c r="B133" s="3" t="s">
        <v>657</v>
      </c>
      <c r="C133" s="3" t="s">
        <v>81</v>
      </c>
      <c r="D133" s="3" t="s">
        <v>660</v>
      </c>
    </row>
    <row r="134" spans="1:5" x14ac:dyDescent="0.25">
      <c r="A134" s="1" t="s">
        <v>656</v>
      </c>
      <c r="B134" s="3" t="s">
        <v>657</v>
      </c>
      <c r="C134" s="3" t="s">
        <v>81</v>
      </c>
      <c r="D134" s="3" t="s">
        <v>661</v>
      </c>
    </row>
    <row r="135" spans="1:5" x14ac:dyDescent="0.25">
      <c r="A135" s="1" t="s">
        <v>656</v>
      </c>
      <c r="B135" s="3" t="s">
        <v>657</v>
      </c>
      <c r="C135" s="3" t="s">
        <v>81</v>
      </c>
      <c r="D135" s="3" t="s">
        <v>662</v>
      </c>
      <c r="E135" s="71">
        <v>37</v>
      </c>
    </row>
    <row r="136" spans="1:5" x14ac:dyDescent="0.25">
      <c r="A136" s="1" t="s">
        <v>656</v>
      </c>
      <c r="B136" s="3" t="s">
        <v>657</v>
      </c>
      <c r="C136" s="3" t="s">
        <v>81</v>
      </c>
      <c r="D136" s="3" t="s">
        <v>663</v>
      </c>
      <c r="E136" s="71">
        <v>38</v>
      </c>
    </row>
    <row r="137" spans="1:5" x14ac:dyDescent="0.25">
      <c r="A137" s="1" t="s">
        <v>656</v>
      </c>
      <c r="B137" s="3" t="s">
        <v>657</v>
      </c>
      <c r="C137" s="3" t="s">
        <v>81</v>
      </c>
      <c r="D137" s="3" t="s">
        <v>664</v>
      </c>
      <c r="E137" s="71">
        <v>39</v>
      </c>
    </row>
    <row r="138" spans="1:5" x14ac:dyDescent="0.25">
      <c r="A138" s="1" t="s">
        <v>656</v>
      </c>
      <c r="B138" s="3" t="s">
        <v>657</v>
      </c>
      <c r="C138" s="3" t="s">
        <v>81</v>
      </c>
      <c r="D138" s="3" t="s">
        <v>666</v>
      </c>
      <c r="E138" s="71">
        <v>40</v>
      </c>
    </row>
    <row r="139" spans="1:5" x14ac:dyDescent="0.25">
      <c r="A139" s="1" t="s">
        <v>656</v>
      </c>
      <c r="B139" s="3" t="s">
        <v>657</v>
      </c>
      <c r="C139" s="3" t="s">
        <v>81</v>
      </c>
      <c r="D139" s="3" t="s">
        <v>667</v>
      </c>
      <c r="E139" s="71">
        <v>41</v>
      </c>
    </row>
    <row r="140" spans="1:5" x14ac:dyDescent="0.25">
      <c r="A140" s="1" t="s">
        <v>656</v>
      </c>
      <c r="B140" s="3" t="s">
        <v>668</v>
      </c>
      <c r="C140" s="3" t="s">
        <v>81</v>
      </c>
      <c r="D140" s="3" t="s">
        <v>670</v>
      </c>
      <c r="E140" s="71">
        <v>42</v>
      </c>
    </row>
    <row r="141" spans="1:5" x14ac:dyDescent="0.25">
      <c r="A141" s="1" t="s">
        <v>656</v>
      </c>
      <c r="B141" s="3" t="s">
        <v>668</v>
      </c>
      <c r="C141" s="3" t="s">
        <v>81</v>
      </c>
      <c r="D141" s="3" t="s">
        <v>671</v>
      </c>
      <c r="E141" s="71">
        <v>43</v>
      </c>
    </row>
    <row r="142" spans="1:5" x14ac:dyDescent="0.25">
      <c r="A142" s="1" t="s">
        <v>673</v>
      </c>
      <c r="B142" s="3" t="s">
        <v>674</v>
      </c>
      <c r="C142" s="3" t="s">
        <v>81</v>
      </c>
      <c r="D142" s="3" t="s">
        <v>675</v>
      </c>
    </row>
    <row r="143" spans="1:5" x14ac:dyDescent="0.25">
      <c r="A143" s="1" t="s">
        <v>673</v>
      </c>
      <c r="B143" s="3" t="s">
        <v>674</v>
      </c>
      <c r="C143" s="3" t="s">
        <v>81</v>
      </c>
      <c r="D143" t="s">
        <v>677</v>
      </c>
    </row>
    <row r="144" spans="1:5" x14ac:dyDescent="0.25">
      <c r="A144" s="1" t="s">
        <v>673</v>
      </c>
      <c r="B144" s="3" t="s">
        <v>674</v>
      </c>
      <c r="C144" s="3" t="s">
        <v>81</v>
      </c>
      <c r="D144" t="s">
        <v>678</v>
      </c>
    </row>
    <row r="145" spans="1:5" x14ac:dyDescent="0.25">
      <c r="A145" s="1" t="s">
        <v>673</v>
      </c>
      <c r="B145" s="3" t="s">
        <v>674</v>
      </c>
      <c r="C145" s="3" t="s">
        <v>81</v>
      </c>
      <c r="D145" s="3" t="s">
        <v>679</v>
      </c>
    </row>
    <row r="146" spans="1:5" x14ac:dyDescent="0.25">
      <c r="A146" s="1" t="s">
        <v>680</v>
      </c>
      <c r="B146" s="3" t="s">
        <v>681</v>
      </c>
      <c r="C146" s="3" t="s">
        <v>81</v>
      </c>
      <c r="D146" s="3" t="s">
        <v>682</v>
      </c>
    </row>
    <row r="147" spans="1:5" x14ac:dyDescent="0.25">
      <c r="A147" s="1" t="s">
        <v>680</v>
      </c>
      <c r="B147" s="3" t="s">
        <v>681</v>
      </c>
      <c r="C147" s="3" t="s">
        <v>81</v>
      </c>
      <c r="D147" s="3" t="s">
        <v>683</v>
      </c>
    </row>
    <row r="148" spans="1:5" x14ac:dyDescent="0.25">
      <c r="A148" s="1" t="s">
        <v>680</v>
      </c>
      <c r="B148" s="3" t="s">
        <v>681</v>
      </c>
      <c r="C148" s="3" t="s">
        <v>81</v>
      </c>
      <c r="D148" s="3" t="s">
        <v>684</v>
      </c>
    </row>
    <row r="149" spans="1:5" x14ac:dyDescent="0.25">
      <c r="A149" s="1" t="s">
        <v>680</v>
      </c>
      <c r="B149" s="3" t="s">
        <v>681</v>
      </c>
      <c r="C149" s="3" t="s">
        <v>81</v>
      </c>
      <c r="D149" s="3" t="s">
        <v>686</v>
      </c>
    </row>
    <row r="150" spans="1:5" x14ac:dyDescent="0.25">
      <c r="A150" s="1" t="s">
        <v>680</v>
      </c>
      <c r="B150" s="3" t="s">
        <v>681</v>
      </c>
      <c r="C150" s="3" t="s">
        <v>81</v>
      </c>
      <c r="D150" s="3" t="s">
        <v>687</v>
      </c>
    </row>
    <row r="151" spans="1:5" x14ac:dyDescent="0.25">
      <c r="A151" s="1" t="s">
        <v>688</v>
      </c>
      <c r="B151" s="3" t="s">
        <v>681</v>
      </c>
      <c r="C151" s="3" t="s">
        <v>81</v>
      </c>
      <c r="D151" s="3" t="s">
        <v>689</v>
      </c>
    </row>
    <row r="152" spans="1:5" x14ac:dyDescent="0.25">
      <c r="A152" s="1" t="s">
        <v>708</v>
      </c>
      <c r="B152" s="3" t="s">
        <v>709</v>
      </c>
      <c r="C152" s="3" t="s">
        <v>81</v>
      </c>
      <c r="D152" s="3" t="s">
        <v>712</v>
      </c>
      <c r="E152" s="71" t="s">
        <v>710</v>
      </c>
    </row>
    <row r="153" spans="1:5" x14ac:dyDescent="0.25">
      <c r="A153" s="1" t="s">
        <v>708</v>
      </c>
      <c r="B153" s="3" t="s">
        <v>709</v>
      </c>
      <c r="C153" s="3" t="s">
        <v>81</v>
      </c>
      <c r="D153" s="3" t="s">
        <v>711</v>
      </c>
      <c r="E153" s="71">
        <v>64</v>
      </c>
    </row>
    <row r="154" spans="1:5" x14ac:dyDescent="0.25">
      <c r="A154" s="1" t="s">
        <v>708</v>
      </c>
      <c r="B154" s="3" t="s">
        <v>709</v>
      </c>
      <c r="C154" s="3" t="s">
        <v>81</v>
      </c>
      <c r="D154" s="3" t="s">
        <v>713</v>
      </c>
      <c r="E154" s="71">
        <v>65</v>
      </c>
    </row>
    <row r="155" spans="1:5" x14ac:dyDescent="0.25">
      <c r="A155" s="1" t="s">
        <v>708</v>
      </c>
      <c r="B155" s="3" t="s">
        <v>709</v>
      </c>
      <c r="C155" s="3" t="s">
        <v>81</v>
      </c>
      <c r="D155" s="3" t="s">
        <v>714</v>
      </c>
      <c r="E155" s="71">
        <v>66</v>
      </c>
    </row>
    <row r="156" spans="1:5" x14ac:dyDescent="0.25">
      <c r="A156" s="1" t="s">
        <v>708</v>
      </c>
      <c r="B156" s="3" t="s">
        <v>709</v>
      </c>
      <c r="C156" s="3" t="s">
        <v>81</v>
      </c>
      <c r="D156" s="3" t="s">
        <v>715</v>
      </c>
      <c r="E156" s="71">
        <v>67</v>
      </c>
    </row>
    <row r="157" spans="1:5" x14ac:dyDescent="0.25">
      <c r="A157" s="1" t="s">
        <v>708</v>
      </c>
      <c r="B157" s="3" t="s">
        <v>709</v>
      </c>
      <c r="C157" s="3" t="s">
        <v>81</v>
      </c>
      <c r="D157" s="3" t="s">
        <v>716</v>
      </c>
      <c r="E157" s="71">
        <v>68</v>
      </c>
    </row>
    <row r="158" spans="1:5" x14ac:dyDescent="0.25">
      <c r="A158" s="1" t="s">
        <v>708</v>
      </c>
      <c r="B158" s="3" t="s">
        <v>709</v>
      </c>
      <c r="C158" s="3" t="s">
        <v>81</v>
      </c>
      <c r="D158" s="3" t="s">
        <v>717</v>
      </c>
      <c r="E158" s="71">
        <v>69</v>
      </c>
    </row>
    <row r="159" spans="1:5" x14ac:dyDescent="0.25">
      <c r="A159" s="1" t="s">
        <v>708</v>
      </c>
      <c r="B159" s="3" t="s">
        <v>709</v>
      </c>
      <c r="C159" s="3" t="s">
        <v>81</v>
      </c>
      <c r="D159" s="3" t="s">
        <v>718</v>
      </c>
      <c r="E159" s="71">
        <v>70</v>
      </c>
    </row>
    <row r="160" spans="1:5" x14ac:dyDescent="0.25">
      <c r="A160" s="1" t="s">
        <v>708</v>
      </c>
      <c r="B160" s="3" t="s">
        <v>709</v>
      </c>
      <c r="C160" s="3" t="s">
        <v>81</v>
      </c>
      <c r="D160" s="3" t="s">
        <v>719</v>
      </c>
      <c r="E160" s="71">
        <v>71</v>
      </c>
    </row>
    <row r="161" spans="1:5" x14ac:dyDescent="0.25">
      <c r="A161" s="1" t="s">
        <v>708</v>
      </c>
      <c r="B161" s="3" t="s">
        <v>709</v>
      </c>
      <c r="C161" s="3" t="s">
        <v>81</v>
      </c>
      <c r="D161" s="3" t="s">
        <v>720</v>
      </c>
      <c r="E161" s="71">
        <v>72</v>
      </c>
    </row>
    <row r="162" spans="1:5" x14ac:dyDescent="0.25">
      <c r="A162" s="1" t="s">
        <v>708</v>
      </c>
      <c r="B162" s="3" t="s">
        <v>709</v>
      </c>
      <c r="C162" s="3" t="s">
        <v>81</v>
      </c>
      <c r="D162" s="3" t="s">
        <v>723</v>
      </c>
      <c r="E162" s="71">
        <v>73</v>
      </c>
    </row>
    <row r="163" spans="1:5" x14ac:dyDescent="0.25">
      <c r="A163" s="1" t="s">
        <v>708</v>
      </c>
      <c r="B163" s="3" t="s">
        <v>709</v>
      </c>
      <c r="C163" s="3" t="s">
        <v>81</v>
      </c>
      <c r="D163" s="3" t="s">
        <v>725</v>
      </c>
      <c r="E163" s="71">
        <v>74</v>
      </c>
    </row>
    <row r="164" spans="1:5" x14ac:dyDescent="0.25">
      <c r="A164" s="1" t="s">
        <v>708</v>
      </c>
      <c r="B164" s="3" t="s">
        <v>709</v>
      </c>
      <c r="C164" s="3" t="s">
        <v>81</v>
      </c>
      <c r="D164" s="3" t="s">
        <v>727</v>
      </c>
      <c r="E164" s="71">
        <v>75</v>
      </c>
    </row>
    <row r="165" spans="1:5" x14ac:dyDescent="0.25">
      <c r="A165" s="1" t="s">
        <v>708</v>
      </c>
      <c r="B165" s="3" t="s">
        <v>709</v>
      </c>
      <c r="C165" s="3" t="s">
        <v>81</v>
      </c>
      <c r="D165" s="3" t="s">
        <v>728</v>
      </c>
      <c r="E165" s="71" t="s">
        <v>731</v>
      </c>
    </row>
    <row r="166" spans="1:5" x14ac:dyDescent="0.25">
      <c r="A166" s="1" t="s">
        <v>708</v>
      </c>
      <c r="B166" s="3" t="s">
        <v>709</v>
      </c>
      <c r="C166" s="3" t="s">
        <v>81</v>
      </c>
      <c r="D166" s="3" t="s">
        <v>740</v>
      </c>
      <c r="E166" s="71">
        <v>83</v>
      </c>
    </row>
    <row r="167" spans="1:5" x14ac:dyDescent="0.25">
      <c r="A167" s="1" t="s">
        <v>708</v>
      </c>
      <c r="B167" s="3" t="s">
        <v>709</v>
      </c>
      <c r="C167" s="3" t="s">
        <v>81</v>
      </c>
      <c r="D167" s="3" t="s">
        <v>741</v>
      </c>
      <c r="E167" s="71">
        <v>84</v>
      </c>
    </row>
    <row r="168" spans="1:5" x14ac:dyDescent="0.25">
      <c r="A168" s="1" t="s">
        <v>708</v>
      </c>
      <c r="B168" s="3" t="s">
        <v>709</v>
      </c>
      <c r="C168" s="3" t="s">
        <v>81</v>
      </c>
      <c r="D168" s="3" t="s">
        <v>742</v>
      </c>
      <c r="E168" s="71" t="s">
        <v>743</v>
      </c>
    </row>
    <row r="169" spans="1:5" x14ac:dyDescent="0.25">
      <c r="A169" s="1" t="s">
        <v>708</v>
      </c>
      <c r="B169" s="3" t="s">
        <v>709</v>
      </c>
      <c r="C169" s="3" t="s">
        <v>81</v>
      </c>
      <c r="D169" s="3" t="s">
        <v>747</v>
      </c>
      <c r="E169" s="71">
        <v>91</v>
      </c>
    </row>
    <row r="170" spans="1:5" x14ac:dyDescent="0.25">
      <c r="A170" s="1" t="s">
        <v>708</v>
      </c>
      <c r="B170" s="3" t="s">
        <v>709</v>
      </c>
      <c r="C170" s="3" t="s">
        <v>81</v>
      </c>
      <c r="D170" s="3" t="s">
        <v>749</v>
      </c>
      <c r="E170" s="71">
        <v>92</v>
      </c>
    </row>
    <row r="171" spans="1:5" x14ac:dyDescent="0.25">
      <c r="A171" s="1" t="s">
        <v>752</v>
      </c>
      <c r="B171" s="3" t="s">
        <v>753</v>
      </c>
      <c r="C171" s="3" t="s">
        <v>81</v>
      </c>
      <c r="D171" s="3" t="s">
        <v>754</v>
      </c>
    </row>
    <row r="172" spans="1:5" x14ac:dyDescent="0.25">
      <c r="A172" s="1" t="s">
        <v>752</v>
      </c>
      <c r="B172" s="3" t="s">
        <v>753</v>
      </c>
      <c r="C172" s="3" t="s">
        <v>81</v>
      </c>
      <c r="D172" s="3" t="s">
        <v>755</v>
      </c>
    </row>
    <row r="173" spans="1:5" x14ac:dyDescent="0.25">
      <c r="A173" s="1" t="s">
        <v>758</v>
      </c>
      <c r="B173" s="3" t="s">
        <v>759</v>
      </c>
      <c r="C173" s="3" t="s">
        <v>81</v>
      </c>
      <c r="D173" s="3" t="s">
        <v>760</v>
      </c>
    </row>
    <row r="174" spans="1:5" x14ac:dyDescent="0.25">
      <c r="A174" s="1" t="s">
        <v>758</v>
      </c>
      <c r="B174" s="3" t="s">
        <v>759</v>
      </c>
      <c r="C174" s="3" t="s">
        <v>81</v>
      </c>
      <c r="D174" s="3" t="s">
        <v>761</v>
      </c>
    </row>
    <row r="175" spans="1:5" x14ac:dyDescent="0.25">
      <c r="A175" s="1" t="s">
        <v>762</v>
      </c>
      <c r="B175" s="3" t="s">
        <v>763</v>
      </c>
      <c r="C175" s="3" t="s">
        <v>81</v>
      </c>
      <c r="D175" s="3" t="s">
        <v>764</v>
      </c>
    </row>
    <row r="176" spans="1:5" x14ac:dyDescent="0.25">
      <c r="A176" s="1" t="s">
        <v>762</v>
      </c>
      <c r="B176" s="3" t="s">
        <v>763</v>
      </c>
      <c r="C176" s="3" t="s">
        <v>81</v>
      </c>
      <c r="D176" s="3" t="s">
        <v>765</v>
      </c>
    </row>
    <row r="177" spans="1:5" x14ac:dyDescent="0.25">
      <c r="A177" s="1" t="s">
        <v>762</v>
      </c>
      <c r="B177" s="3" t="s">
        <v>763</v>
      </c>
      <c r="C177" s="3" t="s">
        <v>81</v>
      </c>
      <c r="D177" s="3" t="s">
        <v>766</v>
      </c>
    </row>
    <row r="178" spans="1:5" x14ac:dyDescent="0.25">
      <c r="A178" s="1" t="s">
        <v>762</v>
      </c>
      <c r="B178" s="3" t="s">
        <v>763</v>
      </c>
      <c r="C178" s="3" t="s">
        <v>81</v>
      </c>
      <c r="D178" s="3" t="s">
        <v>767</v>
      </c>
    </row>
    <row r="179" spans="1:5" x14ac:dyDescent="0.25">
      <c r="A179" s="1" t="s">
        <v>762</v>
      </c>
      <c r="B179" s="3" t="s">
        <v>763</v>
      </c>
      <c r="C179" s="3" t="s">
        <v>81</v>
      </c>
      <c r="D179" s="3" t="s">
        <v>772</v>
      </c>
    </row>
    <row r="180" spans="1:5" x14ac:dyDescent="0.25">
      <c r="A180" s="1" t="s">
        <v>762</v>
      </c>
      <c r="B180" s="3" t="s">
        <v>763</v>
      </c>
      <c r="C180" s="3" t="s">
        <v>81</v>
      </c>
      <c r="D180" s="3" t="s">
        <v>773</v>
      </c>
    </row>
    <row r="181" spans="1:5" x14ac:dyDescent="0.25">
      <c r="A181" s="1" t="s">
        <v>762</v>
      </c>
      <c r="B181" s="3" t="s">
        <v>763</v>
      </c>
      <c r="C181" s="3" t="s">
        <v>81</v>
      </c>
      <c r="D181" s="3" t="s">
        <v>774</v>
      </c>
    </row>
    <row r="182" spans="1:5" x14ac:dyDescent="0.25">
      <c r="A182" s="1" t="s">
        <v>762</v>
      </c>
      <c r="B182" s="3" t="s">
        <v>763</v>
      </c>
      <c r="C182" s="3" t="s">
        <v>81</v>
      </c>
      <c r="D182" s="3" t="s">
        <v>775</v>
      </c>
    </row>
    <row r="183" spans="1:5" x14ac:dyDescent="0.25">
      <c r="A183" s="1" t="s">
        <v>762</v>
      </c>
      <c r="B183" s="3" t="s">
        <v>763</v>
      </c>
      <c r="C183" s="3" t="s">
        <v>81</v>
      </c>
      <c r="D183" s="3" t="s">
        <v>779</v>
      </c>
    </row>
    <row r="184" spans="1:5" x14ac:dyDescent="0.25">
      <c r="A184" s="1" t="s">
        <v>762</v>
      </c>
      <c r="B184" s="3" t="s">
        <v>763</v>
      </c>
      <c r="C184" s="3" t="s">
        <v>81</v>
      </c>
      <c r="D184" s="3" t="s">
        <v>781</v>
      </c>
    </row>
    <row r="185" spans="1:5" x14ac:dyDescent="0.25">
      <c r="A185" s="1" t="s">
        <v>762</v>
      </c>
      <c r="B185" s="3" t="s">
        <v>763</v>
      </c>
      <c r="C185" s="3" t="s">
        <v>81</v>
      </c>
      <c r="D185" s="3" t="s">
        <v>782</v>
      </c>
    </row>
    <row r="186" spans="1:5" x14ac:dyDescent="0.25">
      <c r="A186" s="1" t="s">
        <v>783</v>
      </c>
      <c r="B186" s="3" t="s">
        <v>831</v>
      </c>
      <c r="C186" s="3" t="s">
        <v>81</v>
      </c>
      <c r="D186" s="3" t="s">
        <v>786</v>
      </c>
      <c r="E186" s="71">
        <v>93</v>
      </c>
    </row>
    <row r="187" spans="1:5" x14ac:dyDescent="0.25">
      <c r="A187" s="1" t="s">
        <v>783</v>
      </c>
      <c r="B187" s="3" t="s">
        <v>831</v>
      </c>
      <c r="C187" s="3" t="s">
        <v>81</v>
      </c>
      <c r="D187" s="3" t="s">
        <v>785</v>
      </c>
      <c r="E187" s="71">
        <v>101</v>
      </c>
    </row>
    <row r="188" spans="1:5" x14ac:dyDescent="0.25">
      <c r="A188" s="1" t="s">
        <v>783</v>
      </c>
      <c r="B188" s="3" t="s">
        <v>831</v>
      </c>
      <c r="C188" s="3" t="s">
        <v>81</v>
      </c>
      <c r="D188" s="3" t="s">
        <v>788</v>
      </c>
      <c r="E188" s="71">
        <v>108</v>
      </c>
    </row>
    <row r="189" spans="1:5" x14ac:dyDescent="0.25">
      <c r="A189" s="1" t="s">
        <v>783</v>
      </c>
      <c r="B189" s="3" t="s">
        <v>831</v>
      </c>
      <c r="C189" s="3" t="s">
        <v>81</v>
      </c>
      <c r="D189" s="3" t="s">
        <v>789</v>
      </c>
      <c r="E189" s="71">
        <v>109</v>
      </c>
    </row>
    <row r="190" spans="1:5" x14ac:dyDescent="0.25">
      <c r="A190" s="1" t="s">
        <v>783</v>
      </c>
      <c r="B190" s="3" t="s">
        <v>831</v>
      </c>
      <c r="C190" s="3" t="s">
        <v>81</v>
      </c>
      <c r="D190" s="3" t="s">
        <v>790</v>
      </c>
      <c r="E190" s="71">
        <v>110</v>
      </c>
    </row>
    <row r="191" spans="1:5" x14ac:dyDescent="0.25">
      <c r="A191" s="1" t="s">
        <v>783</v>
      </c>
      <c r="B191" s="3" t="s">
        <v>831</v>
      </c>
      <c r="C191" s="3" t="s">
        <v>81</v>
      </c>
      <c r="D191" s="3" t="s">
        <v>792</v>
      </c>
      <c r="E191" s="71">
        <v>111</v>
      </c>
    </row>
    <row r="192" spans="1:5" x14ac:dyDescent="0.25">
      <c r="A192" s="1" t="s">
        <v>783</v>
      </c>
      <c r="B192" s="3" t="s">
        <v>831</v>
      </c>
      <c r="C192" s="3" t="s">
        <v>81</v>
      </c>
      <c r="D192" s="3" t="s">
        <v>794</v>
      </c>
      <c r="E192" s="71">
        <v>112</v>
      </c>
    </row>
    <row r="193" spans="1:5" x14ac:dyDescent="0.25">
      <c r="A193" s="1" t="s">
        <v>783</v>
      </c>
      <c r="B193" s="3" t="s">
        <v>831</v>
      </c>
      <c r="C193" s="3" t="s">
        <v>81</v>
      </c>
      <c r="D193" s="3" t="s">
        <v>796</v>
      </c>
      <c r="E193" s="71">
        <v>113</v>
      </c>
    </row>
    <row r="194" spans="1:5" x14ac:dyDescent="0.25">
      <c r="A194" s="1" t="s">
        <v>783</v>
      </c>
      <c r="B194" s="3" t="s">
        <v>831</v>
      </c>
      <c r="C194" s="3" t="s">
        <v>81</v>
      </c>
      <c r="D194" s="3" t="s">
        <v>798</v>
      </c>
      <c r="E194" s="71">
        <v>114</v>
      </c>
    </row>
    <row r="195" spans="1:5" x14ac:dyDescent="0.25">
      <c r="A195" s="1" t="s">
        <v>783</v>
      </c>
      <c r="B195" s="3" t="s">
        <v>831</v>
      </c>
      <c r="C195" s="3" t="s">
        <v>81</v>
      </c>
      <c r="D195" s="3" t="s">
        <v>800</v>
      </c>
      <c r="E195" s="71">
        <v>115</v>
      </c>
    </row>
    <row r="196" spans="1:5" x14ac:dyDescent="0.25">
      <c r="A196" s="1" t="s">
        <v>783</v>
      </c>
      <c r="B196" s="3" t="s">
        <v>831</v>
      </c>
      <c r="C196" s="3" t="s">
        <v>81</v>
      </c>
      <c r="D196" s="3" t="s">
        <v>802</v>
      </c>
      <c r="E196" s="71">
        <v>116</v>
      </c>
    </row>
    <row r="197" spans="1:5" x14ac:dyDescent="0.25">
      <c r="A197" s="1" t="s">
        <v>783</v>
      </c>
      <c r="B197" s="3" t="s">
        <v>831</v>
      </c>
      <c r="C197" s="3" t="s">
        <v>81</v>
      </c>
      <c r="D197" s="3" t="s">
        <v>804</v>
      </c>
      <c r="E197" s="71">
        <v>117</v>
      </c>
    </row>
    <row r="198" spans="1:5" x14ac:dyDescent="0.25">
      <c r="A198" s="1" t="s">
        <v>783</v>
      </c>
      <c r="B198" s="3" t="s">
        <v>831</v>
      </c>
      <c r="C198" s="3" t="s">
        <v>81</v>
      </c>
      <c r="D198" s="3" t="s">
        <v>806</v>
      </c>
      <c r="E198" s="71">
        <v>118</v>
      </c>
    </row>
    <row r="199" spans="1:5" x14ac:dyDescent="0.25">
      <c r="A199" s="1" t="s">
        <v>783</v>
      </c>
      <c r="B199" s="3" t="s">
        <v>831</v>
      </c>
      <c r="C199" s="3" t="s">
        <v>81</v>
      </c>
      <c r="D199" s="3" t="s">
        <v>808</v>
      </c>
      <c r="E199" s="71">
        <v>119</v>
      </c>
    </row>
    <row r="200" spans="1:5" x14ac:dyDescent="0.25">
      <c r="A200" s="1" t="s">
        <v>783</v>
      </c>
      <c r="B200" s="3" t="s">
        <v>831</v>
      </c>
      <c r="C200" s="3" t="s">
        <v>81</v>
      </c>
      <c r="D200" s="3" t="s">
        <v>810</v>
      </c>
      <c r="E200" s="71">
        <v>120</v>
      </c>
    </row>
    <row r="201" spans="1:5" x14ac:dyDescent="0.25">
      <c r="A201" s="1" t="s">
        <v>783</v>
      </c>
      <c r="B201" s="3" t="s">
        <v>831</v>
      </c>
      <c r="C201" s="3" t="s">
        <v>81</v>
      </c>
      <c r="D201" s="3" t="s">
        <v>812</v>
      </c>
      <c r="E201" s="71">
        <v>121</v>
      </c>
    </row>
    <row r="202" spans="1:5" x14ac:dyDescent="0.25">
      <c r="A202" s="1" t="s">
        <v>783</v>
      </c>
      <c r="B202" s="3" t="s">
        <v>831</v>
      </c>
      <c r="C202" s="3" t="s">
        <v>81</v>
      </c>
      <c r="D202" s="3" t="s">
        <v>817</v>
      </c>
    </row>
    <row r="203" spans="1:5" x14ac:dyDescent="0.25">
      <c r="A203" s="1" t="s">
        <v>783</v>
      </c>
      <c r="B203" s="3" t="s">
        <v>831</v>
      </c>
      <c r="C203" s="3" t="s">
        <v>81</v>
      </c>
      <c r="D203" s="3" t="s">
        <v>818</v>
      </c>
    </row>
    <row r="204" spans="1:5" x14ac:dyDescent="0.25">
      <c r="A204" s="1" t="s">
        <v>783</v>
      </c>
      <c r="B204" s="3" t="s">
        <v>831</v>
      </c>
      <c r="C204" s="3" t="s">
        <v>81</v>
      </c>
      <c r="D204" s="3" t="s">
        <v>819</v>
      </c>
    </row>
    <row r="205" spans="1:5" x14ac:dyDescent="0.25">
      <c r="A205" s="1" t="s">
        <v>783</v>
      </c>
      <c r="B205" s="3" t="s">
        <v>831</v>
      </c>
      <c r="C205" s="3" t="s">
        <v>81</v>
      </c>
      <c r="D205" s="3" t="s">
        <v>821</v>
      </c>
    </row>
    <row r="206" spans="1:5" x14ac:dyDescent="0.25">
      <c r="A206" s="1" t="s">
        <v>783</v>
      </c>
      <c r="B206" s="3" t="s">
        <v>831</v>
      </c>
      <c r="C206" s="3" t="s">
        <v>81</v>
      </c>
      <c r="D206" s="3" t="s">
        <v>822</v>
      </c>
    </row>
    <row r="207" spans="1:5" x14ac:dyDescent="0.25">
      <c r="A207" s="1" t="s">
        <v>783</v>
      </c>
      <c r="B207" s="3" t="s">
        <v>831</v>
      </c>
      <c r="C207" s="3" t="s">
        <v>81</v>
      </c>
      <c r="D207" s="3" t="s">
        <v>823</v>
      </c>
    </row>
    <row r="208" spans="1:5" x14ac:dyDescent="0.25">
      <c r="A208" s="1" t="s">
        <v>783</v>
      </c>
      <c r="B208" s="3" t="s">
        <v>831</v>
      </c>
      <c r="C208" s="3" t="s">
        <v>81</v>
      </c>
      <c r="D208" s="3" t="s">
        <v>824</v>
      </c>
    </row>
    <row r="209" spans="1:5" x14ac:dyDescent="0.25">
      <c r="A209" s="1" t="s">
        <v>783</v>
      </c>
      <c r="B209" s="3" t="s">
        <v>831</v>
      </c>
      <c r="C209" s="3" t="s">
        <v>81</v>
      </c>
      <c r="D209" s="3" t="s">
        <v>826</v>
      </c>
    </row>
    <row r="210" spans="1:5" x14ac:dyDescent="0.25">
      <c r="A210" s="1" t="s">
        <v>783</v>
      </c>
      <c r="B210" s="3" t="s">
        <v>831</v>
      </c>
      <c r="C210" s="3" t="s">
        <v>81</v>
      </c>
      <c r="D210" s="3" t="s">
        <v>827</v>
      </c>
    </row>
    <row r="211" spans="1:5" x14ac:dyDescent="0.25">
      <c r="A211" s="1" t="s">
        <v>783</v>
      </c>
      <c r="B211" s="3" t="s">
        <v>831</v>
      </c>
      <c r="C211" s="3" t="s">
        <v>81</v>
      </c>
      <c r="D211" s="3" t="s">
        <v>828</v>
      </c>
    </row>
    <row r="212" spans="1:5" x14ac:dyDescent="0.25">
      <c r="A212" s="1" t="s">
        <v>783</v>
      </c>
      <c r="B212" s="3" t="s">
        <v>831</v>
      </c>
      <c r="C212" s="3" t="s">
        <v>81</v>
      </c>
      <c r="D212" s="3" t="s">
        <v>830</v>
      </c>
    </row>
    <row r="213" spans="1:5" x14ac:dyDescent="0.25">
      <c r="A213" s="1" t="s">
        <v>783</v>
      </c>
      <c r="B213" s="3" t="s">
        <v>832</v>
      </c>
      <c r="C213" s="3" t="s">
        <v>81</v>
      </c>
      <c r="D213" s="3" t="s">
        <v>833</v>
      </c>
    </row>
    <row r="214" spans="1:5" x14ac:dyDescent="0.25">
      <c r="A214" s="1" t="s">
        <v>834</v>
      </c>
      <c r="B214" s="3" t="s">
        <v>835</v>
      </c>
      <c r="C214" s="3" t="s">
        <v>81</v>
      </c>
      <c r="D214" s="3" t="s">
        <v>1011</v>
      </c>
    </row>
    <row r="215" spans="1:5" x14ac:dyDescent="0.25">
      <c r="A215" s="1" t="s">
        <v>1012</v>
      </c>
      <c r="B215" s="3" t="s">
        <v>1013</v>
      </c>
      <c r="C215" s="3" t="s">
        <v>81</v>
      </c>
      <c r="D215" s="3" t="s">
        <v>1014</v>
      </c>
    </row>
    <row r="216" spans="1:5" x14ac:dyDescent="0.25">
      <c r="A216" s="1" t="s">
        <v>1016</v>
      </c>
      <c r="B216" s="3" t="s">
        <v>1017</v>
      </c>
      <c r="C216" s="3" t="s">
        <v>81</v>
      </c>
      <c r="D216" s="3" t="s">
        <v>1018</v>
      </c>
      <c r="E216" s="71">
        <v>94</v>
      </c>
    </row>
    <row r="217" spans="1:5" x14ac:dyDescent="0.25">
      <c r="A217" s="1" t="s">
        <v>1016</v>
      </c>
      <c r="B217" s="3" t="s">
        <v>1017</v>
      </c>
      <c r="C217" s="3" t="s">
        <v>81</v>
      </c>
      <c r="D217" s="3" t="s">
        <v>1020</v>
      </c>
      <c r="E217" s="71">
        <v>95</v>
      </c>
    </row>
    <row r="218" spans="1:5" x14ac:dyDescent="0.25">
      <c r="A218" s="1" t="s">
        <v>1016</v>
      </c>
      <c r="B218" s="3" t="s">
        <v>1017</v>
      </c>
      <c r="C218" s="3" t="s">
        <v>81</v>
      </c>
      <c r="D218" s="3" t="s">
        <v>1022</v>
      </c>
      <c r="E218" s="71">
        <v>96</v>
      </c>
    </row>
    <row r="219" spans="1:5" x14ac:dyDescent="0.25">
      <c r="A219" s="1" t="s">
        <v>1016</v>
      </c>
      <c r="B219" s="3" t="s">
        <v>1017</v>
      </c>
      <c r="C219" s="3" t="s">
        <v>81</v>
      </c>
      <c r="D219" s="3" t="s">
        <v>1023</v>
      </c>
      <c r="E219" s="71">
        <v>97</v>
      </c>
    </row>
    <row r="220" spans="1:5" x14ac:dyDescent="0.25">
      <c r="A220" s="1" t="s">
        <v>1016</v>
      </c>
      <c r="B220" s="3" t="s">
        <v>1017</v>
      </c>
      <c r="C220" s="3" t="s">
        <v>81</v>
      </c>
      <c r="D220" s="3" t="s">
        <v>1024</v>
      </c>
      <c r="E220" s="71">
        <v>98</v>
      </c>
    </row>
    <row r="221" spans="1:5" x14ac:dyDescent="0.25">
      <c r="A221" s="1" t="s">
        <v>1016</v>
      </c>
      <c r="B221" s="3" t="s">
        <v>1017</v>
      </c>
      <c r="C221" s="3" t="s">
        <v>81</v>
      </c>
      <c r="D221" s="3" t="s">
        <v>1028</v>
      </c>
      <c r="E221" s="71">
        <v>99</v>
      </c>
    </row>
    <row r="222" spans="1:5" x14ac:dyDescent="0.25">
      <c r="A222" s="1" t="s">
        <v>1016</v>
      </c>
      <c r="B222" s="3" t="s">
        <v>1017</v>
      </c>
      <c r="C222" s="3" t="s">
        <v>81</v>
      </c>
      <c r="D222" s="3" t="s">
        <v>1028</v>
      </c>
      <c r="E222" s="71">
        <v>100</v>
      </c>
    </row>
    <row r="223" spans="1:5" x14ac:dyDescent="0.25">
      <c r="A223" s="1" t="s">
        <v>1016</v>
      </c>
      <c r="B223" s="3" t="s">
        <v>1017</v>
      </c>
      <c r="C223" s="3" t="s">
        <v>81</v>
      </c>
      <c r="D223" s="3" t="s">
        <v>1030</v>
      </c>
      <c r="E223" s="71">
        <v>102</v>
      </c>
    </row>
    <row r="224" spans="1:5" x14ac:dyDescent="0.25">
      <c r="A224" s="1" t="s">
        <v>1016</v>
      </c>
      <c r="B224" s="3" t="s">
        <v>1017</v>
      </c>
      <c r="C224" s="3" t="s">
        <v>81</v>
      </c>
      <c r="D224" s="3" t="s">
        <v>1031</v>
      </c>
      <c r="E224" s="71">
        <v>102</v>
      </c>
    </row>
    <row r="225" spans="1:5" x14ac:dyDescent="0.25">
      <c r="A225" s="1" t="s">
        <v>1016</v>
      </c>
      <c r="B225" s="3" t="s">
        <v>1017</v>
      </c>
      <c r="C225" s="3" t="s">
        <v>81</v>
      </c>
      <c r="D225" s="3" t="s">
        <v>1033</v>
      </c>
      <c r="E225" s="71">
        <v>103</v>
      </c>
    </row>
    <row r="226" spans="1:5" x14ac:dyDescent="0.25">
      <c r="A226" s="1" t="s">
        <v>1016</v>
      </c>
      <c r="B226" s="3" t="s">
        <v>1017</v>
      </c>
      <c r="C226" s="3" t="s">
        <v>81</v>
      </c>
      <c r="D226" s="3" t="s">
        <v>1034</v>
      </c>
      <c r="E226" s="71">
        <v>103</v>
      </c>
    </row>
    <row r="227" spans="1:5" x14ac:dyDescent="0.25">
      <c r="A227" s="1" t="s">
        <v>1016</v>
      </c>
      <c r="B227" s="3" t="s">
        <v>1017</v>
      </c>
      <c r="C227" s="3" t="s">
        <v>81</v>
      </c>
      <c r="D227" s="3" t="s">
        <v>1035</v>
      </c>
      <c r="E227" s="71">
        <v>104</v>
      </c>
    </row>
    <row r="228" spans="1:5" x14ac:dyDescent="0.25">
      <c r="A228" s="1" t="s">
        <v>1016</v>
      </c>
      <c r="B228" s="3" t="s">
        <v>1017</v>
      </c>
      <c r="C228" s="3" t="s">
        <v>81</v>
      </c>
      <c r="D228" s="3" t="s">
        <v>1036</v>
      </c>
      <c r="E228" s="71">
        <v>105</v>
      </c>
    </row>
    <row r="229" spans="1:5" x14ac:dyDescent="0.25">
      <c r="A229" s="1" t="s">
        <v>1016</v>
      </c>
      <c r="B229" s="3" t="s">
        <v>1017</v>
      </c>
      <c r="C229" s="3" t="s">
        <v>81</v>
      </c>
      <c r="D229" s="3" t="s">
        <v>1038</v>
      </c>
      <c r="E229" s="71">
        <v>106</v>
      </c>
    </row>
    <row r="230" spans="1:5" x14ac:dyDescent="0.25">
      <c r="A230" s="1" t="s">
        <v>1016</v>
      </c>
      <c r="B230" s="3" t="s">
        <v>1017</v>
      </c>
      <c r="C230" s="3" t="s">
        <v>81</v>
      </c>
      <c r="D230" s="3" t="s">
        <v>1040</v>
      </c>
      <c r="E230" s="71">
        <v>107</v>
      </c>
    </row>
    <row r="231" spans="1:5" x14ac:dyDescent="0.25">
      <c r="A231" s="1" t="s">
        <v>1016</v>
      </c>
      <c r="B231" s="3" t="s">
        <v>1017</v>
      </c>
      <c r="C231" s="3" t="s">
        <v>81</v>
      </c>
      <c r="D231" s="3" t="s">
        <v>1042</v>
      </c>
      <c r="E231" s="71">
        <v>122</v>
      </c>
    </row>
    <row r="232" spans="1:5" x14ac:dyDescent="0.25">
      <c r="A232" s="1" t="s">
        <v>1016</v>
      </c>
      <c r="B232" s="3" t="s">
        <v>1017</v>
      </c>
      <c r="C232" s="3" t="s">
        <v>81</v>
      </c>
      <c r="D232" s="3" t="s">
        <v>1043</v>
      </c>
      <c r="E232" s="71">
        <v>123</v>
      </c>
    </row>
    <row r="233" spans="1:5" x14ac:dyDescent="0.25">
      <c r="A233" s="1" t="s">
        <v>1016</v>
      </c>
      <c r="B233" s="3" t="s">
        <v>1017</v>
      </c>
      <c r="C233" s="3" t="s">
        <v>81</v>
      </c>
      <c r="D233" s="3" t="s">
        <v>1045</v>
      </c>
      <c r="E233" s="71">
        <v>124</v>
      </c>
    </row>
    <row r="234" spans="1:5" x14ac:dyDescent="0.25">
      <c r="A234" s="1" t="s">
        <v>1016</v>
      </c>
      <c r="B234" s="3" t="s">
        <v>1017</v>
      </c>
      <c r="C234" s="3" t="s">
        <v>81</v>
      </c>
      <c r="D234" s="3" t="s">
        <v>1046</v>
      </c>
      <c r="E234" s="71">
        <v>125</v>
      </c>
    </row>
    <row r="235" spans="1:5" x14ac:dyDescent="0.25">
      <c r="A235" s="1" t="s">
        <v>1016</v>
      </c>
      <c r="B235" s="3" t="s">
        <v>1017</v>
      </c>
      <c r="C235" s="3" t="s">
        <v>81</v>
      </c>
      <c r="D235" s="3" t="s">
        <v>1048</v>
      </c>
      <c r="E235" s="71">
        <v>126</v>
      </c>
    </row>
    <row r="236" spans="1:5" x14ac:dyDescent="0.25">
      <c r="A236" s="1" t="s">
        <v>1016</v>
      </c>
      <c r="B236" s="3" t="s">
        <v>1017</v>
      </c>
      <c r="C236" s="3" t="s">
        <v>81</v>
      </c>
      <c r="D236" s="3" t="s">
        <v>1051</v>
      </c>
      <c r="E236" s="71">
        <v>127</v>
      </c>
    </row>
    <row r="237" spans="1:5" x14ac:dyDescent="0.25">
      <c r="A237" s="1" t="s">
        <v>1016</v>
      </c>
      <c r="B237" s="3" t="s">
        <v>1017</v>
      </c>
      <c r="C237" s="3" t="s">
        <v>81</v>
      </c>
      <c r="D237" s="3" t="s">
        <v>1052</v>
      </c>
      <c r="E237" s="71">
        <v>128</v>
      </c>
    </row>
    <row r="238" spans="1:5" x14ac:dyDescent="0.25">
      <c r="A238" s="1" t="s">
        <v>1016</v>
      </c>
      <c r="B238" s="3" t="s">
        <v>1017</v>
      </c>
      <c r="C238" s="3" t="s">
        <v>81</v>
      </c>
      <c r="D238" s="3" t="s">
        <v>1053</v>
      </c>
      <c r="E238" s="71">
        <v>129</v>
      </c>
    </row>
    <row r="239" spans="1:5" x14ac:dyDescent="0.25">
      <c r="A239" s="1" t="s">
        <v>1016</v>
      </c>
      <c r="B239" s="3" t="s">
        <v>1017</v>
      </c>
      <c r="C239" s="3" t="s">
        <v>81</v>
      </c>
      <c r="D239" s="3" t="s">
        <v>1054</v>
      </c>
      <c r="E239" s="71">
        <v>130</v>
      </c>
    </row>
    <row r="240" spans="1:5" x14ac:dyDescent="0.25">
      <c r="A240" s="1" t="s">
        <v>1016</v>
      </c>
      <c r="B240" s="3" t="s">
        <v>1017</v>
      </c>
      <c r="C240" s="3" t="s">
        <v>81</v>
      </c>
      <c r="D240" s="3" t="s">
        <v>1055</v>
      </c>
      <c r="E240" s="71">
        <v>131</v>
      </c>
    </row>
    <row r="241" spans="1:5" x14ac:dyDescent="0.25">
      <c r="A241" s="1" t="s">
        <v>1016</v>
      </c>
      <c r="B241" s="3" t="s">
        <v>1017</v>
      </c>
      <c r="C241" s="3" t="s">
        <v>81</v>
      </c>
      <c r="D241" s="3" t="s">
        <v>1056</v>
      </c>
      <c r="E241" s="71">
        <v>132</v>
      </c>
    </row>
    <row r="242" spans="1:5" x14ac:dyDescent="0.25">
      <c r="A242" s="1" t="s">
        <v>1016</v>
      </c>
      <c r="B242" s="3" t="s">
        <v>1017</v>
      </c>
      <c r="C242" s="3" t="s">
        <v>81</v>
      </c>
      <c r="D242" s="3" t="s">
        <v>1058</v>
      </c>
      <c r="E242" s="71">
        <v>133</v>
      </c>
    </row>
    <row r="243" spans="1:5" x14ac:dyDescent="0.25">
      <c r="A243" s="1" t="s">
        <v>1016</v>
      </c>
      <c r="B243" s="3" t="s">
        <v>1017</v>
      </c>
      <c r="C243" s="3" t="s">
        <v>81</v>
      </c>
      <c r="D243" s="3" t="s">
        <v>1059</v>
      </c>
      <c r="E243" s="71">
        <v>134</v>
      </c>
    </row>
    <row r="244" spans="1:5" x14ac:dyDescent="0.25">
      <c r="A244" s="1" t="s">
        <v>1016</v>
      </c>
      <c r="B244" s="3" t="s">
        <v>1017</v>
      </c>
      <c r="C244" s="3" t="s">
        <v>81</v>
      </c>
      <c r="D244" s="3" t="s">
        <v>1061</v>
      </c>
      <c r="E244" s="71">
        <v>135</v>
      </c>
    </row>
    <row r="245" spans="1:5" x14ac:dyDescent="0.25">
      <c r="A245" s="1" t="s">
        <v>1016</v>
      </c>
      <c r="B245" s="3" t="s">
        <v>1017</v>
      </c>
      <c r="C245" s="3" t="s">
        <v>81</v>
      </c>
      <c r="D245" s="3" t="s">
        <v>1078</v>
      </c>
      <c r="E245" s="71">
        <v>136</v>
      </c>
    </row>
    <row r="246" spans="1:5" x14ac:dyDescent="0.25">
      <c r="A246" s="1" t="s">
        <v>1016</v>
      </c>
      <c r="B246" s="3" t="s">
        <v>1017</v>
      </c>
      <c r="C246" s="3" t="s">
        <v>81</v>
      </c>
      <c r="D246" s="3" t="s">
        <v>1064</v>
      </c>
      <c r="E246" s="71">
        <v>137</v>
      </c>
    </row>
    <row r="247" spans="1:5" x14ac:dyDescent="0.25">
      <c r="A247" s="1" t="s">
        <v>1016</v>
      </c>
      <c r="B247" s="3" t="s">
        <v>1017</v>
      </c>
      <c r="C247" s="3" t="s">
        <v>81</v>
      </c>
      <c r="D247" s="3" t="s">
        <v>1065</v>
      </c>
      <c r="E247" s="71">
        <v>138</v>
      </c>
    </row>
    <row r="248" spans="1:5" x14ac:dyDescent="0.25">
      <c r="A248" s="1" t="s">
        <v>1016</v>
      </c>
      <c r="B248" s="3" t="s">
        <v>1017</v>
      </c>
      <c r="C248" s="3" t="s">
        <v>81</v>
      </c>
      <c r="D248" s="3" t="s">
        <v>1072</v>
      </c>
    </row>
    <row r="249" spans="1:5" x14ac:dyDescent="0.25">
      <c r="A249" s="1" t="s">
        <v>1016</v>
      </c>
      <c r="B249" s="3" t="s">
        <v>1017</v>
      </c>
      <c r="C249" s="3" t="s">
        <v>81</v>
      </c>
      <c r="D249" s="3" t="s">
        <v>1073</v>
      </c>
    </row>
    <row r="250" spans="1:5" x14ac:dyDescent="0.25">
      <c r="A250" s="1" t="s">
        <v>1016</v>
      </c>
      <c r="B250" s="3" t="s">
        <v>1017</v>
      </c>
      <c r="C250" s="3" t="s">
        <v>81</v>
      </c>
      <c r="D250" s="3" t="s">
        <v>1074</v>
      </c>
    </row>
    <row r="251" spans="1:5" x14ac:dyDescent="0.25">
      <c r="A251" s="1" t="s">
        <v>1016</v>
      </c>
      <c r="B251" s="3" t="s">
        <v>1017</v>
      </c>
      <c r="C251" s="3" t="s">
        <v>81</v>
      </c>
      <c r="D251" s="3" t="s">
        <v>1076</v>
      </c>
    </row>
    <row r="252" spans="1:5" x14ac:dyDescent="0.25">
      <c r="A252" s="1" t="s">
        <v>1016</v>
      </c>
      <c r="B252" s="3" t="s">
        <v>1017</v>
      </c>
      <c r="C252" s="3" t="s">
        <v>81</v>
      </c>
      <c r="D252" s="3" t="s">
        <v>1077</v>
      </c>
    </row>
    <row r="253" spans="1:5" x14ac:dyDescent="0.25">
      <c r="A253" s="1" t="s">
        <v>1016</v>
      </c>
      <c r="B253" s="3" t="s">
        <v>1017</v>
      </c>
      <c r="C253" s="3" t="s">
        <v>81</v>
      </c>
      <c r="D253" s="3" t="s">
        <v>1079</v>
      </c>
    </row>
    <row r="254" spans="1:5" x14ac:dyDescent="0.25">
      <c r="A254" s="1" t="s">
        <v>1016</v>
      </c>
      <c r="B254" s="3" t="s">
        <v>1017</v>
      </c>
      <c r="C254" s="3" t="s">
        <v>81</v>
      </c>
      <c r="D254" s="3" t="s">
        <v>1080</v>
      </c>
    </row>
    <row r="255" spans="1:5" x14ac:dyDescent="0.25">
      <c r="A255" s="1" t="s">
        <v>1016</v>
      </c>
      <c r="B255" s="3" t="s">
        <v>1017</v>
      </c>
      <c r="C255" s="3" t="s">
        <v>81</v>
      </c>
      <c r="D255" s="3" t="s">
        <v>1082</v>
      </c>
    </row>
    <row r="256" spans="1:5" x14ac:dyDescent="0.25">
      <c r="A256" s="1" t="s">
        <v>1016</v>
      </c>
      <c r="B256" s="3" t="s">
        <v>1017</v>
      </c>
      <c r="C256" s="3" t="s">
        <v>81</v>
      </c>
      <c r="D256" s="3" t="s">
        <v>1084</v>
      </c>
    </row>
    <row r="257" spans="1:5" x14ac:dyDescent="0.25">
      <c r="A257" s="1" t="s">
        <v>1016</v>
      </c>
      <c r="B257" s="3" t="s">
        <v>1017</v>
      </c>
      <c r="C257" s="3" t="s">
        <v>81</v>
      </c>
      <c r="D257" s="3" t="s">
        <v>1085</v>
      </c>
    </row>
    <row r="258" spans="1:5" x14ac:dyDescent="0.25">
      <c r="A258" s="1" t="s">
        <v>1016</v>
      </c>
      <c r="B258" s="3" t="s">
        <v>1017</v>
      </c>
      <c r="C258" s="3" t="s">
        <v>81</v>
      </c>
      <c r="D258" s="3" t="s">
        <v>1086</v>
      </c>
    </row>
    <row r="259" spans="1:5" x14ac:dyDescent="0.25">
      <c r="A259" s="1" t="s">
        <v>1016</v>
      </c>
      <c r="B259" s="3" t="s">
        <v>1017</v>
      </c>
      <c r="C259" s="3" t="s">
        <v>81</v>
      </c>
      <c r="D259" s="3" t="s">
        <v>1087</v>
      </c>
    </row>
    <row r="260" spans="1:5" x14ac:dyDescent="0.25">
      <c r="A260" s="1" t="s">
        <v>1016</v>
      </c>
      <c r="B260" s="3" t="s">
        <v>1017</v>
      </c>
      <c r="C260" s="3" t="s">
        <v>81</v>
      </c>
      <c r="D260" s="3" t="s">
        <v>1088</v>
      </c>
    </row>
    <row r="261" spans="1:5" x14ac:dyDescent="0.25">
      <c r="A261" s="1" t="s">
        <v>1016</v>
      </c>
      <c r="B261" s="3" t="s">
        <v>1017</v>
      </c>
      <c r="C261" s="3" t="s">
        <v>81</v>
      </c>
      <c r="D261" s="3" t="s">
        <v>1089</v>
      </c>
    </row>
    <row r="262" spans="1:5" x14ac:dyDescent="0.25">
      <c r="A262" s="1" t="s">
        <v>1016</v>
      </c>
      <c r="B262" s="3" t="s">
        <v>1017</v>
      </c>
      <c r="C262" s="3" t="s">
        <v>81</v>
      </c>
      <c r="D262" s="3" t="s">
        <v>1090</v>
      </c>
    </row>
    <row r="263" spans="1:5" x14ac:dyDescent="0.25">
      <c r="A263" s="1" t="s">
        <v>1016</v>
      </c>
      <c r="B263" s="3" t="s">
        <v>1017</v>
      </c>
      <c r="C263" s="3" t="s">
        <v>81</v>
      </c>
      <c r="D263" s="3" t="s">
        <v>1091</v>
      </c>
    </row>
    <row r="264" spans="1:5" x14ac:dyDescent="0.25">
      <c r="A264" s="1" t="s">
        <v>1096</v>
      </c>
      <c r="B264" s="3" t="s">
        <v>1092</v>
      </c>
      <c r="C264" s="3" t="s">
        <v>81</v>
      </c>
      <c r="D264" s="3" t="s">
        <v>1093</v>
      </c>
    </row>
    <row r="265" spans="1:5" x14ac:dyDescent="0.25">
      <c r="A265" s="1" t="s">
        <v>1096</v>
      </c>
      <c r="B265" s="3" t="s">
        <v>1092</v>
      </c>
      <c r="C265" s="3" t="s">
        <v>81</v>
      </c>
      <c r="D265" s="3" t="s">
        <v>1094</v>
      </c>
    </row>
    <row r="266" spans="1:5" x14ac:dyDescent="0.25">
      <c r="A266" s="1" t="s">
        <v>1096</v>
      </c>
      <c r="B266" s="3" t="s">
        <v>1092</v>
      </c>
      <c r="C266" s="3" t="s">
        <v>81</v>
      </c>
      <c r="D266" s="3" t="s">
        <v>1095</v>
      </c>
    </row>
    <row r="267" spans="1:5" x14ac:dyDescent="0.25">
      <c r="A267" s="1" t="s">
        <v>1096</v>
      </c>
      <c r="B267" s="3" t="s">
        <v>1092</v>
      </c>
      <c r="C267" s="3" t="s">
        <v>81</v>
      </c>
      <c r="D267" s="3" t="s">
        <v>1097</v>
      </c>
      <c r="E267" s="71">
        <v>139</v>
      </c>
    </row>
    <row r="268" spans="1:5" x14ac:dyDescent="0.25">
      <c r="A268" s="1" t="s">
        <v>1096</v>
      </c>
      <c r="B268" s="3" t="s">
        <v>1092</v>
      </c>
      <c r="C268" s="3" t="s">
        <v>81</v>
      </c>
      <c r="D268" s="3" t="s">
        <v>1098</v>
      </c>
      <c r="E268" s="71">
        <v>140</v>
      </c>
    </row>
    <row r="269" spans="1:5" x14ac:dyDescent="0.25">
      <c r="A269" s="1" t="s">
        <v>1096</v>
      </c>
      <c r="B269" s="3" t="s">
        <v>1092</v>
      </c>
      <c r="C269" s="3" t="s">
        <v>81</v>
      </c>
      <c r="D269" s="3" t="s">
        <v>1099</v>
      </c>
      <c r="E269" s="71">
        <v>141</v>
      </c>
    </row>
    <row r="270" spans="1:5" x14ac:dyDescent="0.25">
      <c r="A270" s="1" t="s">
        <v>1096</v>
      </c>
      <c r="B270" s="3" t="s">
        <v>1092</v>
      </c>
      <c r="C270" s="3" t="s">
        <v>81</v>
      </c>
      <c r="D270" s="3" t="s">
        <v>1100</v>
      </c>
      <c r="E270" s="71">
        <v>142</v>
      </c>
    </row>
    <row r="271" spans="1:5" x14ac:dyDescent="0.25">
      <c r="A271" s="1" t="s">
        <v>1096</v>
      </c>
      <c r="B271" s="3" t="s">
        <v>1092</v>
      </c>
      <c r="C271" s="3" t="s">
        <v>81</v>
      </c>
      <c r="D271" s="3" t="s">
        <v>1101</v>
      </c>
      <c r="E271" s="71">
        <v>143</v>
      </c>
    </row>
    <row r="272" spans="1:5" x14ac:dyDescent="0.25">
      <c r="A272" s="1" t="s">
        <v>1096</v>
      </c>
      <c r="B272" s="3" t="s">
        <v>1092</v>
      </c>
      <c r="C272" s="3" t="s">
        <v>81</v>
      </c>
      <c r="D272" s="3" t="s">
        <v>1103</v>
      </c>
      <c r="E272" s="71">
        <v>144</v>
      </c>
    </row>
    <row r="273" spans="1:5" x14ac:dyDescent="0.25">
      <c r="A273" s="1" t="s">
        <v>1096</v>
      </c>
      <c r="B273" s="3" t="s">
        <v>1092</v>
      </c>
      <c r="C273" s="3" t="s">
        <v>81</v>
      </c>
      <c r="D273" s="3" t="s">
        <v>1102</v>
      </c>
      <c r="E273" s="71">
        <v>145</v>
      </c>
    </row>
    <row r="274" spans="1:5" x14ac:dyDescent="0.25">
      <c r="A274" s="1" t="s">
        <v>1096</v>
      </c>
      <c r="B274" s="3" t="s">
        <v>1092</v>
      </c>
      <c r="C274" s="3" t="s">
        <v>81</v>
      </c>
      <c r="D274" s="3" t="s">
        <v>1104</v>
      </c>
      <c r="E274" s="71">
        <v>146</v>
      </c>
    </row>
    <row r="275" spans="1:5" x14ac:dyDescent="0.25">
      <c r="A275" s="1" t="s">
        <v>1096</v>
      </c>
      <c r="B275" s="3" t="s">
        <v>1092</v>
      </c>
      <c r="C275" s="3" t="s">
        <v>81</v>
      </c>
      <c r="D275" s="3" t="s">
        <v>1110</v>
      </c>
      <c r="E275" s="71">
        <v>147</v>
      </c>
    </row>
    <row r="276" spans="1:5" x14ac:dyDescent="0.25">
      <c r="A276" s="1" t="s">
        <v>1096</v>
      </c>
      <c r="B276" s="3" t="s">
        <v>1092</v>
      </c>
      <c r="C276" s="3" t="s">
        <v>81</v>
      </c>
      <c r="D276" s="3" t="s">
        <v>1112</v>
      </c>
      <c r="E276" s="71">
        <v>148</v>
      </c>
    </row>
    <row r="277" spans="1:5" x14ac:dyDescent="0.25">
      <c r="A277" s="1" t="s">
        <v>1096</v>
      </c>
      <c r="B277" s="3" t="s">
        <v>1092</v>
      </c>
      <c r="C277" s="3" t="s">
        <v>81</v>
      </c>
      <c r="D277" s="3" t="s">
        <v>1115</v>
      </c>
      <c r="E277" s="71">
        <v>149</v>
      </c>
    </row>
    <row r="278" spans="1:5" x14ac:dyDescent="0.25">
      <c r="A278" s="1" t="s">
        <v>1096</v>
      </c>
      <c r="B278" s="3" t="s">
        <v>1092</v>
      </c>
      <c r="C278" s="3" t="s">
        <v>81</v>
      </c>
      <c r="D278" s="3" t="s">
        <v>1114</v>
      </c>
      <c r="E278" s="71">
        <v>150</v>
      </c>
    </row>
    <row r="279" spans="1:5" x14ac:dyDescent="0.25">
      <c r="A279" s="1" t="s">
        <v>1096</v>
      </c>
      <c r="B279" s="3" t="s">
        <v>1092</v>
      </c>
      <c r="C279" s="3" t="s">
        <v>81</v>
      </c>
      <c r="D279" s="3" t="s">
        <v>1118</v>
      </c>
    </row>
    <row r="280" spans="1:5" x14ac:dyDescent="0.25">
      <c r="A280" s="1" t="s">
        <v>1096</v>
      </c>
      <c r="B280" s="3" t="s">
        <v>1092</v>
      </c>
      <c r="C280" s="3" t="s">
        <v>81</v>
      </c>
      <c r="D280" s="3" t="s">
        <v>1119</v>
      </c>
    </row>
    <row r="281" spans="1:5" x14ac:dyDescent="0.25">
      <c r="A281" s="1" t="s">
        <v>1120</v>
      </c>
      <c r="B281" s="3" t="s">
        <v>1121</v>
      </c>
      <c r="C281" s="3" t="s">
        <v>81</v>
      </c>
      <c r="D281" s="3" t="s">
        <v>1122</v>
      </c>
    </row>
    <row r="282" spans="1:5" x14ac:dyDescent="0.25">
      <c r="A282" s="1" t="s">
        <v>1120</v>
      </c>
      <c r="B282" s="3" t="s">
        <v>1121</v>
      </c>
      <c r="C282" s="3" t="s">
        <v>81</v>
      </c>
      <c r="D282" s="3" t="s">
        <v>1124</v>
      </c>
    </row>
    <row r="283" spans="1:5" x14ac:dyDescent="0.25">
      <c r="A283" s="1" t="s">
        <v>1120</v>
      </c>
      <c r="B283" s="3" t="s">
        <v>1121</v>
      </c>
      <c r="C283" s="3" t="s">
        <v>81</v>
      </c>
      <c r="D283" s="3" t="s">
        <v>1126</v>
      </c>
    </row>
    <row r="284" spans="1:5" x14ac:dyDescent="0.25">
      <c r="A284" s="1" t="s">
        <v>1120</v>
      </c>
      <c r="B284" s="3" t="s">
        <v>1121</v>
      </c>
      <c r="C284" s="3" t="s">
        <v>81</v>
      </c>
      <c r="D284" s="3" t="s">
        <v>1128</v>
      </c>
    </row>
    <row r="285" spans="1:5" x14ac:dyDescent="0.25">
      <c r="A285" s="1" t="s">
        <v>1120</v>
      </c>
      <c r="B285" s="3" t="s">
        <v>1121</v>
      </c>
      <c r="C285" s="3" t="s">
        <v>81</v>
      </c>
      <c r="D285" s="3" t="s">
        <v>1129</v>
      </c>
    </row>
    <row r="286" spans="1:5" x14ac:dyDescent="0.25">
      <c r="A286" s="1" t="s">
        <v>1120</v>
      </c>
      <c r="B286" s="3" t="s">
        <v>1121</v>
      </c>
      <c r="C286" s="3" t="s">
        <v>81</v>
      </c>
      <c r="D286" s="3" t="s">
        <v>1118</v>
      </c>
    </row>
    <row r="287" spans="1:5" x14ac:dyDescent="0.25">
      <c r="A287" s="1" t="s">
        <v>1120</v>
      </c>
      <c r="B287" s="3" t="s">
        <v>1121</v>
      </c>
      <c r="C287" s="3" t="s">
        <v>81</v>
      </c>
      <c r="D287" s="3" t="s">
        <v>1132</v>
      </c>
    </row>
    <row r="288" spans="1:5" x14ac:dyDescent="0.25">
      <c r="A288" s="1" t="s">
        <v>1120</v>
      </c>
      <c r="B288" s="3" t="s">
        <v>1121</v>
      </c>
      <c r="C288" s="3" t="s">
        <v>81</v>
      </c>
      <c r="D288" s="3" t="s">
        <v>1134</v>
      </c>
    </row>
    <row r="289" spans="1:4" x14ac:dyDescent="0.25">
      <c r="A289" s="1" t="s">
        <v>1120</v>
      </c>
      <c r="B289" s="3" t="s">
        <v>1121</v>
      </c>
      <c r="C289" s="3" t="s">
        <v>81</v>
      </c>
      <c r="D289" s="3" t="s">
        <v>1136</v>
      </c>
    </row>
    <row r="290" spans="1:4" x14ac:dyDescent="0.25">
      <c r="A290" s="1" t="s">
        <v>1120</v>
      </c>
      <c r="B290" s="3" t="s">
        <v>1121</v>
      </c>
      <c r="C290" s="3" t="s">
        <v>81</v>
      </c>
      <c r="D290" s="3" t="s">
        <v>1138</v>
      </c>
    </row>
    <row r="291" spans="1:4" x14ac:dyDescent="0.25">
      <c r="A291" s="1" t="s">
        <v>1120</v>
      </c>
      <c r="B291" s="3" t="s">
        <v>1121</v>
      </c>
      <c r="C291" s="3" t="s">
        <v>81</v>
      </c>
      <c r="D291" s="3" t="s">
        <v>1139</v>
      </c>
    </row>
    <row r="292" spans="1:4" x14ac:dyDescent="0.25">
      <c r="A292" s="1" t="s">
        <v>1120</v>
      </c>
      <c r="B292" s="3" t="s">
        <v>1121</v>
      </c>
      <c r="C292" s="3" t="s">
        <v>81</v>
      </c>
      <c r="D292" s="3" t="s">
        <v>1141</v>
      </c>
    </row>
    <row r="293" spans="1:4" x14ac:dyDescent="0.25">
      <c r="A293" s="1" t="s">
        <v>1146</v>
      </c>
      <c r="B293" s="3" t="s">
        <v>1147</v>
      </c>
      <c r="C293" s="3" t="s">
        <v>81</v>
      </c>
      <c r="D293" s="3" t="s">
        <v>1148</v>
      </c>
    </row>
    <row r="294" spans="1:4" x14ac:dyDescent="0.25">
      <c r="A294" s="1" t="s">
        <v>1146</v>
      </c>
      <c r="B294" s="3" t="s">
        <v>1147</v>
      </c>
      <c r="C294" s="3" t="s">
        <v>81</v>
      </c>
      <c r="D294" s="3" t="s">
        <v>1152</v>
      </c>
    </row>
    <row r="295" spans="1:4" x14ac:dyDescent="0.25">
      <c r="A295" s="1" t="s">
        <v>1146</v>
      </c>
      <c r="B295" s="3" t="s">
        <v>1147</v>
      </c>
      <c r="C295" s="3" t="s">
        <v>81</v>
      </c>
      <c r="D295" s="3" t="s">
        <v>1153</v>
      </c>
    </row>
    <row r="296" spans="1:4" x14ac:dyDescent="0.25">
      <c r="A296" s="1" t="s">
        <v>1146</v>
      </c>
      <c r="B296" s="3" t="s">
        <v>1147</v>
      </c>
      <c r="C296" s="3" t="s">
        <v>81</v>
      </c>
      <c r="D296" s="3" t="s">
        <v>1154</v>
      </c>
    </row>
    <row r="297" spans="1:4" x14ac:dyDescent="0.25">
      <c r="A297" s="1" t="s">
        <v>1146</v>
      </c>
      <c r="B297" s="3" t="s">
        <v>1147</v>
      </c>
      <c r="C297" s="3" t="s">
        <v>81</v>
      </c>
      <c r="D297" s="3" t="s">
        <v>1155</v>
      </c>
    </row>
    <row r="298" spans="1:4" x14ac:dyDescent="0.25">
      <c r="A298" s="1" t="s">
        <v>1146</v>
      </c>
      <c r="B298" s="3" t="s">
        <v>1147</v>
      </c>
      <c r="C298" s="3" t="s">
        <v>81</v>
      </c>
      <c r="D298" s="3" t="s">
        <v>1156</v>
      </c>
    </row>
    <row r="299" spans="1:4" x14ac:dyDescent="0.25">
      <c r="A299" s="1" t="s">
        <v>1146</v>
      </c>
      <c r="B299" s="3" t="s">
        <v>1147</v>
      </c>
      <c r="C299" s="3" t="s">
        <v>81</v>
      </c>
      <c r="D299" s="3" t="s">
        <v>1157</v>
      </c>
    </row>
    <row r="300" spans="1:4" x14ac:dyDescent="0.25">
      <c r="A300" s="1" t="s">
        <v>1146</v>
      </c>
      <c r="B300" s="3" t="s">
        <v>1147</v>
      </c>
      <c r="C300" s="3" t="s">
        <v>81</v>
      </c>
      <c r="D300" s="3" t="s">
        <v>1158</v>
      </c>
    </row>
    <row r="301" spans="1:4" x14ac:dyDescent="0.25">
      <c r="A301" s="1" t="s">
        <v>1146</v>
      </c>
      <c r="B301" s="3" t="s">
        <v>1147</v>
      </c>
      <c r="C301" s="3" t="s">
        <v>81</v>
      </c>
      <c r="D301" s="3" t="s">
        <v>1159</v>
      </c>
    </row>
    <row r="302" spans="1:4" x14ac:dyDescent="0.25">
      <c r="A302" s="1" t="s">
        <v>1146</v>
      </c>
      <c r="B302" s="3" t="s">
        <v>1147</v>
      </c>
      <c r="C302" s="3" t="s">
        <v>81</v>
      </c>
      <c r="D302" s="3" t="s">
        <v>1160</v>
      </c>
    </row>
    <row r="303" spans="1:4" x14ac:dyDescent="0.25">
      <c r="A303" s="1" t="s">
        <v>1161</v>
      </c>
      <c r="B303" s="3" t="s">
        <v>1147</v>
      </c>
      <c r="C303" s="3" t="s">
        <v>81</v>
      </c>
      <c r="D303" s="3" t="s">
        <v>1162</v>
      </c>
    </row>
    <row r="304" spans="1:4" x14ac:dyDescent="0.25">
      <c r="A304" s="1" t="s">
        <v>1161</v>
      </c>
      <c r="B304" s="3" t="s">
        <v>1147</v>
      </c>
      <c r="C304" s="3" t="s">
        <v>81</v>
      </c>
      <c r="D304" s="3" t="s">
        <v>1163</v>
      </c>
    </row>
    <row r="305" spans="1:4" x14ac:dyDescent="0.25">
      <c r="A305" s="1" t="s">
        <v>1161</v>
      </c>
      <c r="B305" s="3" t="s">
        <v>1147</v>
      </c>
      <c r="C305" s="3" t="s">
        <v>81</v>
      </c>
      <c r="D305" s="3" t="s">
        <v>1165</v>
      </c>
    </row>
    <row r="306" spans="1:4" x14ac:dyDescent="0.25">
      <c r="A306" s="1" t="s">
        <v>1166</v>
      </c>
      <c r="B306" s="3" t="s">
        <v>1200</v>
      </c>
      <c r="C306" s="3" t="s">
        <v>81</v>
      </c>
      <c r="D306" s="3" t="s">
        <v>1167</v>
      </c>
    </row>
    <row r="307" spans="1:4" x14ac:dyDescent="0.25">
      <c r="A307" s="1" t="s">
        <v>1166</v>
      </c>
      <c r="B307" s="3" t="s">
        <v>1200</v>
      </c>
      <c r="C307" s="3" t="s">
        <v>81</v>
      </c>
      <c r="D307" s="3" t="s">
        <v>1182</v>
      </c>
    </row>
    <row r="308" spans="1:4" x14ac:dyDescent="0.25">
      <c r="A308" s="1" t="s">
        <v>1166</v>
      </c>
      <c r="B308" s="3" t="s">
        <v>1200</v>
      </c>
      <c r="C308" s="3" t="s">
        <v>81</v>
      </c>
      <c r="D308" s="3" t="s">
        <v>1169</v>
      </c>
    </row>
    <row r="309" spans="1:4" x14ac:dyDescent="0.25">
      <c r="A309" s="1" t="s">
        <v>1166</v>
      </c>
      <c r="B309" s="3" t="s">
        <v>1200</v>
      </c>
      <c r="C309" s="3" t="s">
        <v>81</v>
      </c>
      <c r="D309" s="3" t="s">
        <v>1172</v>
      </c>
    </row>
    <row r="310" spans="1:4" x14ac:dyDescent="0.25">
      <c r="A310" s="1" t="s">
        <v>1166</v>
      </c>
      <c r="B310" s="3" t="s">
        <v>1200</v>
      </c>
      <c r="C310" s="3" t="s">
        <v>81</v>
      </c>
      <c r="D310" s="3" t="s">
        <v>1171</v>
      </c>
    </row>
    <row r="311" spans="1:4" x14ac:dyDescent="0.25">
      <c r="A311" s="1" t="s">
        <v>1166</v>
      </c>
      <c r="B311" s="3" t="s">
        <v>1200</v>
      </c>
      <c r="C311" s="3" t="s">
        <v>81</v>
      </c>
      <c r="D311" s="3" t="s">
        <v>1175</v>
      </c>
    </row>
    <row r="312" spans="1:4" x14ac:dyDescent="0.25">
      <c r="A312" s="1" t="s">
        <v>1166</v>
      </c>
      <c r="B312" s="3" t="s">
        <v>1200</v>
      </c>
      <c r="C312" s="3" t="s">
        <v>81</v>
      </c>
      <c r="D312" s="3" t="s">
        <v>1177</v>
      </c>
    </row>
    <row r="313" spans="1:4" x14ac:dyDescent="0.25">
      <c r="A313" s="1" t="s">
        <v>1166</v>
      </c>
      <c r="B313" s="3" t="s">
        <v>1200</v>
      </c>
      <c r="C313" s="3" t="s">
        <v>81</v>
      </c>
      <c r="D313" s="3" t="s">
        <v>1179</v>
      </c>
    </row>
    <row r="314" spans="1:4" x14ac:dyDescent="0.25">
      <c r="A314" s="1" t="s">
        <v>1166</v>
      </c>
      <c r="B314" s="3" t="s">
        <v>1200</v>
      </c>
      <c r="C314" s="3" t="s">
        <v>81</v>
      </c>
      <c r="D314" s="3" t="s">
        <v>1178</v>
      </c>
    </row>
    <row r="315" spans="1:4" x14ac:dyDescent="0.25">
      <c r="A315" s="1" t="s">
        <v>1166</v>
      </c>
      <c r="B315" s="3" t="s">
        <v>1200</v>
      </c>
      <c r="C315" s="3" t="s">
        <v>81</v>
      </c>
      <c r="D315" s="3" t="s">
        <v>1181</v>
      </c>
    </row>
    <row r="316" spans="1:4" x14ac:dyDescent="0.25">
      <c r="A316" s="1" t="s">
        <v>1166</v>
      </c>
      <c r="B316" s="3" t="s">
        <v>1200</v>
      </c>
      <c r="C316" s="3" t="s">
        <v>81</v>
      </c>
      <c r="D316" s="3" t="s">
        <v>1183</v>
      </c>
    </row>
    <row r="317" spans="1:4" x14ac:dyDescent="0.25">
      <c r="A317" s="1" t="s">
        <v>1166</v>
      </c>
      <c r="B317" s="3" t="s">
        <v>1200</v>
      </c>
      <c r="C317" s="3" t="s">
        <v>81</v>
      </c>
      <c r="D317" s="3" t="s">
        <v>1184</v>
      </c>
    </row>
    <row r="318" spans="1:4" x14ac:dyDescent="0.25">
      <c r="A318" s="1" t="s">
        <v>1166</v>
      </c>
      <c r="B318" s="3" t="s">
        <v>1200</v>
      </c>
      <c r="C318" s="3" t="s">
        <v>81</v>
      </c>
      <c r="D318" s="3" t="s">
        <v>1185</v>
      </c>
    </row>
    <row r="319" spans="1:4" x14ac:dyDescent="0.25">
      <c r="A319" s="1" t="s">
        <v>1166</v>
      </c>
      <c r="B319" s="3" t="s">
        <v>1200</v>
      </c>
      <c r="C319" s="3" t="s">
        <v>81</v>
      </c>
      <c r="D319" s="3" t="s">
        <v>1186</v>
      </c>
    </row>
    <row r="320" spans="1:4" x14ac:dyDescent="0.25">
      <c r="A320" s="1" t="s">
        <v>1166</v>
      </c>
      <c r="B320" s="3" t="s">
        <v>1200</v>
      </c>
      <c r="C320" s="3" t="s">
        <v>81</v>
      </c>
      <c r="D320" s="3" t="s">
        <v>1187</v>
      </c>
    </row>
    <row r="321" spans="1:4" x14ac:dyDescent="0.25">
      <c r="A321" s="1" t="s">
        <v>1166</v>
      </c>
      <c r="B321" s="3" t="s">
        <v>1200</v>
      </c>
      <c r="C321" s="3" t="s">
        <v>81</v>
      </c>
      <c r="D321" s="3" t="s">
        <v>1188</v>
      </c>
    </row>
    <row r="322" spans="1:4" x14ac:dyDescent="0.25">
      <c r="A322" s="1" t="s">
        <v>1166</v>
      </c>
      <c r="B322" s="3" t="s">
        <v>1200</v>
      </c>
      <c r="C322" s="3" t="s">
        <v>81</v>
      </c>
      <c r="D322" s="3" t="s">
        <v>1189</v>
      </c>
    </row>
    <row r="323" spans="1:4" x14ac:dyDescent="0.25">
      <c r="A323" s="1" t="s">
        <v>1166</v>
      </c>
      <c r="B323" s="3" t="s">
        <v>1200</v>
      </c>
      <c r="C323" s="3" t="s">
        <v>81</v>
      </c>
      <c r="D323" s="3" t="s">
        <v>1204</v>
      </c>
    </row>
    <row r="324" spans="1:4" x14ac:dyDescent="0.25">
      <c r="A324" s="1" t="s">
        <v>1166</v>
      </c>
      <c r="B324" s="3" t="s">
        <v>1200</v>
      </c>
      <c r="C324" s="3" t="s">
        <v>81</v>
      </c>
      <c r="D324" s="3" t="s">
        <v>1194</v>
      </c>
    </row>
    <row r="325" spans="1:4" x14ac:dyDescent="0.25">
      <c r="A325" s="1" t="s">
        <v>1166</v>
      </c>
      <c r="B325" s="3" t="s">
        <v>1200</v>
      </c>
      <c r="C325" s="3" t="s">
        <v>81</v>
      </c>
      <c r="D325" s="3" t="s">
        <v>1195</v>
      </c>
    </row>
    <row r="326" spans="1:4" x14ac:dyDescent="0.25">
      <c r="A326" s="1" t="s">
        <v>1166</v>
      </c>
      <c r="B326" s="3" t="s">
        <v>1200</v>
      </c>
      <c r="C326" s="3" t="s">
        <v>81</v>
      </c>
      <c r="D326" s="3" t="s">
        <v>1196</v>
      </c>
    </row>
    <row r="327" spans="1:4" x14ac:dyDescent="0.25">
      <c r="A327" s="1" t="s">
        <v>1166</v>
      </c>
      <c r="B327" s="3" t="s">
        <v>1200</v>
      </c>
      <c r="C327" s="3" t="s">
        <v>81</v>
      </c>
      <c r="D327" s="3" t="s">
        <v>1197</v>
      </c>
    </row>
    <row r="328" spans="1:4" x14ac:dyDescent="0.25">
      <c r="A328" s="1" t="s">
        <v>1166</v>
      </c>
      <c r="B328" s="3" t="s">
        <v>1200</v>
      </c>
      <c r="C328" s="3" t="s">
        <v>81</v>
      </c>
      <c r="D328" s="3" t="s">
        <v>1198</v>
      </c>
    </row>
    <row r="329" spans="1:4" x14ac:dyDescent="0.25">
      <c r="A329" s="1" t="s">
        <v>1166</v>
      </c>
      <c r="B329" s="3" t="s">
        <v>1200</v>
      </c>
      <c r="C329" s="3" t="s">
        <v>81</v>
      </c>
      <c r="D329" s="3" t="s">
        <v>1199</v>
      </c>
    </row>
    <row r="330" spans="1:4" x14ac:dyDescent="0.25">
      <c r="A330" s="1" t="s">
        <v>1202</v>
      </c>
      <c r="B330" s="3" t="s">
        <v>1203</v>
      </c>
      <c r="C330" s="3" t="s">
        <v>81</v>
      </c>
      <c r="D330" s="3" t="s">
        <v>1205</v>
      </c>
    </row>
    <row r="331" spans="1:4" x14ac:dyDescent="0.25">
      <c r="A331" s="1" t="s">
        <v>1202</v>
      </c>
      <c r="B331" s="3" t="s">
        <v>1208</v>
      </c>
      <c r="C331" s="3" t="s">
        <v>81</v>
      </c>
      <c r="D331" s="3" t="s">
        <v>1209</v>
      </c>
    </row>
    <row r="332" spans="1:4" x14ac:dyDescent="0.25">
      <c r="A332" s="1" t="s">
        <v>1202</v>
      </c>
      <c r="B332" s="3" t="s">
        <v>1208</v>
      </c>
      <c r="C332" s="3" t="s">
        <v>81</v>
      </c>
      <c r="D332" s="3" t="s">
        <v>1210</v>
      </c>
    </row>
    <row r="333" spans="1:4" x14ac:dyDescent="0.25">
      <c r="A333" s="1" t="s">
        <v>1202</v>
      </c>
      <c r="B333" s="3" t="s">
        <v>1208</v>
      </c>
      <c r="C333" s="3" t="s">
        <v>81</v>
      </c>
      <c r="D333" s="3" t="s">
        <v>1211</v>
      </c>
    </row>
    <row r="768" spans="3:10" x14ac:dyDescent="0.25">
      <c r="C768" s="2"/>
      <c r="D768" s="2"/>
      <c r="F768" s="77"/>
      <c r="G768" s="2"/>
      <c r="H768" s="2"/>
      <c r="I768" s="2"/>
      <c r="J768" s="2"/>
    </row>
    <row r="769" spans="2:10" x14ac:dyDescent="0.25">
      <c r="C769" s="2"/>
      <c r="D769" s="2"/>
      <c r="F769" s="77"/>
      <c r="G769" s="2"/>
      <c r="H769" s="2"/>
      <c r="I769" s="2"/>
      <c r="J769" s="2"/>
    </row>
    <row r="770" spans="2:10" x14ac:dyDescent="0.25">
      <c r="C770" s="2"/>
      <c r="D770" s="2"/>
      <c r="F770" s="77"/>
      <c r="G770" s="2"/>
      <c r="H770" s="2"/>
      <c r="I770" s="2"/>
      <c r="J770" s="2"/>
    </row>
    <row r="771" spans="2:10" x14ac:dyDescent="0.25">
      <c r="C771" s="2"/>
      <c r="D771" s="2"/>
      <c r="F771" s="77"/>
      <c r="G771" s="2"/>
      <c r="H771" s="2"/>
      <c r="I771" s="2"/>
      <c r="J771" s="2"/>
    </row>
    <row r="772" spans="2:10" x14ac:dyDescent="0.25">
      <c r="C772" s="2"/>
      <c r="D772" s="2"/>
      <c r="F772" s="77"/>
      <c r="G772" s="2"/>
      <c r="H772" s="2"/>
      <c r="I772" s="2"/>
      <c r="J772" s="2"/>
    </row>
    <row r="773" spans="2:10" x14ac:dyDescent="0.25">
      <c r="C773" s="2"/>
      <c r="D773" s="2"/>
      <c r="F773" s="77"/>
      <c r="G773" s="2"/>
      <c r="H773" s="2"/>
      <c r="I773" s="2"/>
      <c r="J773" s="2"/>
    </row>
    <row r="774" spans="2:10" x14ac:dyDescent="0.25">
      <c r="C774" s="2"/>
      <c r="D774" s="2"/>
      <c r="F774" s="77"/>
      <c r="G774" s="2"/>
      <c r="H774" s="2"/>
      <c r="I774" s="2"/>
      <c r="J774" s="2"/>
    </row>
    <row r="775" spans="2:10" x14ac:dyDescent="0.25">
      <c r="C775" s="2"/>
      <c r="D775" s="2"/>
      <c r="F775" s="77"/>
      <c r="G775" s="2"/>
      <c r="H775" s="2"/>
      <c r="I775" s="2"/>
      <c r="J775" s="2"/>
    </row>
    <row r="776" spans="2:10" x14ac:dyDescent="0.25">
      <c r="C776" s="2"/>
      <c r="D776" s="2"/>
      <c r="F776" s="77"/>
      <c r="G776" s="2"/>
      <c r="H776" s="2"/>
      <c r="I776" s="2"/>
      <c r="J776" s="2"/>
    </row>
    <row r="777" spans="2:10" x14ac:dyDescent="0.25">
      <c r="C777" s="2"/>
      <c r="D777" s="2"/>
      <c r="F777" s="77"/>
      <c r="G777" s="2"/>
      <c r="H777" s="2"/>
      <c r="I777" s="2"/>
      <c r="J777" s="2"/>
    </row>
    <row r="778" spans="2:10" x14ac:dyDescent="0.25">
      <c r="C778" s="2"/>
      <c r="D778" s="2"/>
      <c r="F778" s="77"/>
      <c r="G778" s="2"/>
      <c r="H778" s="2"/>
      <c r="I778" s="2"/>
      <c r="J778" s="2"/>
    </row>
    <row r="779" spans="2:10" x14ac:dyDescent="0.25">
      <c r="C779" s="2"/>
      <c r="D779" s="2"/>
      <c r="F779" s="77"/>
      <c r="G779" s="2"/>
      <c r="H779" s="2"/>
      <c r="I779" s="2"/>
      <c r="J779" s="2"/>
    </row>
    <row r="780" spans="2:10" x14ac:dyDescent="0.25">
      <c r="B780" s="2"/>
      <c r="C780" s="2"/>
      <c r="D780" s="2"/>
      <c r="F780" s="77"/>
      <c r="G780" s="2"/>
      <c r="H780" s="2"/>
      <c r="I780" s="2"/>
      <c r="J780" s="2"/>
    </row>
    <row r="781" spans="2:10" x14ac:dyDescent="0.25">
      <c r="B781" s="2"/>
      <c r="C781" s="2"/>
      <c r="D781" s="2"/>
      <c r="F781" s="77"/>
      <c r="G781" s="2"/>
      <c r="H781" s="2"/>
      <c r="I781" s="2"/>
      <c r="J781" s="2"/>
    </row>
    <row r="782" spans="2:10" x14ac:dyDescent="0.25">
      <c r="B782" s="2"/>
      <c r="C782" s="2"/>
      <c r="D782" s="2"/>
      <c r="F782" s="77"/>
      <c r="G782" s="2"/>
      <c r="H782" s="2"/>
      <c r="I782" s="2"/>
      <c r="J782" s="2"/>
    </row>
    <row r="783" spans="2:10" x14ac:dyDescent="0.25">
      <c r="B783" s="2"/>
      <c r="C783" s="2"/>
      <c r="D783" s="2"/>
      <c r="F783" s="77"/>
      <c r="G783" s="2"/>
      <c r="H783" s="2"/>
      <c r="I783" s="2"/>
      <c r="J783" s="2"/>
    </row>
    <row r="784" spans="2:10" x14ac:dyDescent="0.25">
      <c r="B784" s="2"/>
      <c r="C784" s="2"/>
      <c r="D784" s="2"/>
      <c r="F784" s="77"/>
      <c r="G784" s="2"/>
      <c r="H784" s="2"/>
      <c r="I784" s="2"/>
      <c r="J784" s="2"/>
    </row>
    <row r="785" spans="2:10" x14ac:dyDescent="0.25">
      <c r="B785" s="2"/>
      <c r="C785" s="2"/>
      <c r="D785" s="2"/>
      <c r="F785" s="77"/>
      <c r="G785" s="2"/>
      <c r="H785" s="2"/>
      <c r="I785" s="2"/>
      <c r="J785" s="2"/>
    </row>
    <row r="786" spans="2:10" x14ac:dyDescent="0.25">
      <c r="B786" s="2"/>
      <c r="C786" s="2"/>
      <c r="D786" s="2"/>
      <c r="F786" s="77"/>
      <c r="G786" s="2"/>
      <c r="H786" s="2"/>
      <c r="I786" s="2"/>
      <c r="J786" s="2"/>
    </row>
    <row r="787" spans="2:10" x14ac:dyDescent="0.25">
      <c r="B787" s="2"/>
      <c r="C787" s="2"/>
      <c r="D787" s="2"/>
      <c r="F787" s="77"/>
      <c r="G787" s="2"/>
      <c r="H787" s="2"/>
      <c r="I787" s="2"/>
      <c r="J787" s="2"/>
    </row>
    <row r="788" spans="2:10" x14ac:dyDescent="0.25">
      <c r="B788" s="2"/>
      <c r="C788" s="2"/>
      <c r="D788" s="2"/>
      <c r="F788" s="77"/>
      <c r="G788" s="2"/>
      <c r="H788" s="2"/>
      <c r="I788" s="2"/>
      <c r="J788" s="2"/>
    </row>
    <row r="789" spans="2:10" x14ac:dyDescent="0.25">
      <c r="B789" s="2"/>
      <c r="C789" s="2"/>
      <c r="D789" s="2"/>
      <c r="F789" s="77"/>
      <c r="G789" s="2"/>
      <c r="H789" s="2"/>
      <c r="I789" s="2"/>
      <c r="J789" s="2"/>
    </row>
    <row r="790" spans="2:10" x14ac:dyDescent="0.25">
      <c r="B790" s="2"/>
      <c r="C790" s="2"/>
      <c r="D790" s="2"/>
      <c r="F790" s="77"/>
      <c r="G790" s="2"/>
      <c r="H790" s="2"/>
      <c r="I790" s="2"/>
      <c r="J790" s="2"/>
    </row>
    <row r="791" spans="2:10" x14ac:dyDescent="0.25">
      <c r="B791" s="2"/>
      <c r="C791" s="2"/>
      <c r="D791" s="2"/>
      <c r="F791" s="77"/>
      <c r="G791" s="2"/>
      <c r="H791" s="2"/>
      <c r="I791" s="2"/>
      <c r="J791" s="2"/>
    </row>
    <row r="792" spans="2:10" x14ac:dyDescent="0.25">
      <c r="B792" s="2"/>
      <c r="C792" s="2"/>
      <c r="D792" s="2"/>
      <c r="F792" s="77"/>
      <c r="G792" s="2"/>
      <c r="H792" s="2"/>
      <c r="I792" s="2"/>
      <c r="J792" s="2"/>
    </row>
    <row r="793" spans="2:10" x14ac:dyDescent="0.25">
      <c r="B793" s="2"/>
      <c r="C793" s="2"/>
      <c r="D793" s="2"/>
      <c r="F793" s="77"/>
      <c r="G793" s="2"/>
      <c r="H793" s="2"/>
      <c r="I793" s="2"/>
      <c r="J793" s="2"/>
    </row>
    <row r="794" spans="2:10" x14ac:dyDescent="0.25">
      <c r="B794" s="2"/>
      <c r="C794" s="2"/>
      <c r="D794" s="2"/>
      <c r="F794" s="77"/>
      <c r="G794" s="2"/>
      <c r="H794" s="2"/>
      <c r="I794" s="2"/>
      <c r="J794" s="2"/>
    </row>
    <row r="795" spans="2:10" x14ac:dyDescent="0.25">
      <c r="B795" s="2"/>
      <c r="C795" s="2"/>
      <c r="D795" s="2"/>
      <c r="F795" s="77"/>
      <c r="G795" s="2"/>
      <c r="H795" s="2"/>
      <c r="I795" s="2"/>
      <c r="J795" s="2"/>
    </row>
    <row r="796" spans="2:10" x14ac:dyDescent="0.25">
      <c r="B796" s="2"/>
      <c r="C796" s="2"/>
      <c r="D796" s="2"/>
      <c r="F796" s="77"/>
      <c r="G796" s="2"/>
      <c r="H796" s="2"/>
      <c r="I796" s="2"/>
      <c r="J796" s="2"/>
    </row>
    <row r="797" spans="2:10" x14ac:dyDescent="0.25">
      <c r="B797" s="2"/>
      <c r="C797" s="2"/>
      <c r="D797" s="2"/>
      <c r="F797" s="77"/>
      <c r="G797" s="2"/>
      <c r="H797" s="2"/>
      <c r="I797" s="2"/>
      <c r="J797" s="2"/>
    </row>
    <row r="798" spans="2:10" x14ac:dyDescent="0.25">
      <c r="B798" s="2"/>
      <c r="C798" s="2"/>
      <c r="D798" s="2"/>
      <c r="F798" s="77"/>
      <c r="G798" s="2"/>
      <c r="H798" s="2"/>
      <c r="I798" s="2"/>
      <c r="J798" s="2"/>
    </row>
    <row r="799" spans="2:10" x14ac:dyDescent="0.25">
      <c r="B799" s="2"/>
      <c r="C799" s="2"/>
      <c r="D799" s="2"/>
      <c r="F799" s="77"/>
      <c r="G799" s="2"/>
      <c r="H799" s="2"/>
      <c r="I799" s="2"/>
      <c r="J799" s="2"/>
    </row>
    <row r="800" spans="2:10" x14ac:dyDescent="0.25">
      <c r="B800" s="2"/>
      <c r="C800" s="2"/>
      <c r="D800" s="2"/>
      <c r="F800" s="77"/>
      <c r="G800" s="2"/>
      <c r="H800" s="2"/>
      <c r="I800" s="2"/>
      <c r="J800" s="2"/>
    </row>
    <row r="801" spans="2:10" x14ac:dyDescent="0.25">
      <c r="B801" s="2"/>
      <c r="C801" s="2"/>
      <c r="D801" s="2"/>
      <c r="F801" s="77"/>
      <c r="G801" s="2"/>
      <c r="H801" s="2"/>
      <c r="I801" s="2"/>
      <c r="J801" s="2"/>
    </row>
    <row r="802" spans="2:10" x14ac:dyDescent="0.25">
      <c r="B802" s="2"/>
      <c r="C802" s="2"/>
      <c r="D802" s="2"/>
      <c r="F802" s="77"/>
      <c r="G802" s="2"/>
      <c r="H802" s="2"/>
      <c r="I802" s="2"/>
      <c r="J802" s="2"/>
    </row>
    <row r="803" spans="2:10" x14ac:dyDescent="0.25">
      <c r="B803" s="2"/>
      <c r="C803" s="2"/>
      <c r="D803" s="2"/>
      <c r="F803" s="77"/>
      <c r="G803" s="2"/>
      <c r="H803" s="2"/>
      <c r="I803" s="2"/>
      <c r="J803" s="2"/>
    </row>
    <row r="804" spans="2:10" x14ac:dyDescent="0.25">
      <c r="B804" s="2"/>
      <c r="C804" s="2"/>
      <c r="D804" s="2"/>
      <c r="F804" s="77"/>
      <c r="G804" s="2"/>
      <c r="H804" s="2"/>
      <c r="I804" s="2"/>
      <c r="J804" s="2"/>
    </row>
    <row r="805" spans="2:10" x14ac:dyDescent="0.25">
      <c r="B805" s="2"/>
      <c r="C805" s="2"/>
      <c r="D805" s="2"/>
      <c r="F805" s="77"/>
      <c r="G805" s="2"/>
      <c r="H805" s="2"/>
      <c r="I805" s="2"/>
      <c r="J805" s="2"/>
    </row>
    <row r="806" spans="2:10" x14ac:dyDescent="0.25">
      <c r="B806" s="2"/>
      <c r="C806" s="2"/>
      <c r="D806" s="2"/>
      <c r="F806" s="77"/>
      <c r="G806" s="2"/>
      <c r="H806" s="2"/>
      <c r="I806" s="2"/>
      <c r="J806" s="2"/>
    </row>
    <row r="807" spans="2:10" x14ac:dyDescent="0.25">
      <c r="B807" s="2"/>
      <c r="C807" s="2"/>
      <c r="D807" s="2"/>
      <c r="F807" s="77"/>
      <c r="G807" s="2"/>
      <c r="H807" s="2"/>
      <c r="I807" s="2"/>
      <c r="J807" s="2"/>
    </row>
    <row r="808" spans="2:10" x14ac:dyDescent="0.25">
      <c r="B808" s="2"/>
      <c r="C808" s="2"/>
      <c r="D808" s="2"/>
      <c r="F808" s="77"/>
      <c r="G808" s="2"/>
      <c r="H808" s="2"/>
      <c r="I808" s="2"/>
      <c r="J808" s="2"/>
    </row>
    <row r="809" spans="2:10" x14ac:dyDescent="0.25">
      <c r="B809" s="2"/>
      <c r="C809" s="2"/>
      <c r="D809" s="2"/>
      <c r="F809" s="77"/>
      <c r="G809" s="2"/>
      <c r="H809" s="2"/>
      <c r="I809" s="2"/>
      <c r="J809" s="2"/>
    </row>
    <row r="810" spans="2:10" x14ac:dyDescent="0.25">
      <c r="B810" s="2"/>
      <c r="C810" s="2"/>
      <c r="D810" s="2"/>
      <c r="F810" s="77"/>
      <c r="G810" s="2"/>
      <c r="H810" s="2"/>
      <c r="I810" s="2"/>
      <c r="J810" s="2"/>
    </row>
    <row r="811" spans="2:10" x14ac:dyDescent="0.25">
      <c r="B811" s="2"/>
      <c r="C811" s="2"/>
      <c r="D811" s="2"/>
      <c r="F811" s="77"/>
      <c r="G811" s="2"/>
      <c r="H811" s="2"/>
      <c r="I811" s="2"/>
      <c r="J811" s="2"/>
    </row>
    <row r="812" spans="2:10" x14ac:dyDescent="0.25">
      <c r="B812" s="2"/>
      <c r="C812" s="2"/>
      <c r="D812" s="2"/>
      <c r="F812" s="77"/>
      <c r="G812" s="2"/>
      <c r="H812" s="2"/>
      <c r="I812" s="2"/>
      <c r="J812" s="2"/>
    </row>
    <row r="813" spans="2:10" x14ac:dyDescent="0.25">
      <c r="B813" s="2"/>
      <c r="C813" s="2"/>
      <c r="D813" s="2"/>
      <c r="F813" s="77"/>
      <c r="G813" s="2"/>
      <c r="H813" s="2"/>
      <c r="I813" s="2"/>
      <c r="J813" s="2"/>
    </row>
    <row r="814" spans="2:10" x14ac:dyDescent="0.25">
      <c r="B814" s="2"/>
      <c r="C814" s="2"/>
      <c r="D814" s="2"/>
      <c r="F814" s="77"/>
      <c r="G814" s="2"/>
      <c r="H814" s="2"/>
      <c r="I814" s="2"/>
      <c r="J814" s="2"/>
    </row>
    <row r="815" spans="2:10" x14ac:dyDescent="0.25">
      <c r="B815" s="2"/>
      <c r="C815" s="2"/>
      <c r="D815" s="2"/>
      <c r="F815" s="77"/>
      <c r="G815" s="2"/>
      <c r="H815" s="2"/>
      <c r="I815" s="2"/>
      <c r="J815" s="2"/>
    </row>
    <row r="816" spans="2:10" x14ac:dyDescent="0.25">
      <c r="B816" s="2"/>
      <c r="C816" s="2"/>
      <c r="D816" s="2"/>
      <c r="F816" s="77"/>
      <c r="G816" s="2"/>
      <c r="H816" s="2"/>
      <c r="I816" s="2"/>
      <c r="J816" s="2"/>
    </row>
    <row r="817" spans="2:10" x14ac:dyDescent="0.25">
      <c r="B817" s="2"/>
      <c r="C817" s="2"/>
      <c r="D817" s="2"/>
      <c r="F817" s="77"/>
      <c r="G817" s="2"/>
      <c r="H817" s="2"/>
      <c r="I817" s="2"/>
      <c r="J817" s="2"/>
    </row>
    <row r="818" spans="2:10" x14ac:dyDescent="0.25">
      <c r="B818" s="2"/>
      <c r="C818" s="2"/>
      <c r="D818" s="2"/>
      <c r="F818" s="77"/>
      <c r="G818" s="2"/>
      <c r="H818" s="2"/>
      <c r="I818" s="2"/>
      <c r="J818" s="2"/>
    </row>
    <row r="819" spans="2:10" x14ac:dyDescent="0.25">
      <c r="B819" s="2"/>
      <c r="C819" s="2"/>
      <c r="D819" s="2"/>
      <c r="F819" s="77"/>
      <c r="G819" s="2"/>
      <c r="H819" s="2"/>
      <c r="I819" s="2"/>
      <c r="J819" s="2"/>
    </row>
    <row r="820" spans="2:10" x14ac:dyDescent="0.25">
      <c r="B820" s="2"/>
      <c r="C820" s="2"/>
      <c r="D820" s="2"/>
      <c r="F820" s="77"/>
      <c r="G820" s="2"/>
      <c r="H820" s="2"/>
      <c r="I820" s="2"/>
      <c r="J820" s="2"/>
    </row>
    <row r="821" spans="2:10" x14ac:dyDescent="0.25">
      <c r="B821" s="2"/>
      <c r="C821" s="2"/>
      <c r="D821" s="2"/>
      <c r="F821" s="77"/>
      <c r="G821" s="2"/>
      <c r="H821" s="2"/>
      <c r="I821" s="2"/>
      <c r="J821" s="2"/>
    </row>
    <row r="822" spans="2:10" x14ac:dyDescent="0.25">
      <c r="B822" s="2"/>
      <c r="C822" s="2"/>
      <c r="D822" s="2"/>
      <c r="F822" s="77"/>
      <c r="G822" s="2"/>
      <c r="H822" s="2"/>
      <c r="I822" s="2"/>
      <c r="J822" s="2"/>
    </row>
    <row r="823" spans="2:10" x14ac:dyDescent="0.25">
      <c r="B823" s="2"/>
      <c r="C823" s="2"/>
      <c r="D823" s="2"/>
      <c r="F823" s="77"/>
      <c r="G823" s="2"/>
      <c r="H823" s="2"/>
      <c r="I823" s="2"/>
      <c r="J823" s="2"/>
    </row>
    <row r="824" spans="2:10" x14ac:dyDescent="0.25">
      <c r="B824" s="2"/>
      <c r="C824" s="2"/>
      <c r="D824" s="2"/>
      <c r="F824" s="77"/>
      <c r="G824" s="2"/>
      <c r="H824" s="2"/>
      <c r="I824" s="2"/>
      <c r="J824" s="2"/>
    </row>
    <row r="825" spans="2:10" x14ac:dyDescent="0.25">
      <c r="B825" s="2"/>
      <c r="C825" s="2"/>
      <c r="D825" s="2"/>
      <c r="F825" s="77"/>
      <c r="G825" s="2"/>
      <c r="H825" s="2"/>
      <c r="I825" s="2"/>
      <c r="J825" s="2"/>
    </row>
    <row r="826" spans="2:10" x14ac:dyDescent="0.25">
      <c r="B826" s="2"/>
      <c r="C826" s="2"/>
      <c r="D826" s="2"/>
      <c r="F826" s="77"/>
      <c r="G826" s="2"/>
      <c r="H826" s="2"/>
      <c r="I826" s="2"/>
      <c r="J826" s="2"/>
    </row>
    <row r="827" spans="2:10" x14ac:dyDescent="0.25">
      <c r="B827" s="2"/>
      <c r="C827" s="2"/>
      <c r="D827" s="2"/>
      <c r="F827" s="77"/>
      <c r="G827" s="2"/>
      <c r="H827" s="2"/>
      <c r="I827" s="2"/>
      <c r="J827" s="2"/>
    </row>
    <row r="828" spans="2:10" x14ac:dyDescent="0.25">
      <c r="B828" s="2"/>
      <c r="C828" s="2"/>
      <c r="D828" s="2"/>
      <c r="F828" s="77"/>
      <c r="G828" s="2"/>
      <c r="H828" s="2"/>
      <c r="I828" s="2"/>
      <c r="J828" s="2"/>
    </row>
    <row r="829" spans="2:10" x14ac:dyDescent="0.25">
      <c r="B829" s="2"/>
      <c r="C829" s="2"/>
      <c r="D829" s="2"/>
      <c r="F829" s="77"/>
      <c r="G829" s="2"/>
      <c r="H829" s="2"/>
      <c r="I829" s="2"/>
      <c r="J829" s="2"/>
    </row>
    <row r="830" spans="2:10" x14ac:dyDescent="0.25">
      <c r="B830" s="2"/>
      <c r="C830" s="2"/>
      <c r="D830" s="2"/>
      <c r="F830" s="77"/>
      <c r="G830" s="2"/>
      <c r="H830" s="2"/>
      <c r="I830" s="2"/>
      <c r="J830" s="2"/>
    </row>
    <row r="831" spans="2:10" x14ac:dyDescent="0.25">
      <c r="B831" s="2"/>
      <c r="C831" s="2"/>
      <c r="D831" s="2"/>
      <c r="F831" s="77"/>
      <c r="G831" s="2"/>
      <c r="H831" s="2"/>
      <c r="I831" s="2"/>
      <c r="J831" s="2"/>
    </row>
    <row r="832" spans="2:10" x14ac:dyDescent="0.25">
      <c r="B832" s="2"/>
      <c r="C832" s="2"/>
      <c r="D832" s="2"/>
      <c r="F832" s="77"/>
      <c r="G832" s="2"/>
      <c r="H832" s="2"/>
      <c r="I832" s="2"/>
      <c r="J832" s="2"/>
    </row>
    <row r="833" spans="2:10" x14ac:dyDescent="0.25">
      <c r="B833" s="2"/>
      <c r="C833" s="2"/>
      <c r="D833" s="2"/>
      <c r="F833" s="77"/>
      <c r="G833" s="2"/>
      <c r="H833" s="2"/>
      <c r="I833" s="2"/>
      <c r="J833" s="2"/>
    </row>
    <row r="834" spans="2:10" x14ac:dyDescent="0.25">
      <c r="B834" s="2"/>
      <c r="C834" s="2"/>
      <c r="D834" s="2"/>
      <c r="F834" s="77"/>
      <c r="G834" s="2"/>
      <c r="H834" s="2"/>
      <c r="I834" s="2"/>
      <c r="J834" s="2"/>
    </row>
    <row r="835" spans="2:10" x14ac:dyDescent="0.25">
      <c r="B835" s="2"/>
      <c r="C835" s="2"/>
      <c r="D835" s="2"/>
      <c r="F835" s="77"/>
      <c r="G835" s="2"/>
      <c r="H835" s="2"/>
      <c r="I835" s="2"/>
      <c r="J835" s="2"/>
    </row>
    <row r="836" spans="2:10" x14ac:dyDescent="0.25">
      <c r="B836" s="2"/>
      <c r="C836" s="2"/>
      <c r="D836" s="2"/>
      <c r="F836" s="77"/>
      <c r="G836" s="2"/>
      <c r="H836" s="2"/>
      <c r="I836" s="2"/>
      <c r="J836" s="2"/>
    </row>
    <row r="837" spans="2:10" x14ac:dyDescent="0.25">
      <c r="B837" s="2"/>
      <c r="C837" s="2"/>
      <c r="D837" s="2"/>
      <c r="F837" s="77"/>
      <c r="G837" s="2"/>
      <c r="H837" s="2"/>
      <c r="I837" s="2"/>
      <c r="J837" s="2"/>
    </row>
    <row r="838" spans="2:10" x14ac:dyDescent="0.25">
      <c r="B838" s="2"/>
      <c r="C838" s="2"/>
      <c r="D838" s="2"/>
      <c r="F838" s="77"/>
      <c r="G838" s="2"/>
      <c r="H838" s="2"/>
      <c r="I838" s="2"/>
      <c r="J838" s="2"/>
    </row>
    <row r="839" spans="2:10" x14ac:dyDescent="0.25">
      <c r="B839" s="2"/>
      <c r="C839" s="2"/>
      <c r="D839" s="2"/>
      <c r="F839" s="77"/>
      <c r="G839" s="2"/>
      <c r="H839" s="2"/>
      <c r="I839" s="2"/>
      <c r="J839" s="2"/>
    </row>
    <row r="840" spans="2:10" x14ac:dyDescent="0.25">
      <c r="B840" s="2"/>
      <c r="C840" s="2"/>
      <c r="D840" s="2"/>
      <c r="F840" s="77"/>
      <c r="G840" s="2"/>
      <c r="H840" s="2"/>
      <c r="I840" s="2"/>
      <c r="J840" s="2"/>
    </row>
    <row r="841" spans="2:10" x14ac:dyDescent="0.25">
      <c r="B841" s="2"/>
      <c r="C841" s="2"/>
      <c r="D841" s="2"/>
      <c r="F841" s="77"/>
      <c r="G841" s="2"/>
      <c r="H841" s="2"/>
      <c r="I841" s="2"/>
      <c r="J841" s="2"/>
    </row>
    <row r="842" spans="2:10" x14ac:dyDescent="0.25">
      <c r="B842" s="2"/>
      <c r="C842" s="2"/>
      <c r="D842" s="2"/>
      <c r="F842" s="77"/>
      <c r="G842" s="2"/>
      <c r="H842" s="2"/>
      <c r="I842" s="2"/>
      <c r="J842" s="2"/>
    </row>
    <row r="843" spans="2:10" x14ac:dyDescent="0.25">
      <c r="B843" s="2"/>
      <c r="C843" s="2"/>
      <c r="D843" s="2"/>
      <c r="F843" s="77"/>
      <c r="G843" s="2"/>
      <c r="H843" s="2"/>
      <c r="I843" s="2"/>
      <c r="J843" s="2"/>
    </row>
    <row r="844" spans="2:10" x14ac:dyDescent="0.25">
      <c r="B844" s="2"/>
      <c r="C844" s="2"/>
      <c r="D844" s="2"/>
      <c r="F844" s="77"/>
      <c r="G844" s="2"/>
      <c r="H844" s="2"/>
      <c r="I844" s="2"/>
      <c r="J844" s="2"/>
    </row>
    <row r="845" spans="2:10" x14ac:dyDescent="0.25">
      <c r="B845" s="2"/>
      <c r="C845" s="2"/>
      <c r="D845" s="2"/>
      <c r="F845" s="77"/>
      <c r="G845" s="2"/>
      <c r="H845" s="2"/>
      <c r="I845" s="2"/>
      <c r="J845" s="2"/>
    </row>
    <row r="846" spans="2:10" x14ac:dyDescent="0.25">
      <c r="B846" s="2"/>
      <c r="C846" s="2"/>
      <c r="D846" s="2"/>
      <c r="F846" s="77"/>
      <c r="G846" s="2"/>
      <c r="H846" s="2"/>
      <c r="I846" s="2"/>
      <c r="J846" s="2"/>
    </row>
    <row r="847" spans="2:10" x14ac:dyDescent="0.25">
      <c r="B847" s="2"/>
      <c r="C847" s="2"/>
      <c r="D847" s="2"/>
      <c r="F847" s="77"/>
      <c r="G847" s="2"/>
      <c r="H847" s="2"/>
      <c r="I847" s="2"/>
      <c r="J847" s="2"/>
    </row>
    <row r="848" spans="2:10" x14ac:dyDescent="0.25">
      <c r="B848" s="2"/>
      <c r="C848" s="2"/>
      <c r="D848" s="2"/>
      <c r="F848" s="77"/>
      <c r="G848" s="2"/>
      <c r="H848" s="2"/>
      <c r="I848" s="2"/>
      <c r="J848" s="2"/>
    </row>
    <row r="849" spans="2:10" x14ac:dyDescent="0.25">
      <c r="B849" s="2"/>
      <c r="C849" s="2"/>
      <c r="D849" s="2"/>
      <c r="F849" s="77"/>
      <c r="G849" s="2"/>
      <c r="H849" s="2"/>
      <c r="I849" s="2"/>
      <c r="J849" s="2"/>
    </row>
    <row r="850" spans="2:10" x14ac:dyDescent="0.25">
      <c r="B850" s="2"/>
      <c r="C850" s="2"/>
      <c r="D850" s="2"/>
      <c r="F850" s="77"/>
      <c r="G850" s="2"/>
      <c r="H850" s="2"/>
      <c r="I850" s="2"/>
      <c r="J850" s="2"/>
    </row>
    <row r="851" spans="2:10" x14ac:dyDescent="0.25">
      <c r="B851" s="2"/>
      <c r="C851" s="2"/>
      <c r="D851" s="2"/>
      <c r="F851" s="77"/>
      <c r="G851" s="2"/>
      <c r="H851" s="2"/>
      <c r="I851" s="2"/>
      <c r="J851" s="2"/>
    </row>
    <row r="852" spans="2:10" x14ac:dyDescent="0.25">
      <c r="B852" s="2"/>
      <c r="C852" s="2"/>
      <c r="D852" s="2"/>
      <c r="F852" s="77"/>
      <c r="G852" s="2"/>
      <c r="H852" s="2"/>
      <c r="I852" s="2"/>
      <c r="J852" s="2"/>
    </row>
    <row r="853" spans="2:10" x14ac:dyDescent="0.25">
      <c r="B853" s="2"/>
      <c r="C853" s="2"/>
      <c r="D853" s="2"/>
      <c r="F853" s="77"/>
      <c r="G853" s="2"/>
      <c r="H853" s="2"/>
      <c r="I853" s="2"/>
      <c r="J853" s="2"/>
    </row>
    <row r="854" spans="2:10" x14ac:dyDescent="0.25">
      <c r="B854" s="2"/>
      <c r="C854" s="2"/>
      <c r="D854" s="2"/>
      <c r="F854" s="77"/>
      <c r="G854" s="2"/>
      <c r="H854" s="2"/>
      <c r="I854" s="2"/>
      <c r="J854" s="2"/>
    </row>
    <row r="855" spans="2:10" x14ac:dyDescent="0.25">
      <c r="B855" s="2"/>
      <c r="C855" s="2"/>
      <c r="D855" s="2"/>
      <c r="F855" s="77"/>
      <c r="G855" s="2"/>
      <c r="H855" s="2"/>
      <c r="I855" s="2"/>
      <c r="J855" s="2"/>
    </row>
    <row r="856" spans="2:10" x14ac:dyDescent="0.25">
      <c r="B856" s="2"/>
      <c r="C856" s="2"/>
      <c r="D856" s="2"/>
      <c r="F856" s="77"/>
      <c r="G856" s="2"/>
      <c r="H856" s="2"/>
      <c r="I856" s="2"/>
      <c r="J856" s="2"/>
    </row>
    <row r="857" spans="2:10" x14ac:dyDescent="0.25">
      <c r="B857" s="2"/>
      <c r="C857" s="2"/>
      <c r="D857" s="2"/>
      <c r="F857" s="77"/>
      <c r="G857" s="2"/>
      <c r="H857" s="2"/>
      <c r="I857" s="2"/>
      <c r="J857" s="2"/>
    </row>
    <row r="858" spans="2:10" x14ac:dyDescent="0.25">
      <c r="B858" s="2"/>
      <c r="C858" s="2"/>
      <c r="D858" s="2"/>
      <c r="F858" s="77"/>
      <c r="G858" s="2"/>
      <c r="H858" s="2"/>
      <c r="I858" s="2"/>
      <c r="J858" s="2"/>
    </row>
    <row r="859" spans="2:10" x14ac:dyDescent="0.25">
      <c r="B859" s="2"/>
      <c r="C859" s="2"/>
      <c r="D859" s="2"/>
      <c r="F859" s="77"/>
      <c r="G859" s="2"/>
      <c r="H859" s="2"/>
      <c r="I859" s="2"/>
      <c r="J859" s="2"/>
    </row>
    <row r="860" spans="2:10" x14ac:dyDescent="0.25">
      <c r="B860" s="2"/>
      <c r="C860" s="2"/>
      <c r="D860" s="2"/>
      <c r="F860" s="77"/>
      <c r="G860" s="2"/>
      <c r="H860" s="2"/>
      <c r="I860" s="2"/>
      <c r="J860" s="2"/>
    </row>
    <row r="861" spans="2:10" x14ac:dyDescent="0.25">
      <c r="B861" s="2"/>
      <c r="C861" s="2"/>
      <c r="D861" s="2"/>
      <c r="F861" s="77"/>
      <c r="G861" s="2"/>
      <c r="H861" s="2"/>
      <c r="I861" s="2"/>
      <c r="J861" s="2"/>
    </row>
    <row r="862" spans="2:10" x14ac:dyDescent="0.25">
      <c r="B862" s="2"/>
      <c r="C862" s="2"/>
      <c r="D862" s="2"/>
      <c r="F862" s="77"/>
      <c r="G862" s="2"/>
      <c r="H862" s="2"/>
      <c r="I862" s="2"/>
      <c r="J862" s="2"/>
    </row>
    <row r="863" spans="2:10" x14ac:dyDescent="0.25">
      <c r="B863" s="2"/>
      <c r="C863" s="2"/>
      <c r="D863" s="2"/>
      <c r="F863" s="77"/>
      <c r="G863" s="2"/>
      <c r="H863" s="2"/>
      <c r="I863" s="2"/>
      <c r="J863" s="2"/>
    </row>
    <row r="864" spans="2:10" x14ac:dyDescent="0.25">
      <c r="B864" s="2"/>
      <c r="C864" s="2"/>
      <c r="D864" s="2"/>
      <c r="F864" s="77"/>
      <c r="G864" s="2"/>
      <c r="H864" s="2"/>
      <c r="I864" s="2"/>
      <c r="J864" s="2"/>
    </row>
    <row r="865" spans="2:10" x14ac:dyDescent="0.25">
      <c r="B865" s="2"/>
      <c r="C865" s="2"/>
      <c r="D865" s="2"/>
      <c r="F865" s="77"/>
      <c r="G865" s="2"/>
      <c r="H865" s="2"/>
      <c r="I865" s="2"/>
      <c r="J865" s="2"/>
    </row>
    <row r="866" spans="2:10" x14ac:dyDescent="0.25">
      <c r="B866" s="2"/>
      <c r="C866" s="2"/>
      <c r="D866" s="2"/>
      <c r="F866" s="77"/>
      <c r="G866" s="2"/>
      <c r="H866" s="2"/>
      <c r="I866" s="2"/>
      <c r="J866" s="2"/>
    </row>
    <row r="867" spans="2:10" x14ac:dyDescent="0.25">
      <c r="B867" s="2"/>
      <c r="C867" s="2"/>
      <c r="D867" s="2"/>
      <c r="F867" s="77"/>
      <c r="G867" s="2"/>
      <c r="H867" s="2"/>
      <c r="I867" s="2"/>
      <c r="J867" s="2"/>
    </row>
    <row r="868" spans="2:10" x14ac:dyDescent="0.25">
      <c r="B868" s="2"/>
      <c r="C868" s="2"/>
      <c r="D868" s="2"/>
      <c r="F868" s="77"/>
      <c r="G868" s="2"/>
      <c r="H868" s="2"/>
      <c r="I868" s="2"/>
      <c r="J868" s="2"/>
    </row>
    <row r="869" spans="2:10" x14ac:dyDescent="0.25">
      <c r="B869" s="2"/>
      <c r="C869" s="2"/>
      <c r="D869" s="2"/>
      <c r="F869" s="77"/>
      <c r="G869" s="2"/>
      <c r="H869" s="2"/>
      <c r="I869" s="2"/>
      <c r="J869" s="2"/>
    </row>
    <row r="870" spans="2:10" x14ac:dyDescent="0.25">
      <c r="B870" s="2"/>
      <c r="C870" s="2"/>
      <c r="D870" s="2"/>
      <c r="F870" s="77"/>
      <c r="G870" s="2"/>
      <c r="H870" s="2"/>
      <c r="I870" s="2"/>
      <c r="J870" s="2"/>
    </row>
    <row r="871" spans="2:10" x14ac:dyDescent="0.25">
      <c r="B871" s="2"/>
      <c r="C871" s="2"/>
      <c r="D871" s="2"/>
      <c r="F871" s="77"/>
      <c r="G871" s="2"/>
      <c r="H871" s="2"/>
      <c r="I871" s="2"/>
      <c r="J871" s="2"/>
    </row>
    <row r="872" spans="2:10" x14ac:dyDescent="0.25">
      <c r="B872" s="2"/>
      <c r="C872" s="2"/>
      <c r="D872" s="2"/>
      <c r="F872" s="77"/>
      <c r="G872" s="2"/>
      <c r="H872" s="2"/>
      <c r="I872" s="2"/>
      <c r="J872" s="2"/>
    </row>
    <row r="873" spans="2:10" x14ac:dyDescent="0.25">
      <c r="B873" s="2"/>
      <c r="C873" s="2"/>
      <c r="D873" s="2"/>
      <c r="F873" s="77"/>
      <c r="G873" s="2"/>
      <c r="H873" s="2"/>
      <c r="I873" s="2"/>
      <c r="J873" s="2"/>
    </row>
    <row r="874" spans="2:10" x14ac:dyDescent="0.25">
      <c r="B874" s="2"/>
      <c r="C874" s="2"/>
      <c r="D874" s="2"/>
      <c r="F874" s="77"/>
      <c r="G874" s="2"/>
      <c r="H874" s="2"/>
      <c r="I874" s="2"/>
      <c r="J874" s="2"/>
    </row>
    <row r="875" spans="2:10" x14ac:dyDescent="0.25">
      <c r="B875" s="2"/>
      <c r="C875" s="2"/>
      <c r="D875" s="2"/>
      <c r="F875" s="77"/>
      <c r="G875" s="2"/>
      <c r="H875" s="2"/>
      <c r="I875" s="2"/>
      <c r="J875" s="2"/>
    </row>
    <row r="876" spans="2:10" x14ac:dyDescent="0.25">
      <c r="B876" s="2"/>
      <c r="C876" s="2"/>
      <c r="D876" s="2"/>
      <c r="F876" s="77"/>
      <c r="G876" s="2"/>
      <c r="H876" s="2"/>
      <c r="I876" s="2"/>
      <c r="J876" s="2"/>
    </row>
    <row r="877" spans="2:10" x14ac:dyDescent="0.25">
      <c r="B877" s="2"/>
      <c r="C877" s="2"/>
      <c r="D877" s="2"/>
      <c r="F877" s="77"/>
      <c r="G877" s="2"/>
      <c r="H877" s="2"/>
      <c r="I877" s="2"/>
      <c r="J877" s="2"/>
    </row>
    <row r="878" spans="2:10" x14ac:dyDescent="0.25">
      <c r="B878" s="2"/>
      <c r="C878" s="2"/>
      <c r="D878" s="2"/>
      <c r="F878" s="77"/>
      <c r="G878" s="2"/>
      <c r="H878" s="2"/>
      <c r="I878" s="2"/>
      <c r="J878" s="2"/>
    </row>
    <row r="879" spans="2:10" x14ac:dyDescent="0.25">
      <c r="B879" s="2"/>
      <c r="C879" s="2"/>
      <c r="D879" s="2"/>
      <c r="F879" s="77"/>
      <c r="G879" s="2"/>
      <c r="H879" s="2"/>
      <c r="I879" s="2"/>
      <c r="J879" s="2"/>
    </row>
    <row r="880" spans="2:10" x14ac:dyDescent="0.25">
      <c r="B880" s="2"/>
      <c r="C880" s="2"/>
      <c r="D880" s="2"/>
      <c r="F880" s="77"/>
      <c r="G880" s="2"/>
      <c r="H880" s="2"/>
      <c r="I880" s="2"/>
      <c r="J880" s="2"/>
    </row>
    <row r="881" spans="2:10" x14ac:dyDescent="0.25">
      <c r="B881" s="2"/>
      <c r="C881" s="2"/>
      <c r="D881" s="2"/>
      <c r="F881" s="77"/>
      <c r="G881" s="2"/>
      <c r="H881" s="2"/>
      <c r="I881" s="2"/>
      <c r="J881" s="2"/>
    </row>
    <row r="882" spans="2:10" x14ac:dyDescent="0.25">
      <c r="B882" s="2"/>
      <c r="C882" s="2"/>
      <c r="D882" s="2"/>
      <c r="F882" s="77"/>
      <c r="G882" s="2"/>
      <c r="H882" s="2"/>
      <c r="I882" s="2"/>
      <c r="J882" s="2"/>
    </row>
    <row r="883" spans="2:10" x14ac:dyDescent="0.25">
      <c r="B883" s="2"/>
      <c r="C883" s="2"/>
      <c r="D883" s="2"/>
      <c r="F883" s="77"/>
      <c r="G883" s="2"/>
      <c r="H883" s="2"/>
      <c r="I883" s="2"/>
      <c r="J883" s="2"/>
    </row>
    <row r="884" spans="2:10" x14ac:dyDescent="0.25">
      <c r="B884" s="2"/>
      <c r="C884" s="2"/>
      <c r="D884" s="2"/>
      <c r="F884" s="77"/>
      <c r="G884" s="2"/>
      <c r="H884" s="2"/>
      <c r="I884" s="2"/>
      <c r="J884" s="2"/>
    </row>
    <row r="885" spans="2:10" x14ac:dyDescent="0.25">
      <c r="B885" s="2"/>
      <c r="C885" s="2"/>
      <c r="D885" s="2"/>
      <c r="F885" s="77"/>
      <c r="G885" s="2"/>
      <c r="H885" s="2"/>
      <c r="I885" s="2"/>
      <c r="J885" s="2"/>
    </row>
    <row r="886" spans="2:10" x14ac:dyDescent="0.25">
      <c r="B886" s="2"/>
      <c r="C886" s="2"/>
      <c r="D886" s="2"/>
      <c r="F886" s="77"/>
      <c r="G886" s="2"/>
      <c r="H886" s="2"/>
      <c r="I886" s="2"/>
      <c r="J886" s="2"/>
    </row>
    <row r="887" spans="2:10" x14ac:dyDescent="0.25">
      <c r="B887" s="2"/>
      <c r="C887" s="2"/>
      <c r="D887" s="2"/>
      <c r="F887" s="77"/>
      <c r="G887" s="2"/>
      <c r="H887" s="2"/>
      <c r="I887" s="2"/>
      <c r="J887" s="2"/>
    </row>
    <row r="888" spans="2:10" x14ac:dyDescent="0.25">
      <c r="B888" s="2"/>
      <c r="C888" s="2"/>
      <c r="D888" s="2"/>
      <c r="F888" s="77"/>
      <c r="G888" s="2"/>
      <c r="H888" s="2"/>
      <c r="I888" s="2"/>
      <c r="J888" s="2"/>
    </row>
    <row r="889" spans="2:10" x14ac:dyDescent="0.25">
      <c r="B889" s="2"/>
      <c r="C889" s="2"/>
      <c r="D889" s="2"/>
      <c r="F889" s="77"/>
      <c r="G889" s="2"/>
      <c r="H889" s="2"/>
      <c r="I889" s="2"/>
      <c r="J889" s="2"/>
    </row>
    <row r="890" spans="2:10" x14ac:dyDescent="0.25">
      <c r="B890" s="2"/>
      <c r="C890" s="2"/>
      <c r="D890" s="2"/>
      <c r="F890" s="77"/>
      <c r="G890" s="2"/>
      <c r="H890" s="2"/>
      <c r="I890" s="2"/>
      <c r="J890" s="2"/>
    </row>
    <row r="891" spans="2:10" x14ac:dyDescent="0.25">
      <c r="B891" s="2"/>
      <c r="C891" s="2"/>
      <c r="D891" s="2"/>
      <c r="F891" s="77"/>
      <c r="G891" s="2"/>
      <c r="H891" s="2"/>
      <c r="I891" s="2"/>
      <c r="J891" s="2"/>
    </row>
    <row r="892" spans="2:10" x14ac:dyDescent="0.25">
      <c r="B892" s="2"/>
      <c r="C892" s="2"/>
      <c r="D892" s="2"/>
      <c r="F892" s="77"/>
      <c r="G892" s="2"/>
      <c r="H892" s="2"/>
      <c r="I892" s="2"/>
      <c r="J892" s="2"/>
    </row>
    <row r="893" spans="2:10" x14ac:dyDescent="0.25">
      <c r="B893" s="2"/>
      <c r="C893" s="2"/>
      <c r="D893" s="2"/>
      <c r="F893" s="77"/>
      <c r="G893" s="2"/>
      <c r="H893" s="2"/>
      <c r="I893" s="2"/>
      <c r="J893" s="2"/>
    </row>
    <row r="894" spans="2:10" x14ac:dyDescent="0.25">
      <c r="B894" s="2"/>
      <c r="C894" s="2"/>
      <c r="D894" s="2"/>
      <c r="F894" s="77"/>
      <c r="G894" s="2"/>
      <c r="H894" s="2"/>
      <c r="I894" s="2"/>
      <c r="J894" s="2"/>
    </row>
    <row r="895" spans="2:10" x14ac:dyDescent="0.25">
      <c r="B895" s="2"/>
      <c r="C895" s="2"/>
      <c r="D895" s="2"/>
      <c r="F895" s="77"/>
      <c r="G895" s="2"/>
      <c r="H895" s="2"/>
      <c r="I895" s="2"/>
      <c r="J895" s="2"/>
    </row>
    <row r="896" spans="2:10" x14ac:dyDescent="0.25">
      <c r="B896" s="2"/>
      <c r="C896" s="2"/>
      <c r="D896" s="2"/>
      <c r="F896" s="77"/>
      <c r="G896" s="2"/>
      <c r="H896" s="2"/>
      <c r="I896" s="2"/>
      <c r="J896" s="2"/>
    </row>
    <row r="897" spans="2:10" x14ac:dyDescent="0.25">
      <c r="B897" s="2"/>
      <c r="C897" s="2"/>
      <c r="D897" s="2"/>
      <c r="F897" s="77"/>
      <c r="G897" s="2"/>
      <c r="H897" s="2"/>
      <c r="I897" s="2"/>
      <c r="J897" s="2"/>
    </row>
    <row r="898" spans="2:10" x14ac:dyDescent="0.25">
      <c r="B898" s="2"/>
      <c r="C898" s="2"/>
      <c r="D898" s="2"/>
      <c r="F898" s="77"/>
      <c r="G898" s="2"/>
      <c r="H898" s="2"/>
      <c r="I898" s="2"/>
      <c r="J898" s="2"/>
    </row>
    <row r="899" spans="2:10" x14ac:dyDescent="0.25">
      <c r="B899" s="2"/>
      <c r="C899" s="2"/>
      <c r="D899" s="2"/>
      <c r="F899" s="77"/>
      <c r="G899" s="2"/>
      <c r="H899" s="2"/>
      <c r="I899" s="2"/>
      <c r="J899" s="2"/>
    </row>
    <row r="900" spans="2:10" x14ac:dyDescent="0.25">
      <c r="B900" s="2"/>
      <c r="C900" s="2"/>
      <c r="D900" s="2"/>
      <c r="F900" s="77"/>
      <c r="G900" s="2"/>
      <c r="H900" s="2"/>
      <c r="I900" s="2"/>
      <c r="J900" s="2"/>
    </row>
    <row r="901" spans="2:10" x14ac:dyDescent="0.25">
      <c r="B901" s="2"/>
      <c r="C901" s="2"/>
      <c r="D901" s="2"/>
      <c r="F901" s="77"/>
      <c r="G901" s="2"/>
      <c r="H901" s="2"/>
      <c r="I901" s="2"/>
      <c r="J901" s="2"/>
    </row>
    <row r="902" spans="2:10" x14ac:dyDescent="0.25">
      <c r="B902" s="2"/>
      <c r="C902" s="2"/>
      <c r="D902" s="2"/>
      <c r="F902" s="77"/>
      <c r="G902" s="2"/>
      <c r="H902" s="2"/>
      <c r="I902" s="2"/>
      <c r="J902" s="2"/>
    </row>
    <row r="903" spans="2:10" x14ac:dyDescent="0.25">
      <c r="B903" s="2"/>
      <c r="C903" s="2"/>
      <c r="D903" s="2"/>
      <c r="F903" s="77"/>
      <c r="G903" s="2"/>
      <c r="H903" s="2"/>
      <c r="I903" s="2"/>
      <c r="J903" s="2"/>
    </row>
    <row r="904" spans="2:10" x14ac:dyDescent="0.25">
      <c r="B904" s="2"/>
      <c r="C904" s="2"/>
      <c r="D904" s="2"/>
      <c r="F904" s="77"/>
      <c r="G904" s="2"/>
      <c r="H904" s="2"/>
      <c r="I904" s="2"/>
      <c r="J904" s="2"/>
    </row>
    <row r="905" spans="2:10" x14ac:dyDescent="0.25">
      <c r="B905" s="2"/>
      <c r="C905" s="2"/>
      <c r="D905" s="2"/>
      <c r="F905" s="77"/>
      <c r="G905" s="2"/>
      <c r="H905" s="2"/>
      <c r="I905" s="2"/>
      <c r="J905" s="2"/>
    </row>
    <row r="906" spans="2:10" x14ac:dyDescent="0.25">
      <c r="B906" s="2"/>
      <c r="C906" s="2"/>
      <c r="D906" s="2"/>
      <c r="F906" s="77"/>
      <c r="G906" s="2"/>
      <c r="H906" s="2"/>
      <c r="I906" s="2"/>
      <c r="J906" s="2"/>
    </row>
    <row r="907" spans="2:10" x14ac:dyDescent="0.25">
      <c r="B907" s="2"/>
      <c r="C907" s="2"/>
      <c r="D907" s="2"/>
      <c r="F907" s="77"/>
      <c r="G907" s="2"/>
      <c r="H907" s="2"/>
      <c r="I907" s="2"/>
      <c r="J907" s="2"/>
    </row>
    <row r="908" spans="2:10" x14ac:dyDescent="0.25">
      <c r="B908" s="2"/>
      <c r="C908" s="2"/>
      <c r="D908" s="2"/>
      <c r="F908" s="77"/>
      <c r="G908" s="2"/>
      <c r="H908" s="2"/>
      <c r="I908" s="2"/>
      <c r="J908" s="2"/>
    </row>
    <row r="909" spans="2:10" x14ac:dyDescent="0.25">
      <c r="B909" s="2"/>
      <c r="C909" s="2"/>
      <c r="D909" s="2"/>
      <c r="F909" s="77"/>
      <c r="G909" s="2"/>
      <c r="H909" s="2"/>
      <c r="I909" s="2"/>
      <c r="J909" s="2"/>
    </row>
    <row r="910" spans="2:10" x14ac:dyDescent="0.25">
      <c r="B910" s="2"/>
      <c r="C910" s="2"/>
      <c r="D910" s="2"/>
      <c r="F910" s="77"/>
      <c r="G910" s="2"/>
      <c r="H910" s="2"/>
      <c r="I910" s="2"/>
      <c r="J910" s="2"/>
    </row>
    <row r="911" spans="2:10" x14ac:dyDescent="0.25">
      <c r="B911" s="2"/>
      <c r="C911" s="2"/>
      <c r="D911" s="2"/>
      <c r="F911" s="77"/>
      <c r="G911" s="2"/>
      <c r="H911" s="2"/>
      <c r="I911" s="2"/>
      <c r="J911" s="2"/>
    </row>
    <row r="912" spans="2:10" x14ac:dyDescent="0.25">
      <c r="B912" s="2"/>
      <c r="C912" s="2"/>
      <c r="D912" s="2"/>
      <c r="F912" s="77"/>
      <c r="G912" s="2"/>
      <c r="H912" s="2"/>
      <c r="I912" s="2"/>
      <c r="J912" s="2"/>
    </row>
    <row r="913" spans="2:10" x14ac:dyDescent="0.25">
      <c r="B913" s="2"/>
      <c r="C913" s="2"/>
      <c r="D913" s="2"/>
      <c r="F913" s="77"/>
      <c r="G913" s="2"/>
      <c r="H913" s="2"/>
      <c r="I913" s="2"/>
      <c r="J913" s="2"/>
    </row>
    <row r="914" spans="2:10" x14ac:dyDescent="0.25">
      <c r="B914" s="2"/>
      <c r="C914" s="2"/>
      <c r="D914" s="2"/>
      <c r="F914" s="77"/>
      <c r="G914" s="2"/>
      <c r="H914" s="2"/>
      <c r="I914" s="2"/>
      <c r="J914" s="2"/>
    </row>
    <row r="915" spans="2:10" x14ac:dyDescent="0.25">
      <c r="B915" s="2"/>
      <c r="C915" s="2"/>
      <c r="D915" s="2"/>
      <c r="F915" s="77"/>
      <c r="G915" s="2"/>
      <c r="H915" s="2"/>
      <c r="I915" s="2"/>
      <c r="J915" s="2"/>
    </row>
    <row r="916" spans="2:10" x14ac:dyDescent="0.25">
      <c r="B916" s="2"/>
      <c r="C916" s="2"/>
      <c r="D916" s="2"/>
      <c r="F916" s="77"/>
      <c r="G916" s="2"/>
      <c r="H916" s="2"/>
      <c r="I916" s="2"/>
      <c r="J916" s="2"/>
    </row>
    <row r="917" spans="2:10" x14ac:dyDescent="0.25">
      <c r="B917" s="2"/>
      <c r="C917" s="2"/>
      <c r="D917" s="2"/>
      <c r="F917" s="77"/>
      <c r="G917" s="2"/>
      <c r="H917" s="2"/>
      <c r="I917" s="2"/>
      <c r="J917" s="2"/>
    </row>
    <row r="918" spans="2:10" x14ac:dyDescent="0.25">
      <c r="B918" s="2"/>
      <c r="C918" s="2"/>
      <c r="D918" s="2"/>
      <c r="F918" s="77"/>
      <c r="G918" s="2"/>
      <c r="H918" s="2"/>
      <c r="I918" s="2"/>
      <c r="J918" s="2"/>
    </row>
    <row r="919" spans="2:10" x14ac:dyDescent="0.25">
      <c r="B919" s="2"/>
      <c r="C919" s="2"/>
      <c r="D919" s="2"/>
      <c r="F919" s="77"/>
      <c r="G919" s="2"/>
      <c r="H919" s="2"/>
      <c r="I919" s="2"/>
      <c r="J919" s="2"/>
    </row>
    <row r="920" spans="2:10" x14ac:dyDescent="0.25">
      <c r="B920" s="2"/>
      <c r="C920" s="2"/>
      <c r="D920" s="2"/>
      <c r="F920" s="77"/>
      <c r="G920" s="2"/>
      <c r="H920" s="2"/>
      <c r="I920" s="2"/>
      <c r="J920" s="2"/>
    </row>
    <row r="921" spans="2:10" x14ac:dyDescent="0.25">
      <c r="B921" s="2"/>
      <c r="C921" s="2"/>
      <c r="D921" s="2"/>
      <c r="F921" s="77"/>
      <c r="G921" s="2"/>
      <c r="H921" s="2"/>
      <c r="I921" s="2"/>
      <c r="J921" s="2"/>
    </row>
    <row r="922" spans="2:10" x14ac:dyDescent="0.25">
      <c r="B922" s="2"/>
      <c r="C922" s="2"/>
      <c r="D922" s="2"/>
      <c r="F922" s="77"/>
      <c r="G922" s="2"/>
      <c r="H922" s="2"/>
      <c r="I922" s="2"/>
      <c r="J922" s="2"/>
    </row>
    <row r="923" spans="2:10" x14ac:dyDescent="0.25">
      <c r="B923" s="2"/>
      <c r="C923" s="2"/>
      <c r="D923" s="2"/>
      <c r="F923" s="77"/>
      <c r="G923" s="2"/>
      <c r="H923" s="2"/>
      <c r="I923" s="2"/>
      <c r="J923" s="2"/>
    </row>
    <row r="924" spans="2:10" x14ac:dyDescent="0.25">
      <c r="B924" s="2"/>
      <c r="C924" s="2"/>
      <c r="D924" s="2"/>
      <c r="F924" s="77"/>
      <c r="G924" s="2"/>
      <c r="H924" s="2"/>
      <c r="I924" s="2"/>
      <c r="J924" s="2"/>
    </row>
    <row r="925" spans="2:10" x14ac:dyDescent="0.25">
      <c r="B925" s="2"/>
      <c r="C925" s="2"/>
      <c r="D925" s="2"/>
      <c r="F925" s="77"/>
      <c r="G925" s="2"/>
      <c r="H925" s="2"/>
      <c r="I925" s="2"/>
      <c r="J925" s="2"/>
    </row>
    <row r="926" spans="2:10" x14ac:dyDescent="0.25">
      <c r="B926" s="2"/>
      <c r="C926" s="2"/>
      <c r="D926" s="2"/>
      <c r="F926" s="77"/>
      <c r="G926" s="2"/>
      <c r="H926" s="2"/>
      <c r="I926" s="2"/>
      <c r="J926" s="2"/>
    </row>
    <row r="927" spans="2:10" x14ac:dyDescent="0.25">
      <c r="B927" s="2"/>
      <c r="C927" s="2"/>
      <c r="D927" s="2"/>
      <c r="F927" s="77"/>
      <c r="G927" s="2"/>
      <c r="H927" s="2"/>
      <c r="I927" s="2"/>
      <c r="J927" s="2"/>
    </row>
    <row r="928" spans="2:10" x14ac:dyDescent="0.25">
      <c r="B928" s="2"/>
      <c r="C928" s="2"/>
      <c r="D928" s="2"/>
      <c r="F928" s="77"/>
      <c r="G928" s="2"/>
      <c r="H928" s="2"/>
      <c r="I928" s="2"/>
      <c r="J928" s="2"/>
    </row>
    <row r="929" spans="2:10" x14ac:dyDescent="0.25">
      <c r="B929" s="2"/>
      <c r="C929" s="2"/>
      <c r="D929" s="2"/>
      <c r="F929" s="77"/>
      <c r="G929" s="2"/>
      <c r="H929" s="2"/>
      <c r="I929" s="2"/>
      <c r="J929" s="2"/>
    </row>
    <row r="930" spans="2:10" x14ac:dyDescent="0.25">
      <c r="B930" s="2"/>
      <c r="C930" s="2"/>
      <c r="D930" s="2"/>
      <c r="F930" s="77"/>
      <c r="G930" s="2"/>
      <c r="H930" s="2"/>
      <c r="I930" s="2"/>
      <c r="J930" s="2"/>
    </row>
    <row r="931" spans="2:10" x14ac:dyDescent="0.25">
      <c r="B931" s="2"/>
      <c r="C931" s="2"/>
      <c r="D931" s="2"/>
      <c r="F931" s="77"/>
      <c r="G931" s="2"/>
      <c r="H931" s="2"/>
      <c r="I931" s="2"/>
      <c r="J931" s="2"/>
    </row>
    <row r="932" spans="2:10" x14ac:dyDescent="0.25">
      <c r="B932" s="2"/>
      <c r="C932" s="2"/>
      <c r="D932" s="2"/>
      <c r="F932" s="77"/>
      <c r="G932" s="2"/>
      <c r="H932" s="2"/>
      <c r="I932" s="2"/>
      <c r="J932" s="2"/>
    </row>
    <row r="933" spans="2:10" x14ac:dyDescent="0.25">
      <c r="B933" s="2"/>
      <c r="C933" s="2"/>
      <c r="D933" s="2"/>
      <c r="F933" s="77"/>
      <c r="G933" s="2"/>
      <c r="H933" s="2"/>
      <c r="I933" s="2"/>
      <c r="J933" s="2"/>
    </row>
    <row r="934" spans="2:10" x14ac:dyDescent="0.25">
      <c r="B934" s="2"/>
      <c r="C934" s="2"/>
      <c r="D934" s="2"/>
      <c r="F934" s="77"/>
      <c r="G934" s="2"/>
      <c r="H934" s="2"/>
      <c r="I934" s="2"/>
      <c r="J934" s="2"/>
    </row>
    <row r="935" spans="2:10" x14ac:dyDescent="0.25">
      <c r="B935" s="2"/>
      <c r="C935" s="2"/>
      <c r="D935" s="2"/>
      <c r="F935" s="77"/>
      <c r="G935" s="2"/>
      <c r="H935" s="2"/>
      <c r="I935" s="2"/>
      <c r="J935" s="2"/>
    </row>
    <row r="936" spans="2:10" x14ac:dyDescent="0.25">
      <c r="B936" s="2"/>
      <c r="C936" s="2"/>
      <c r="D936" s="2"/>
      <c r="F936" s="77"/>
      <c r="G936" s="2"/>
      <c r="H936" s="2"/>
      <c r="I936" s="2"/>
      <c r="J936" s="2"/>
    </row>
    <row r="937" spans="2:10" x14ac:dyDescent="0.25">
      <c r="B937" s="2"/>
      <c r="C937" s="2"/>
      <c r="D937" s="2"/>
      <c r="F937" s="77"/>
      <c r="G937" s="2"/>
      <c r="H937" s="2"/>
      <c r="I937" s="2"/>
      <c r="J937" s="2"/>
    </row>
    <row r="938" spans="2:10" x14ac:dyDescent="0.25">
      <c r="B938" s="2"/>
      <c r="C938" s="2"/>
      <c r="D938" s="2"/>
      <c r="F938" s="77"/>
      <c r="G938" s="2"/>
      <c r="H938" s="2"/>
      <c r="I938" s="2"/>
      <c r="J938" s="2"/>
    </row>
    <row r="939" spans="2:10" x14ac:dyDescent="0.25">
      <c r="B939" s="2"/>
      <c r="C939" s="2"/>
      <c r="D939" s="2"/>
      <c r="F939" s="77"/>
      <c r="G939" s="2"/>
      <c r="H939" s="2"/>
      <c r="I939" s="2"/>
      <c r="J939" s="2"/>
    </row>
    <row r="940" spans="2:10" x14ac:dyDescent="0.25">
      <c r="B940" s="2"/>
      <c r="C940" s="2"/>
      <c r="D940" s="2"/>
      <c r="F940" s="77"/>
      <c r="G940" s="2"/>
      <c r="H940" s="2"/>
      <c r="I940" s="2"/>
      <c r="J940" s="2"/>
    </row>
    <row r="941" spans="2:10" x14ac:dyDescent="0.25">
      <c r="B941" s="2"/>
      <c r="C941" s="2"/>
      <c r="D941" s="2"/>
      <c r="F941" s="77"/>
      <c r="G941" s="2"/>
      <c r="H941" s="2"/>
      <c r="I941" s="2"/>
      <c r="J941" s="2"/>
    </row>
    <row r="942" spans="2:10" x14ac:dyDescent="0.25">
      <c r="B942" s="2"/>
      <c r="C942" s="2"/>
      <c r="D942" s="2"/>
      <c r="F942" s="77"/>
      <c r="G942" s="2"/>
      <c r="H942" s="2"/>
      <c r="I942" s="2"/>
      <c r="J942" s="2"/>
    </row>
    <row r="943" spans="2:10" x14ac:dyDescent="0.25">
      <c r="B943" s="2"/>
      <c r="C943" s="2"/>
      <c r="D943" s="2"/>
      <c r="F943" s="77"/>
      <c r="G943" s="2"/>
      <c r="H943" s="2"/>
      <c r="I943" s="2"/>
      <c r="J943" s="2"/>
    </row>
    <row r="944" spans="2:10" x14ac:dyDescent="0.25">
      <c r="B944" s="2"/>
      <c r="C944" s="2"/>
      <c r="D944" s="2"/>
      <c r="F944" s="77"/>
      <c r="G944" s="2"/>
      <c r="H944" s="2"/>
      <c r="I944" s="2"/>
      <c r="J944" s="2"/>
    </row>
    <row r="945" spans="2:10" x14ac:dyDescent="0.25">
      <c r="B945" s="2"/>
      <c r="C945" s="2"/>
      <c r="D945" s="2"/>
      <c r="F945" s="77"/>
      <c r="G945" s="2"/>
      <c r="H945" s="2"/>
      <c r="I945" s="2"/>
      <c r="J945" s="2"/>
    </row>
    <row r="946" spans="2:10" x14ac:dyDescent="0.25">
      <c r="B946" s="2"/>
      <c r="C946" s="2"/>
      <c r="D946" s="2"/>
      <c r="F946" s="77"/>
      <c r="G946" s="2"/>
      <c r="H946" s="2"/>
      <c r="I946" s="2"/>
      <c r="J946" s="2"/>
    </row>
    <row r="947" spans="2:10" x14ac:dyDescent="0.25">
      <c r="B947" s="2"/>
      <c r="C947" s="2"/>
      <c r="D947" s="2"/>
      <c r="F947" s="77"/>
      <c r="G947" s="2"/>
      <c r="H947" s="2"/>
      <c r="I947" s="2"/>
      <c r="J947" s="2"/>
    </row>
    <row r="948" spans="2:10" x14ac:dyDescent="0.25">
      <c r="B948" s="2"/>
      <c r="C948" s="2"/>
      <c r="D948" s="2"/>
      <c r="F948" s="77"/>
      <c r="G948" s="2"/>
      <c r="H948" s="2"/>
      <c r="I948" s="2"/>
      <c r="J948" s="2"/>
    </row>
    <row r="949" spans="2:10" x14ac:dyDescent="0.25">
      <c r="B949" s="2"/>
      <c r="C949" s="2"/>
      <c r="D949" s="2"/>
      <c r="F949" s="77"/>
      <c r="G949" s="2"/>
      <c r="H949" s="2"/>
      <c r="I949" s="2"/>
      <c r="J949" s="2"/>
    </row>
    <row r="950" spans="2:10" x14ac:dyDescent="0.25">
      <c r="B950" s="2"/>
      <c r="C950" s="2"/>
      <c r="D950" s="2"/>
      <c r="F950" s="77"/>
      <c r="G950" s="2"/>
      <c r="H950" s="2"/>
      <c r="I950" s="2"/>
      <c r="J950" s="2"/>
    </row>
    <row r="951" spans="2:10" x14ac:dyDescent="0.25">
      <c r="B951" s="2"/>
      <c r="C951" s="2"/>
      <c r="D951" s="2"/>
      <c r="F951" s="77"/>
      <c r="G951" s="2"/>
      <c r="H951" s="2"/>
      <c r="I951" s="2"/>
      <c r="J951" s="2"/>
    </row>
    <row r="952" spans="2:10" x14ac:dyDescent="0.25">
      <c r="B952" s="2"/>
      <c r="C952" s="2"/>
      <c r="D952" s="2"/>
      <c r="F952" s="77"/>
      <c r="G952" s="2"/>
      <c r="H952" s="2"/>
      <c r="I952" s="2"/>
      <c r="J952" s="2"/>
    </row>
    <row r="953" spans="2:10" x14ac:dyDescent="0.25">
      <c r="B953" s="2"/>
      <c r="C953" s="2"/>
      <c r="D953" s="2"/>
      <c r="F953" s="77"/>
      <c r="G953" s="2"/>
      <c r="H953" s="2"/>
      <c r="I953" s="2"/>
      <c r="J953" s="2"/>
    </row>
    <row r="954" spans="2:10" x14ac:dyDescent="0.25">
      <c r="B954" s="2"/>
      <c r="C954" s="2"/>
      <c r="D954" s="2"/>
      <c r="F954" s="77"/>
      <c r="G954" s="2"/>
      <c r="H954" s="2"/>
      <c r="I954" s="2"/>
      <c r="J954" s="2"/>
    </row>
    <row r="955" spans="2:10" x14ac:dyDescent="0.25">
      <c r="B955" s="2"/>
      <c r="C955" s="2"/>
      <c r="D955" s="2"/>
      <c r="F955" s="77"/>
      <c r="G955" s="2"/>
      <c r="H955" s="2"/>
      <c r="I955" s="2"/>
      <c r="J955" s="2"/>
    </row>
    <row r="956" spans="2:10" x14ac:dyDescent="0.25">
      <c r="B956" s="2"/>
      <c r="C956" s="2"/>
      <c r="D956" s="2"/>
      <c r="F956" s="77"/>
      <c r="G956" s="2"/>
      <c r="H956" s="2"/>
      <c r="I956" s="2"/>
      <c r="J956" s="2"/>
    </row>
    <row r="957" spans="2:10" x14ac:dyDescent="0.25">
      <c r="B957" s="2"/>
      <c r="C957" s="2"/>
      <c r="D957" s="2"/>
      <c r="F957" s="77"/>
      <c r="G957" s="2"/>
      <c r="H957" s="2"/>
      <c r="I957" s="2"/>
      <c r="J957" s="2"/>
    </row>
    <row r="958" spans="2:10" x14ac:dyDescent="0.25">
      <c r="B958" s="2"/>
      <c r="C958" s="2"/>
      <c r="D958" s="2"/>
      <c r="F958" s="77"/>
      <c r="G958" s="2"/>
      <c r="H958" s="2"/>
      <c r="I958" s="2"/>
      <c r="J958" s="2"/>
    </row>
    <row r="959" spans="2:10" x14ac:dyDescent="0.25">
      <c r="B959" s="2"/>
      <c r="C959" s="2"/>
      <c r="D959" s="2"/>
      <c r="F959" s="77"/>
      <c r="G959" s="2"/>
      <c r="H959" s="2"/>
      <c r="I959" s="2"/>
      <c r="J959" s="2"/>
    </row>
    <row r="960" spans="2:10" x14ac:dyDescent="0.25">
      <c r="B960" s="2"/>
      <c r="C960" s="2"/>
      <c r="D960" s="2"/>
      <c r="F960" s="77"/>
      <c r="G960" s="2"/>
      <c r="H960" s="2"/>
      <c r="I960" s="2"/>
      <c r="J960" s="2"/>
    </row>
    <row r="961" spans="2:10" x14ac:dyDescent="0.25">
      <c r="B961" s="2"/>
      <c r="C961" s="2"/>
      <c r="D961" s="2"/>
      <c r="F961" s="77"/>
      <c r="G961" s="2"/>
      <c r="H961" s="2"/>
      <c r="I961" s="2"/>
      <c r="J961" s="2"/>
    </row>
    <row r="962" spans="2:10" x14ac:dyDescent="0.25">
      <c r="B962" s="2"/>
      <c r="C962" s="2"/>
      <c r="D962" s="2"/>
      <c r="F962" s="77"/>
      <c r="G962" s="2"/>
      <c r="H962" s="2"/>
      <c r="I962" s="2"/>
      <c r="J962" s="2"/>
    </row>
    <row r="963" spans="2:10" x14ac:dyDescent="0.25">
      <c r="B963" s="2"/>
      <c r="C963" s="2"/>
      <c r="D963" s="2"/>
      <c r="F963" s="77"/>
      <c r="G963" s="2"/>
      <c r="H963" s="2"/>
      <c r="I963" s="2"/>
      <c r="J963" s="2"/>
    </row>
    <row r="964" spans="2:10" x14ac:dyDescent="0.25">
      <c r="B964" s="2"/>
      <c r="C964" s="2"/>
      <c r="D964" s="2"/>
      <c r="F964" s="77"/>
      <c r="G964" s="2"/>
      <c r="H964" s="2"/>
      <c r="I964" s="2"/>
      <c r="J964" s="2"/>
    </row>
    <row r="965" spans="2:10" x14ac:dyDescent="0.25">
      <c r="B965" s="2"/>
      <c r="C965" s="2"/>
      <c r="D965" s="2"/>
      <c r="F965" s="77"/>
      <c r="G965" s="2"/>
      <c r="H965" s="2"/>
      <c r="I965" s="2"/>
      <c r="J965" s="2"/>
    </row>
    <row r="966" spans="2:10" x14ac:dyDescent="0.25">
      <c r="B966" s="2"/>
      <c r="C966" s="2"/>
      <c r="D966" s="2"/>
      <c r="F966" s="77"/>
      <c r="G966" s="2"/>
      <c r="H966" s="2"/>
      <c r="I966" s="2"/>
      <c r="J966" s="2"/>
    </row>
    <row r="967" spans="2:10" x14ac:dyDescent="0.25">
      <c r="B967" s="2"/>
      <c r="C967" s="2"/>
      <c r="D967" s="2"/>
      <c r="F967" s="77"/>
      <c r="G967" s="2"/>
      <c r="H967" s="2"/>
      <c r="I967" s="2"/>
      <c r="J967" s="2"/>
    </row>
    <row r="968" spans="2:10" x14ac:dyDescent="0.25">
      <c r="B968" s="2"/>
      <c r="C968" s="2"/>
      <c r="D968" s="2"/>
      <c r="F968" s="77"/>
      <c r="G968" s="2"/>
      <c r="H968" s="2"/>
      <c r="I968" s="2"/>
      <c r="J968" s="2"/>
    </row>
    <row r="969" spans="2:10" x14ac:dyDescent="0.25">
      <c r="B969" s="2"/>
      <c r="C969" s="2"/>
      <c r="D969" s="2"/>
      <c r="F969" s="77"/>
      <c r="G969" s="2"/>
      <c r="H969" s="2"/>
      <c r="I969" s="2"/>
      <c r="J969" s="2"/>
    </row>
    <row r="970" spans="2:10" x14ac:dyDescent="0.25">
      <c r="B970" s="2"/>
      <c r="C970" s="2"/>
      <c r="D970" s="2"/>
      <c r="F970" s="77"/>
      <c r="G970" s="2"/>
      <c r="H970" s="2"/>
      <c r="I970" s="2"/>
      <c r="J970" s="2"/>
    </row>
    <row r="971" spans="2:10" x14ac:dyDescent="0.25">
      <c r="B971" s="2"/>
      <c r="C971" s="2"/>
      <c r="D971" s="2"/>
      <c r="F971" s="77"/>
      <c r="G971" s="2"/>
      <c r="H971" s="2"/>
      <c r="I971" s="2"/>
      <c r="J971" s="2"/>
    </row>
    <row r="972" spans="2:10" x14ac:dyDescent="0.25">
      <c r="B972" s="2"/>
      <c r="C972" s="2"/>
      <c r="D972" s="2"/>
      <c r="F972" s="77"/>
      <c r="G972" s="2"/>
      <c r="H972" s="2"/>
      <c r="I972" s="2"/>
      <c r="J972" s="2"/>
    </row>
    <row r="973" spans="2:10" x14ac:dyDescent="0.25">
      <c r="B973" s="2"/>
      <c r="C973" s="2"/>
      <c r="D973" s="2"/>
      <c r="F973" s="77"/>
      <c r="G973" s="2"/>
      <c r="H973" s="2"/>
      <c r="I973" s="2"/>
      <c r="J973" s="2"/>
    </row>
    <row r="974" spans="2:10" x14ac:dyDescent="0.25">
      <c r="B974" s="2"/>
      <c r="C974" s="2"/>
      <c r="D974" s="2"/>
      <c r="F974" s="77"/>
      <c r="G974" s="2"/>
      <c r="H974" s="2"/>
      <c r="I974" s="2"/>
      <c r="J974" s="2"/>
    </row>
    <row r="975" spans="2:10" x14ac:dyDescent="0.25">
      <c r="B975" s="2"/>
      <c r="C975" s="2"/>
      <c r="D975" s="2"/>
      <c r="F975" s="77"/>
      <c r="G975" s="2"/>
      <c r="H975" s="2"/>
      <c r="I975" s="2"/>
      <c r="J975" s="2"/>
    </row>
    <row r="976" spans="2:10" x14ac:dyDescent="0.25">
      <c r="B976" s="2"/>
      <c r="C976" s="2"/>
      <c r="D976" s="2"/>
      <c r="F976" s="77"/>
      <c r="G976" s="2"/>
      <c r="H976" s="2"/>
      <c r="I976" s="2"/>
      <c r="J976" s="2"/>
    </row>
    <row r="977" spans="2:10" x14ac:dyDescent="0.25">
      <c r="B977" s="2"/>
      <c r="C977" s="2"/>
      <c r="D977" s="2"/>
      <c r="F977" s="77"/>
      <c r="G977" s="2"/>
      <c r="H977" s="2"/>
      <c r="I977" s="2"/>
      <c r="J977" s="2"/>
    </row>
    <row r="978" spans="2:10" x14ac:dyDescent="0.25">
      <c r="B978" s="2"/>
      <c r="C978" s="2"/>
      <c r="D978" s="2"/>
      <c r="F978" s="77"/>
      <c r="G978" s="2"/>
      <c r="H978" s="2"/>
      <c r="I978" s="2"/>
      <c r="J978" s="2"/>
    </row>
    <row r="979" spans="2:10" x14ac:dyDescent="0.25">
      <c r="B979" s="2"/>
      <c r="C979" s="2"/>
      <c r="D979" s="2"/>
      <c r="F979" s="77"/>
      <c r="G979" s="2"/>
      <c r="H979" s="2"/>
      <c r="I979" s="2"/>
      <c r="J979" s="2"/>
    </row>
    <row r="980" spans="2:10" x14ac:dyDescent="0.25">
      <c r="B980" s="2"/>
      <c r="C980" s="2"/>
      <c r="D980" s="2"/>
      <c r="F980" s="77"/>
      <c r="G980" s="2"/>
      <c r="H980" s="2"/>
      <c r="I980" s="2"/>
      <c r="J980" s="2"/>
    </row>
    <row r="981" spans="2:10" x14ac:dyDescent="0.25">
      <c r="B981" s="2"/>
      <c r="C981" s="2"/>
      <c r="D981" s="2"/>
      <c r="F981" s="77"/>
      <c r="G981" s="2"/>
      <c r="H981" s="2"/>
      <c r="I981" s="2"/>
      <c r="J981" s="2"/>
    </row>
    <row r="982" spans="2:10" x14ac:dyDescent="0.25">
      <c r="B982" s="2"/>
      <c r="C982" s="2"/>
      <c r="D982" s="2"/>
      <c r="F982" s="77"/>
      <c r="G982" s="2"/>
      <c r="H982" s="2"/>
      <c r="I982" s="2"/>
      <c r="J982" s="2"/>
    </row>
  </sheetData>
  <sheetProtection sheet="1" objects="1" scenarios="1"/>
  <hyperlinks>
    <hyperlink ref="D60" r:id="rId1"/>
    <hyperlink ref="D61" r:id="rId2"/>
    <hyperlink ref="F97" r:id="rId3" location="article?id=1012053111" display="article?id=1012053111"/>
    <hyperlink ref="F1" r:id="rId4" location="magazine?id=101846185&amp;contentId=101627902"/>
    <hyperlink ref="F98" r:id="rId5" location="article?id=1012740574"/>
    <hyperlink ref="E1"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D296" sqref="D296"/>
    </sheetView>
  </sheetViews>
  <sheetFormatPr defaultRowHeight="15" x14ac:dyDescent="0.25"/>
  <cols>
    <col min="1" max="1" width="16.140625" bestFit="1" customWidth="1"/>
    <col min="2" max="2" width="91.28515625" bestFit="1" customWidth="1"/>
    <col min="3" max="3" width="12" customWidth="1"/>
  </cols>
  <sheetData>
    <row r="1" spans="1:2" x14ac:dyDescent="0.25">
      <c r="A1" s="47" t="s">
        <v>364</v>
      </c>
      <c r="B1" s="47" t="s">
        <v>365</v>
      </c>
    </row>
    <row r="2" spans="1:2" x14ac:dyDescent="0.25">
      <c r="A2" s="48" t="s">
        <v>362</v>
      </c>
      <c r="B2" s="49" t="s">
        <v>457</v>
      </c>
    </row>
    <row r="3" spans="1:2" x14ac:dyDescent="0.25">
      <c r="A3" s="50" t="s">
        <v>361</v>
      </c>
      <c r="B3" s="49" t="s">
        <v>451</v>
      </c>
    </row>
    <row r="4" spans="1:2" x14ac:dyDescent="0.25">
      <c r="A4" s="51" t="s">
        <v>363</v>
      </c>
      <c r="B4" s="49" t="s">
        <v>452</v>
      </c>
    </row>
    <row r="5" spans="1:2" x14ac:dyDescent="0.25">
      <c r="A5" s="52"/>
      <c r="B5" s="52"/>
    </row>
    <row r="6" spans="1:2" x14ac:dyDescent="0.25">
      <c r="A6" s="52"/>
      <c r="B6" s="52"/>
    </row>
    <row r="7" spans="1:2" x14ac:dyDescent="0.25">
      <c r="A7" s="47" t="s">
        <v>462</v>
      </c>
      <c r="B7" s="47" t="s">
        <v>365</v>
      </c>
    </row>
    <row r="8" spans="1:2" x14ac:dyDescent="0.25">
      <c r="A8" s="48" t="s">
        <v>362</v>
      </c>
      <c r="B8" s="49" t="s">
        <v>457</v>
      </c>
    </row>
    <row r="9" spans="1:2" x14ac:dyDescent="0.25">
      <c r="A9" s="50" t="s">
        <v>361</v>
      </c>
      <c r="B9" s="49" t="s">
        <v>451</v>
      </c>
    </row>
    <row r="10" spans="1:2" x14ac:dyDescent="0.25">
      <c r="A10" s="53" t="s">
        <v>463</v>
      </c>
      <c r="B10" s="49" t="s">
        <v>464</v>
      </c>
    </row>
    <row r="11" spans="1:2" x14ac:dyDescent="0.25">
      <c r="A11" s="54" t="s">
        <v>465</v>
      </c>
      <c r="B11" s="49" t="s">
        <v>466</v>
      </c>
    </row>
    <row r="12" spans="1:2" x14ac:dyDescent="0.25">
      <c r="A12" s="51" t="s">
        <v>363</v>
      </c>
      <c r="B12" s="49" t="s">
        <v>452</v>
      </c>
    </row>
    <row r="13" spans="1:2" ht="15.75" thickBot="1" x14ac:dyDescent="0.3"/>
    <row r="14" spans="1:2" s="3" customFormat="1" x14ac:dyDescent="0.25">
      <c r="A14" s="82" t="s">
        <v>616</v>
      </c>
      <c r="B14" s="83" t="s">
        <v>365</v>
      </c>
    </row>
    <row r="15" spans="1:2" s="3" customFormat="1" x14ac:dyDescent="0.25">
      <c r="A15" s="84" t="s">
        <v>38</v>
      </c>
      <c r="B15" s="85" t="s">
        <v>771</v>
      </c>
    </row>
    <row r="16" spans="1:2" s="3" customFormat="1" ht="15.75" thickBot="1" x14ac:dyDescent="0.3">
      <c r="A16" s="88" t="s">
        <v>36</v>
      </c>
      <c r="B16" s="89" t="s">
        <v>1164</v>
      </c>
    </row>
    <row r="17" spans="1:2" s="3" customFormat="1" ht="15.75" thickBot="1" x14ac:dyDescent="0.3"/>
    <row r="18" spans="1:2" s="3" customFormat="1" x14ac:dyDescent="0.25">
      <c r="A18" s="82" t="s">
        <v>629</v>
      </c>
      <c r="B18" s="83" t="s">
        <v>365</v>
      </c>
    </row>
    <row r="19" spans="1:2" s="3" customFormat="1" x14ac:dyDescent="0.25">
      <c r="A19" s="84" t="s">
        <v>627</v>
      </c>
      <c r="B19" s="85" t="s">
        <v>632</v>
      </c>
    </row>
    <row r="20" spans="1:2" s="3" customFormat="1" x14ac:dyDescent="0.25">
      <c r="A20" s="86" t="s">
        <v>630</v>
      </c>
      <c r="B20" s="87" t="s">
        <v>633</v>
      </c>
    </row>
    <row r="21" spans="1:2" s="3" customFormat="1" ht="15.75" thickBot="1" x14ac:dyDescent="0.3">
      <c r="A21" s="88" t="s">
        <v>631</v>
      </c>
      <c r="B21" s="89" t="s">
        <v>770</v>
      </c>
    </row>
    <row r="22" spans="1:2" ht="15.75" thickBot="1" x14ac:dyDescent="0.3"/>
    <row r="23" spans="1:2" s="3" customFormat="1" x14ac:dyDescent="0.25">
      <c r="A23" s="82" t="s">
        <v>20</v>
      </c>
      <c r="B23" s="83" t="s">
        <v>365</v>
      </c>
    </row>
    <row r="24" spans="1:2" s="3" customFormat="1" x14ac:dyDescent="0.25">
      <c r="A24" s="100" t="s">
        <v>190</v>
      </c>
      <c r="B24" s="85" t="s">
        <v>768</v>
      </c>
    </row>
    <row r="25" spans="1:2" s="3" customFormat="1" ht="15.75" thickBot="1" x14ac:dyDescent="0.3">
      <c r="A25" s="101" t="s">
        <v>528</v>
      </c>
      <c r="B25" s="89" t="s">
        <v>769</v>
      </c>
    </row>
    <row r="26" spans="1:2" s="3" customFormat="1" ht="15.75" thickBot="1" x14ac:dyDescent="0.3"/>
    <row r="27" spans="1:2" x14ac:dyDescent="0.25">
      <c r="A27" s="80" t="s">
        <v>576</v>
      </c>
    </row>
    <row r="28" spans="1:2" ht="15.75" thickBot="1" x14ac:dyDescent="0.3">
      <c r="A28" s="81">
        <v>317</v>
      </c>
    </row>
  </sheetData>
  <sheetProtection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zoomScaleNormal="100" workbookViewId="0">
      <pane ySplit="1" topLeftCell="A2" activePane="bottomLeft" state="frozen"/>
      <selection activeCell="D296" sqref="D296"/>
      <selection pane="bottomLeft" activeCell="D296" sqref="D296"/>
    </sheetView>
  </sheetViews>
  <sheetFormatPr defaultColWidth="8.85546875" defaultRowHeight="15" x14ac:dyDescent="0.25"/>
  <cols>
    <col min="1" max="1" width="25.7109375" style="7" customWidth="1"/>
    <col min="2" max="2" width="24.42578125" style="7" customWidth="1"/>
    <col min="3" max="3" width="22.5703125" style="7" customWidth="1"/>
    <col min="4" max="4" width="21" style="7" customWidth="1"/>
    <col min="5" max="6" width="24.42578125" style="7" customWidth="1"/>
    <col min="7" max="7" width="10.28515625" style="6" customWidth="1"/>
    <col min="8" max="8" width="10.7109375" style="6" customWidth="1"/>
    <col min="9" max="9" width="14.28515625" style="6" customWidth="1"/>
    <col min="10" max="10" width="16.28515625" style="6" customWidth="1"/>
    <col min="11" max="11" width="8.140625" style="6" bestFit="1" customWidth="1"/>
    <col min="12" max="13" width="8.140625" style="6" customWidth="1"/>
    <col min="14" max="14" width="32.140625" style="6" bestFit="1" customWidth="1"/>
    <col min="15" max="17" width="16.28515625" style="6" customWidth="1"/>
    <col min="18" max="19" width="13.7109375" style="8" customWidth="1"/>
    <col min="20" max="21" width="12" style="6" customWidth="1"/>
    <col min="22" max="22" width="39.7109375" style="6" bestFit="1" customWidth="1"/>
    <col min="23" max="16384" width="8.85546875" style="6"/>
  </cols>
  <sheetData>
    <row r="1" spans="1:22" x14ac:dyDescent="0.25">
      <c r="A1" s="11" t="s">
        <v>14</v>
      </c>
      <c r="B1" s="12" t="s">
        <v>10</v>
      </c>
      <c r="C1" s="12" t="s">
        <v>207</v>
      </c>
      <c r="D1" s="12" t="s">
        <v>208</v>
      </c>
      <c r="E1" s="12" t="s">
        <v>209</v>
      </c>
      <c r="F1" s="12" t="s">
        <v>210</v>
      </c>
      <c r="G1" s="12" t="s">
        <v>211</v>
      </c>
      <c r="H1" s="11" t="s">
        <v>9</v>
      </c>
      <c r="I1" s="11" t="s">
        <v>37</v>
      </c>
      <c r="J1" s="11" t="s">
        <v>175</v>
      </c>
      <c r="K1" s="11" t="s">
        <v>176</v>
      </c>
      <c r="L1" s="11" t="s">
        <v>24</v>
      </c>
      <c r="M1" s="11" t="s">
        <v>89</v>
      </c>
      <c r="N1" s="11" t="s">
        <v>11</v>
      </c>
      <c r="O1" s="11" t="s">
        <v>160</v>
      </c>
      <c r="P1" s="11" t="s">
        <v>18</v>
      </c>
      <c r="Q1" s="11" t="s">
        <v>5</v>
      </c>
      <c r="R1" s="11" t="s">
        <v>172</v>
      </c>
      <c r="S1" s="11" t="s">
        <v>169</v>
      </c>
      <c r="T1" s="11" t="s">
        <v>150</v>
      </c>
      <c r="U1" s="11" t="s">
        <v>19</v>
      </c>
      <c r="V1" s="11" t="s">
        <v>128</v>
      </c>
    </row>
    <row r="2" spans="1:22" x14ac:dyDescent="0.25">
      <c r="A2" s="14" t="s">
        <v>41</v>
      </c>
      <c r="B2" s="19" t="s">
        <v>384</v>
      </c>
      <c r="C2" s="19"/>
      <c r="D2" s="19"/>
      <c r="E2" s="19"/>
      <c r="F2" s="19" t="s">
        <v>243</v>
      </c>
      <c r="G2" s="19" t="s">
        <v>243</v>
      </c>
      <c r="H2" s="17" t="s">
        <v>3</v>
      </c>
      <c r="I2" s="14" t="s">
        <v>36</v>
      </c>
      <c r="J2" s="14"/>
      <c r="K2" s="14"/>
      <c r="L2" s="17" t="s">
        <v>127</v>
      </c>
      <c r="M2" s="17"/>
      <c r="N2" s="18" t="s">
        <v>13</v>
      </c>
      <c r="O2" s="14"/>
      <c r="P2" s="17" t="s">
        <v>137</v>
      </c>
      <c r="Q2" s="14" t="s">
        <v>6</v>
      </c>
      <c r="R2" s="14" t="s">
        <v>155</v>
      </c>
      <c r="S2" s="14" t="s">
        <v>41</v>
      </c>
      <c r="T2" s="14"/>
      <c r="U2" s="16" t="s">
        <v>13</v>
      </c>
      <c r="V2" s="14" t="s">
        <v>126</v>
      </c>
    </row>
    <row r="3" spans="1:22" x14ac:dyDescent="0.25">
      <c r="A3" s="18" t="s">
        <v>183</v>
      </c>
      <c r="B3" s="36" t="s">
        <v>385</v>
      </c>
      <c r="C3" s="36"/>
      <c r="D3" s="36"/>
      <c r="E3" s="36"/>
      <c r="F3" s="36"/>
      <c r="G3" s="36"/>
      <c r="H3" s="18" t="s">
        <v>1</v>
      </c>
      <c r="I3" s="18" t="s">
        <v>36</v>
      </c>
      <c r="J3" s="18"/>
      <c r="K3" s="18"/>
      <c r="L3" s="18" t="s">
        <v>164</v>
      </c>
      <c r="M3" s="18" t="s">
        <v>84</v>
      </c>
      <c r="N3" s="18" t="s">
        <v>12</v>
      </c>
      <c r="O3" s="22" t="s">
        <v>165</v>
      </c>
      <c r="P3" s="18" t="s">
        <v>87</v>
      </c>
      <c r="Q3" s="18" t="s">
        <v>8</v>
      </c>
      <c r="R3" s="18" t="s">
        <v>155</v>
      </c>
      <c r="S3" s="20" t="s">
        <v>149</v>
      </c>
      <c r="T3" s="20"/>
      <c r="U3" s="18" t="s">
        <v>20</v>
      </c>
      <c r="V3" s="18"/>
    </row>
    <row r="4" spans="1:22" x14ac:dyDescent="0.25">
      <c r="A4" s="14" t="s">
        <v>183</v>
      </c>
      <c r="B4" s="15" t="s">
        <v>386</v>
      </c>
      <c r="C4" s="15"/>
      <c r="D4" s="15" t="s">
        <v>228</v>
      </c>
      <c r="E4" s="15" t="s">
        <v>228</v>
      </c>
      <c r="F4" s="15" t="s">
        <v>228</v>
      </c>
      <c r="G4" s="15" t="s">
        <v>228</v>
      </c>
      <c r="H4" s="18" t="s">
        <v>1</v>
      </c>
      <c r="I4" s="18" t="s">
        <v>38</v>
      </c>
      <c r="J4" s="18" t="s">
        <v>189</v>
      </c>
      <c r="K4" s="18"/>
      <c r="L4" s="18" t="s">
        <v>25</v>
      </c>
      <c r="M4" s="18"/>
      <c r="N4" s="18" t="s">
        <v>13</v>
      </c>
      <c r="O4" s="18"/>
      <c r="P4" s="18" t="s">
        <v>195</v>
      </c>
      <c r="Q4" s="18" t="s">
        <v>8</v>
      </c>
      <c r="R4" s="14" t="s">
        <v>151</v>
      </c>
      <c r="S4" s="44" t="s">
        <v>41</v>
      </c>
      <c r="T4" s="44"/>
      <c r="U4" s="18" t="s">
        <v>20</v>
      </c>
      <c r="V4" s="18"/>
    </row>
    <row r="5" spans="1:22" x14ac:dyDescent="0.25">
      <c r="A5" s="14" t="s">
        <v>44</v>
      </c>
      <c r="B5" s="36" t="s">
        <v>387</v>
      </c>
      <c r="C5" s="36"/>
      <c r="D5" s="36"/>
      <c r="E5" s="36"/>
      <c r="F5" s="36"/>
      <c r="G5" s="36"/>
      <c r="H5" s="18" t="s">
        <v>1</v>
      </c>
      <c r="I5" s="18" t="s">
        <v>191</v>
      </c>
      <c r="J5" s="18" t="s">
        <v>189</v>
      </c>
      <c r="K5" s="18"/>
      <c r="L5" s="18" t="s">
        <v>164</v>
      </c>
      <c r="M5" s="18"/>
      <c r="N5" s="18" t="s">
        <v>13</v>
      </c>
      <c r="O5" s="22" t="s">
        <v>161</v>
      </c>
      <c r="P5" s="18" t="s">
        <v>201</v>
      </c>
      <c r="Q5" s="18" t="s">
        <v>6</v>
      </c>
      <c r="R5" s="14" t="s">
        <v>171</v>
      </c>
      <c r="S5" s="20"/>
      <c r="T5" s="20"/>
      <c r="U5" s="18"/>
      <c r="V5" s="18"/>
    </row>
    <row r="6" spans="1:22" x14ac:dyDescent="0.25">
      <c r="A6" s="14" t="s">
        <v>183</v>
      </c>
      <c r="B6" s="15" t="s">
        <v>388</v>
      </c>
      <c r="C6" s="15"/>
      <c r="D6" s="15" t="s">
        <v>228</v>
      </c>
      <c r="E6" s="15" t="s">
        <v>228</v>
      </c>
      <c r="F6" s="15" t="s">
        <v>228</v>
      </c>
      <c r="G6" s="15" t="s">
        <v>228</v>
      </c>
      <c r="H6" s="18" t="s">
        <v>2</v>
      </c>
      <c r="I6" s="18" t="s">
        <v>36</v>
      </c>
      <c r="J6" s="18"/>
      <c r="K6" s="18"/>
      <c r="L6" s="18" t="s">
        <v>25</v>
      </c>
      <c r="M6" s="18"/>
      <c r="N6" s="18" t="s">
        <v>13</v>
      </c>
      <c r="O6" s="18"/>
      <c r="P6" s="18"/>
      <c r="Q6" s="18" t="s">
        <v>8</v>
      </c>
      <c r="R6" s="14" t="s">
        <v>155</v>
      </c>
      <c r="S6" s="44" t="s">
        <v>41</v>
      </c>
      <c r="T6" s="44"/>
      <c r="U6" s="18" t="s">
        <v>20</v>
      </c>
      <c r="V6" s="18"/>
    </row>
    <row r="7" spans="1:22" x14ac:dyDescent="0.25">
      <c r="A7" s="14" t="s">
        <v>252</v>
      </c>
      <c r="B7" s="36" t="s">
        <v>389</v>
      </c>
      <c r="C7" s="36"/>
      <c r="D7" s="36"/>
      <c r="E7" s="36"/>
      <c r="F7" s="36"/>
      <c r="G7" s="36"/>
      <c r="H7" s="22"/>
      <c r="I7" s="22"/>
      <c r="J7" s="22"/>
      <c r="K7" s="22"/>
      <c r="L7" s="22"/>
      <c r="M7" s="22"/>
      <c r="N7" s="22"/>
      <c r="O7" s="22"/>
      <c r="P7" s="22"/>
      <c r="Q7" s="22"/>
      <c r="R7" s="22"/>
      <c r="S7" s="21"/>
      <c r="T7" s="21"/>
      <c r="U7" s="22"/>
      <c r="V7" s="22"/>
    </row>
    <row r="8" spans="1:22" x14ac:dyDescent="0.25">
      <c r="A8" s="14" t="s">
        <v>252</v>
      </c>
      <c r="B8" s="19" t="s">
        <v>390</v>
      </c>
      <c r="C8" s="19"/>
      <c r="D8" s="19"/>
      <c r="E8" s="19"/>
      <c r="F8" s="19"/>
      <c r="G8" s="19"/>
      <c r="H8" s="17" t="s">
        <v>3</v>
      </c>
      <c r="I8" s="17" t="s">
        <v>36</v>
      </c>
      <c r="J8" s="17"/>
      <c r="K8" s="17"/>
      <c r="L8" s="17" t="s">
        <v>127</v>
      </c>
      <c r="M8" s="18"/>
      <c r="N8" s="18" t="s">
        <v>12</v>
      </c>
      <c r="O8" s="18"/>
      <c r="P8" s="17" t="s">
        <v>129</v>
      </c>
      <c r="Q8" s="18" t="s">
        <v>8</v>
      </c>
      <c r="R8" s="14" t="s">
        <v>151</v>
      </c>
      <c r="S8" s="21" t="s">
        <v>149</v>
      </c>
      <c r="T8" s="14" t="s">
        <v>42</v>
      </c>
      <c r="U8" s="16" t="s">
        <v>20</v>
      </c>
      <c r="V8" s="14" t="s">
        <v>93</v>
      </c>
    </row>
    <row r="9" spans="1:22" x14ac:dyDescent="0.25">
      <c r="A9" s="14" t="s">
        <v>192</v>
      </c>
      <c r="B9" s="40" t="s">
        <v>391</v>
      </c>
      <c r="C9" s="40"/>
      <c r="D9" s="40"/>
      <c r="E9" s="40"/>
      <c r="F9" s="40"/>
      <c r="G9" s="40"/>
      <c r="H9" s="17" t="s">
        <v>3</v>
      </c>
      <c r="I9" s="14" t="s">
        <v>36</v>
      </c>
      <c r="J9" s="14"/>
      <c r="K9" s="14"/>
      <c r="L9" s="17" t="s">
        <v>127</v>
      </c>
      <c r="M9" s="17"/>
      <c r="N9" s="18" t="s">
        <v>12</v>
      </c>
      <c r="O9" s="18"/>
      <c r="P9" s="17" t="s">
        <v>134</v>
      </c>
      <c r="Q9" s="18" t="s">
        <v>8</v>
      </c>
      <c r="R9" s="14" t="s">
        <v>155</v>
      </c>
      <c r="S9" s="16" t="s">
        <v>41</v>
      </c>
      <c r="T9" s="16"/>
      <c r="U9" s="16" t="s">
        <v>13</v>
      </c>
      <c r="V9" s="45" t="s">
        <v>105</v>
      </c>
    </row>
    <row r="10" spans="1:22" x14ac:dyDescent="0.25">
      <c r="A10" s="36" t="s">
        <v>183</v>
      </c>
      <c r="B10" s="36" t="s">
        <v>392</v>
      </c>
      <c r="C10" s="36"/>
      <c r="D10" s="36"/>
      <c r="E10" s="36"/>
      <c r="F10" s="36"/>
      <c r="G10" s="22"/>
      <c r="H10" s="22"/>
      <c r="I10" s="22"/>
      <c r="J10" s="22"/>
      <c r="K10" s="22"/>
      <c r="L10" s="22"/>
      <c r="M10" s="22"/>
      <c r="N10" s="22"/>
      <c r="O10" s="22"/>
      <c r="P10" s="22"/>
      <c r="Q10" s="22"/>
      <c r="R10" s="21"/>
      <c r="S10" s="21"/>
      <c r="T10" s="22"/>
      <c r="U10" s="22"/>
      <c r="V10" s="22"/>
    </row>
    <row r="11" spans="1:22" x14ac:dyDescent="0.25">
      <c r="A11" s="14" t="s">
        <v>183</v>
      </c>
      <c r="B11" s="15" t="s">
        <v>393</v>
      </c>
      <c r="C11" s="15"/>
      <c r="D11" s="15"/>
      <c r="E11" s="15" t="s">
        <v>69</v>
      </c>
      <c r="F11" s="15" t="s">
        <v>68</v>
      </c>
      <c r="G11" s="15" t="s">
        <v>70</v>
      </c>
      <c r="H11" s="18" t="s">
        <v>4</v>
      </c>
      <c r="I11" s="18" t="s">
        <v>36</v>
      </c>
      <c r="J11" s="18"/>
      <c r="K11" s="18"/>
      <c r="L11" s="18" t="s">
        <v>57</v>
      </c>
      <c r="M11" s="18"/>
      <c r="N11" s="18" t="s">
        <v>13</v>
      </c>
      <c r="O11" s="18"/>
      <c r="P11" s="18" t="s">
        <v>75</v>
      </c>
      <c r="Q11" s="18" t="s">
        <v>6</v>
      </c>
      <c r="R11" s="16" t="s">
        <v>155</v>
      </c>
      <c r="S11" s="20" t="s">
        <v>41</v>
      </c>
      <c r="T11" s="20"/>
      <c r="U11" s="18" t="s">
        <v>13</v>
      </c>
      <c r="V11" s="18"/>
    </row>
    <row r="12" spans="1:22" x14ac:dyDescent="0.25">
      <c r="A12" s="14" t="s">
        <v>183</v>
      </c>
      <c r="B12" s="15" t="s">
        <v>394</v>
      </c>
      <c r="C12" s="15"/>
      <c r="D12" s="15"/>
      <c r="E12" s="15"/>
      <c r="F12" s="15"/>
      <c r="G12" s="15"/>
      <c r="H12" s="18" t="s">
        <v>1</v>
      </c>
      <c r="I12" s="18" t="s">
        <v>38</v>
      </c>
      <c r="J12" s="18"/>
      <c r="K12" s="18"/>
      <c r="L12" s="18" t="s">
        <v>90</v>
      </c>
      <c r="M12" s="18" t="s">
        <v>84</v>
      </c>
      <c r="N12" s="18" t="s">
        <v>85</v>
      </c>
      <c r="O12" s="22" t="s">
        <v>162</v>
      </c>
      <c r="P12" s="18" t="s">
        <v>167</v>
      </c>
      <c r="Q12" s="18" t="s">
        <v>8</v>
      </c>
      <c r="R12" s="18" t="s">
        <v>155</v>
      </c>
      <c r="S12" s="20" t="s">
        <v>149</v>
      </c>
      <c r="T12" s="20"/>
      <c r="U12" s="18" t="s">
        <v>13</v>
      </c>
      <c r="V12" s="18"/>
    </row>
    <row r="13" spans="1:22" x14ac:dyDescent="0.25">
      <c r="A13" s="14" t="s">
        <v>183</v>
      </c>
      <c r="B13" s="15" t="s">
        <v>395</v>
      </c>
      <c r="C13" s="15"/>
      <c r="D13" s="15"/>
      <c r="E13" s="15"/>
      <c r="F13" s="15"/>
      <c r="G13" s="15"/>
      <c r="H13" s="18" t="s">
        <v>3</v>
      </c>
      <c r="I13" s="18" t="s">
        <v>38</v>
      </c>
      <c r="J13" s="18"/>
      <c r="K13" s="18"/>
      <c r="L13" s="18" t="s">
        <v>90</v>
      </c>
      <c r="M13" s="18" t="s">
        <v>84</v>
      </c>
      <c r="N13" s="18" t="s">
        <v>85</v>
      </c>
      <c r="O13" s="18"/>
      <c r="P13" s="18" t="s">
        <v>92</v>
      </c>
      <c r="Q13" s="18" t="s">
        <v>8</v>
      </c>
      <c r="R13" s="18" t="s">
        <v>155</v>
      </c>
      <c r="S13" s="20" t="s">
        <v>149</v>
      </c>
      <c r="T13" s="20"/>
      <c r="U13" s="18" t="s">
        <v>13</v>
      </c>
      <c r="V13" s="18"/>
    </row>
    <row r="14" spans="1:22" x14ac:dyDescent="0.25">
      <c r="A14" s="18" t="s">
        <v>183</v>
      </c>
      <c r="B14" s="15" t="s">
        <v>396</v>
      </c>
      <c r="C14" s="15"/>
      <c r="D14" s="15"/>
      <c r="E14" s="15"/>
      <c r="F14" s="15"/>
      <c r="G14" s="15"/>
      <c r="H14" s="18" t="s">
        <v>1</v>
      </c>
      <c r="I14" s="18" t="s">
        <v>38</v>
      </c>
      <c r="J14" s="18" t="s">
        <v>189</v>
      </c>
      <c r="K14" s="18" t="s">
        <v>190</v>
      </c>
      <c r="L14" s="18" t="s">
        <v>25</v>
      </c>
      <c r="M14" s="18"/>
      <c r="N14" s="18" t="s">
        <v>254</v>
      </c>
      <c r="O14" s="22" t="s">
        <v>165</v>
      </c>
      <c r="P14" s="18"/>
      <c r="Q14" s="18" t="s">
        <v>8</v>
      </c>
      <c r="R14" s="18" t="s">
        <v>155</v>
      </c>
      <c r="S14" s="20" t="s">
        <v>41</v>
      </c>
      <c r="T14" s="20"/>
      <c r="U14" s="18" t="s">
        <v>20</v>
      </c>
      <c r="V14" s="18"/>
    </row>
    <row r="15" spans="1:22" x14ac:dyDescent="0.25">
      <c r="A15" s="18" t="s">
        <v>13</v>
      </c>
      <c r="B15" s="15" t="s">
        <v>257</v>
      </c>
      <c r="C15" s="15"/>
      <c r="D15" s="15"/>
      <c r="E15" s="15"/>
      <c r="F15" s="15" t="s">
        <v>255</v>
      </c>
      <c r="G15" s="15" t="s">
        <v>256</v>
      </c>
      <c r="H15" s="18" t="s">
        <v>3</v>
      </c>
      <c r="I15" s="18" t="s">
        <v>36</v>
      </c>
      <c r="J15" s="18"/>
      <c r="K15" s="18"/>
      <c r="L15" s="18" t="s">
        <v>57</v>
      </c>
      <c r="M15" s="18"/>
      <c r="N15" s="18" t="s">
        <v>258</v>
      </c>
      <c r="O15" s="18"/>
      <c r="P15" s="18"/>
      <c r="Q15" s="18" t="s">
        <v>6</v>
      </c>
      <c r="R15" s="18" t="s">
        <v>171</v>
      </c>
      <c r="S15" s="21" t="s">
        <v>149</v>
      </c>
      <c r="T15" s="20" t="s">
        <v>64</v>
      </c>
      <c r="U15" s="18" t="s">
        <v>13</v>
      </c>
      <c r="V15" s="18"/>
    </row>
    <row r="16" spans="1:22" x14ac:dyDescent="0.25">
      <c r="A16" s="18" t="s">
        <v>44</v>
      </c>
      <c r="B16" s="40" t="s">
        <v>397</v>
      </c>
      <c r="C16" s="40"/>
      <c r="D16" s="40"/>
      <c r="E16" s="40"/>
      <c r="F16" s="40"/>
      <c r="G16" s="40"/>
      <c r="H16" s="17" t="s">
        <v>3</v>
      </c>
      <c r="I16" s="45" t="s">
        <v>36</v>
      </c>
      <c r="J16" s="45"/>
      <c r="K16" s="45"/>
      <c r="L16" s="17" t="s">
        <v>127</v>
      </c>
      <c r="M16" s="17"/>
      <c r="N16" s="18" t="s">
        <v>13</v>
      </c>
      <c r="O16" s="14"/>
      <c r="P16" s="17" t="s">
        <v>141</v>
      </c>
      <c r="Q16" s="14" t="s">
        <v>6</v>
      </c>
      <c r="R16" s="18" t="s">
        <v>171</v>
      </c>
      <c r="S16" s="21" t="s">
        <v>148</v>
      </c>
      <c r="T16" s="45" t="s">
        <v>27</v>
      </c>
      <c r="U16" s="16" t="s">
        <v>13</v>
      </c>
      <c r="V16" s="17"/>
    </row>
    <row r="17" spans="1:22" x14ac:dyDescent="0.25">
      <c r="A17" s="18" t="s">
        <v>44</v>
      </c>
      <c r="B17" s="40" t="s">
        <v>398</v>
      </c>
      <c r="C17" s="40"/>
      <c r="D17" s="40"/>
      <c r="E17" s="40"/>
      <c r="F17" s="40"/>
      <c r="G17" s="40"/>
      <c r="H17" s="17" t="s">
        <v>3</v>
      </c>
      <c r="I17" s="45" t="s">
        <v>36</v>
      </c>
      <c r="J17" s="45"/>
      <c r="K17" s="45"/>
      <c r="L17" s="17" t="s">
        <v>127</v>
      </c>
      <c r="M17" s="17"/>
      <c r="N17" s="18" t="s">
        <v>13</v>
      </c>
      <c r="O17" s="14"/>
      <c r="P17" s="17" t="s">
        <v>141</v>
      </c>
      <c r="Q17" s="14" t="s">
        <v>6</v>
      </c>
      <c r="R17" s="18" t="s">
        <v>171</v>
      </c>
      <c r="S17" s="21" t="s">
        <v>148</v>
      </c>
      <c r="T17" s="45" t="s">
        <v>27</v>
      </c>
      <c r="U17" s="16" t="s">
        <v>13</v>
      </c>
      <c r="V17" s="17"/>
    </row>
    <row r="18" spans="1:22" x14ac:dyDescent="0.25">
      <c r="A18" s="18" t="s">
        <v>44</v>
      </c>
      <c r="B18" s="40" t="s">
        <v>399</v>
      </c>
      <c r="C18" s="40"/>
      <c r="D18" s="40"/>
      <c r="E18" s="40"/>
      <c r="F18" s="40"/>
      <c r="G18" s="40"/>
      <c r="H18" s="17" t="s">
        <v>3</v>
      </c>
      <c r="I18" s="45" t="s">
        <v>36</v>
      </c>
      <c r="J18" s="45"/>
      <c r="K18" s="45"/>
      <c r="L18" s="17" t="s">
        <v>127</v>
      </c>
      <c r="M18" s="17"/>
      <c r="N18" s="18" t="s">
        <v>13</v>
      </c>
      <c r="O18" s="14"/>
      <c r="P18" s="17" t="s">
        <v>141</v>
      </c>
      <c r="Q18" s="14" t="s">
        <v>6</v>
      </c>
      <c r="R18" s="18" t="s">
        <v>171</v>
      </c>
      <c r="S18" s="21" t="s">
        <v>148</v>
      </c>
      <c r="T18" s="45" t="s">
        <v>27</v>
      </c>
      <c r="U18" s="16" t="s">
        <v>13</v>
      </c>
      <c r="V18" s="17"/>
    </row>
    <row r="19" spans="1:22" x14ac:dyDescent="0.25">
      <c r="A19" s="14"/>
      <c r="B19" s="40" t="s">
        <v>400</v>
      </c>
      <c r="C19" s="40"/>
      <c r="D19" s="40"/>
      <c r="E19" s="40"/>
      <c r="F19" s="40"/>
      <c r="G19" s="40"/>
      <c r="H19" s="17" t="s">
        <v>3</v>
      </c>
      <c r="I19" s="45" t="s">
        <v>36</v>
      </c>
      <c r="J19" s="45"/>
      <c r="K19" s="45"/>
      <c r="L19" s="17" t="s">
        <v>127</v>
      </c>
      <c r="M19" s="17"/>
      <c r="N19" s="18" t="s">
        <v>13</v>
      </c>
      <c r="O19" s="14"/>
      <c r="P19" s="17" t="s">
        <v>141</v>
      </c>
      <c r="Q19" s="14" t="s">
        <v>6</v>
      </c>
      <c r="R19" s="18" t="s">
        <v>155</v>
      </c>
      <c r="S19" s="21" t="s">
        <v>148</v>
      </c>
      <c r="T19" s="45" t="s">
        <v>27</v>
      </c>
      <c r="U19" s="16" t="s">
        <v>13</v>
      </c>
      <c r="V19" s="17"/>
    </row>
    <row r="20" spans="1:22" x14ac:dyDescent="0.25">
      <c r="A20" s="14"/>
      <c r="B20" s="40" t="s">
        <v>401</v>
      </c>
      <c r="C20" s="40"/>
      <c r="D20" s="40"/>
      <c r="E20" s="40"/>
      <c r="F20" s="40"/>
      <c r="G20" s="40"/>
      <c r="H20" s="17" t="s">
        <v>3</v>
      </c>
      <c r="I20" s="45" t="s">
        <v>36</v>
      </c>
      <c r="J20" s="45"/>
      <c r="K20" s="45"/>
      <c r="L20" s="17" t="s">
        <v>127</v>
      </c>
      <c r="M20" s="17"/>
      <c r="N20" s="18" t="s">
        <v>13</v>
      </c>
      <c r="O20" s="14"/>
      <c r="P20" s="17" t="s">
        <v>141</v>
      </c>
      <c r="Q20" s="14" t="s">
        <v>6</v>
      </c>
      <c r="R20" s="18" t="s">
        <v>155</v>
      </c>
      <c r="S20" s="21" t="s">
        <v>148</v>
      </c>
      <c r="T20" s="45" t="s">
        <v>27</v>
      </c>
      <c r="U20" s="16" t="s">
        <v>13</v>
      </c>
      <c r="V20" s="17"/>
    </row>
    <row r="21" spans="1:22" x14ac:dyDescent="0.25">
      <c r="A21" s="14"/>
      <c r="B21" s="15" t="s">
        <v>402</v>
      </c>
      <c r="C21" s="15"/>
      <c r="D21" s="15"/>
      <c r="E21" s="15"/>
      <c r="F21" s="15"/>
      <c r="G21" s="15"/>
      <c r="H21" s="17" t="s">
        <v>3</v>
      </c>
      <c r="I21" s="16" t="s">
        <v>36</v>
      </c>
      <c r="J21" s="16"/>
      <c r="K21" s="16"/>
      <c r="L21" s="17" t="s">
        <v>127</v>
      </c>
      <c r="M21" s="17"/>
      <c r="N21" s="18" t="s">
        <v>13</v>
      </c>
      <c r="O21" s="18"/>
      <c r="P21" s="17"/>
      <c r="Q21" s="18" t="s">
        <v>8</v>
      </c>
      <c r="R21" s="18" t="s">
        <v>155</v>
      </c>
      <c r="S21" s="21" t="s">
        <v>149</v>
      </c>
      <c r="T21" s="20" t="s">
        <v>42</v>
      </c>
      <c r="U21" s="16" t="s">
        <v>20</v>
      </c>
      <c r="V21" s="16"/>
    </row>
    <row r="22" spans="1:22" x14ac:dyDescent="0.25">
      <c r="A22" s="14" t="s">
        <v>193</v>
      </c>
      <c r="B22" s="19" t="s">
        <v>99</v>
      </c>
      <c r="C22" s="19"/>
      <c r="D22" s="19"/>
      <c r="E22" s="19"/>
      <c r="F22" s="19"/>
      <c r="G22" s="19"/>
      <c r="H22" s="17" t="s">
        <v>3</v>
      </c>
      <c r="I22" s="16" t="s">
        <v>36</v>
      </c>
      <c r="J22" s="16"/>
      <c r="K22" s="16"/>
      <c r="L22" s="17" t="s">
        <v>127</v>
      </c>
      <c r="M22" s="18"/>
      <c r="N22" s="18" t="s">
        <v>12</v>
      </c>
      <c r="O22" s="18"/>
      <c r="P22" s="17" t="s">
        <v>133</v>
      </c>
      <c r="Q22" s="18" t="s">
        <v>8</v>
      </c>
      <c r="R22" s="18" t="s">
        <v>155</v>
      </c>
      <c r="S22" s="20" t="s">
        <v>148</v>
      </c>
      <c r="T22" s="20"/>
      <c r="U22" s="16" t="s">
        <v>13</v>
      </c>
      <c r="V22" s="14"/>
    </row>
    <row r="23" spans="1:22" x14ac:dyDescent="0.25">
      <c r="A23" s="18" t="s">
        <v>44</v>
      </c>
      <c r="B23" s="15" t="s">
        <v>62</v>
      </c>
      <c r="C23" s="15"/>
      <c r="D23" s="15"/>
      <c r="E23" s="15"/>
      <c r="F23" s="15"/>
      <c r="G23" s="15"/>
      <c r="H23" s="18" t="s">
        <v>4</v>
      </c>
      <c r="I23" s="18" t="s">
        <v>36</v>
      </c>
      <c r="J23" s="18"/>
      <c r="K23" s="18"/>
      <c r="L23" s="18" t="s">
        <v>57</v>
      </c>
      <c r="M23" s="18"/>
      <c r="N23" s="18" t="s">
        <v>13</v>
      </c>
      <c r="O23" s="18"/>
      <c r="P23" s="18" t="s">
        <v>63</v>
      </c>
      <c r="Q23" s="18" t="s">
        <v>6</v>
      </c>
      <c r="R23" s="18" t="s">
        <v>171</v>
      </c>
      <c r="S23" s="20" t="s">
        <v>44</v>
      </c>
      <c r="T23" s="20"/>
      <c r="U23" s="18" t="s">
        <v>13</v>
      </c>
      <c r="V23" s="18"/>
    </row>
    <row r="24" spans="1:22" x14ac:dyDescent="0.25">
      <c r="A24" s="14"/>
      <c r="B24" s="15" t="s">
        <v>73</v>
      </c>
      <c r="C24" s="15"/>
      <c r="D24" s="15"/>
      <c r="E24" s="15"/>
      <c r="F24" s="15"/>
      <c r="G24" s="15"/>
      <c r="H24" s="18" t="s">
        <v>1</v>
      </c>
      <c r="I24" s="18" t="s">
        <v>36</v>
      </c>
      <c r="J24" s="18"/>
      <c r="K24" s="18"/>
      <c r="L24" s="18" t="s">
        <v>57</v>
      </c>
      <c r="M24" s="18"/>
      <c r="N24" s="18" t="s">
        <v>13</v>
      </c>
      <c r="O24" s="18"/>
      <c r="P24" s="18" t="s">
        <v>74</v>
      </c>
      <c r="Q24" s="18" t="s">
        <v>6</v>
      </c>
      <c r="R24" s="16" t="s">
        <v>155</v>
      </c>
      <c r="S24" s="20" t="s">
        <v>41</v>
      </c>
      <c r="T24" s="20"/>
      <c r="U24" s="18" t="s">
        <v>13</v>
      </c>
      <c r="V24" s="18"/>
    </row>
    <row r="25" spans="1:22" x14ac:dyDescent="0.25">
      <c r="A25" s="14"/>
      <c r="B25" s="19" t="s">
        <v>100</v>
      </c>
      <c r="C25" s="19"/>
      <c r="D25" s="19"/>
      <c r="E25" s="19"/>
      <c r="F25" s="19" t="s">
        <v>236</v>
      </c>
      <c r="G25" s="19" t="s">
        <v>236</v>
      </c>
      <c r="H25" s="17" t="s">
        <v>3</v>
      </c>
      <c r="I25" s="16" t="s">
        <v>36</v>
      </c>
      <c r="J25" s="16"/>
      <c r="K25" s="16"/>
      <c r="L25" s="17" t="s">
        <v>127</v>
      </c>
      <c r="M25" s="17"/>
      <c r="N25" s="18" t="s">
        <v>13</v>
      </c>
      <c r="O25" s="18"/>
      <c r="P25" s="17" t="s">
        <v>133</v>
      </c>
      <c r="Q25" s="18" t="s">
        <v>8</v>
      </c>
      <c r="R25" s="16" t="s">
        <v>155</v>
      </c>
      <c r="S25" s="20" t="s">
        <v>148</v>
      </c>
      <c r="T25" s="20"/>
      <c r="U25" s="16" t="s">
        <v>13</v>
      </c>
      <c r="V25" s="14"/>
    </row>
    <row r="26" spans="1:22" x14ac:dyDescent="0.25">
      <c r="A26" s="14"/>
      <c r="B26" s="19" t="s">
        <v>238</v>
      </c>
      <c r="C26" s="19"/>
      <c r="D26" s="19"/>
      <c r="E26" s="19"/>
      <c r="F26" s="19" t="s">
        <v>228</v>
      </c>
      <c r="G26" s="19" t="s">
        <v>228</v>
      </c>
      <c r="H26" s="17" t="s">
        <v>3</v>
      </c>
      <c r="I26" s="16" t="s">
        <v>36</v>
      </c>
      <c r="J26" s="16"/>
      <c r="K26" s="16"/>
      <c r="L26" s="17" t="s">
        <v>127</v>
      </c>
      <c r="M26" s="18"/>
      <c r="N26" s="18" t="s">
        <v>13</v>
      </c>
      <c r="O26" s="14"/>
      <c r="P26" s="17" t="s">
        <v>239</v>
      </c>
      <c r="Q26" s="14" t="s">
        <v>6</v>
      </c>
      <c r="R26" s="16" t="s">
        <v>155</v>
      </c>
      <c r="S26" s="20" t="s">
        <v>148</v>
      </c>
      <c r="T26" s="20"/>
      <c r="U26" s="16" t="s">
        <v>13</v>
      </c>
      <c r="V26" s="14"/>
    </row>
    <row r="27" spans="1:22" x14ac:dyDescent="0.25">
      <c r="A27" s="14"/>
      <c r="B27" s="19" t="s">
        <v>125</v>
      </c>
      <c r="C27" s="19"/>
      <c r="D27" s="19"/>
      <c r="E27" s="19"/>
      <c r="F27" s="19" t="s">
        <v>241</v>
      </c>
      <c r="G27" s="19" t="s">
        <v>241</v>
      </c>
      <c r="H27" s="17" t="s">
        <v>3</v>
      </c>
      <c r="I27" s="14" t="s">
        <v>36</v>
      </c>
      <c r="J27" s="14"/>
      <c r="K27" s="14"/>
      <c r="L27" s="17" t="s">
        <v>127</v>
      </c>
      <c r="M27" s="17"/>
      <c r="N27" s="18" t="s">
        <v>12</v>
      </c>
      <c r="O27" s="14"/>
      <c r="P27" s="17" t="s">
        <v>136</v>
      </c>
      <c r="Q27" s="14" t="s">
        <v>6</v>
      </c>
      <c r="R27" s="14" t="s">
        <v>151</v>
      </c>
      <c r="S27" s="20" t="s">
        <v>43</v>
      </c>
      <c r="T27" s="20"/>
      <c r="U27" s="16" t="s">
        <v>13</v>
      </c>
      <c r="V27" s="46" t="s">
        <v>124</v>
      </c>
    </row>
    <row r="28" spans="1:22" x14ac:dyDescent="0.25">
      <c r="A28" s="14" t="s">
        <v>192</v>
      </c>
      <c r="B28" s="15" t="s">
        <v>54</v>
      </c>
      <c r="C28" s="15"/>
      <c r="D28" s="15"/>
      <c r="E28" s="15" t="s">
        <v>228</v>
      </c>
      <c r="F28" s="15" t="s">
        <v>228</v>
      </c>
      <c r="G28" s="15" t="s">
        <v>228</v>
      </c>
      <c r="H28" s="18" t="s">
        <v>2</v>
      </c>
      <c r="I28" s="18" t="s">
        <v>38</v>
      </c>
      <c r="J28" s="18"/>
      <c r="K28" s="18"/>
      <c r="L28" s="18" t="s">
        <v>25</v>
      </c>
      <c r="M28" s="18"/>
      <c r="N28" s="18" t="s">
        <v>12</v>
      </c>
      <c r="O28" s="18"/>
      <c r="P28" s="18" t="s">
        <v>39</v>
      </c>
      <c r="Q28" s="18" t="s">
        <v>8</v>
      </c>
      <c r="R28" s="14" t="s">
        <v>151</v>
      </c>
      <c r="S28" s="20" t="s">
        <v>16</v>
      </c>
      <c r="T28" s="20"/>
      <c r="U28" s="18" t="s">
        <v>13</v>
      </c>
      <c r="V28" s="18"/>
    </row>
    <row r="29" spans="1:22" x14ac:dyDescent="0.25">
      <c r="A29" s="14"/>
      <c r="B29" s="40" t="s">
        <v>114</v>
      </c>
      <c r="C29" s="40"/>
      <c r="D29" s="40"/>
      <c r="E29" s="40"/>
      <c r="F29" s="40"/>
      <c r="G29" s="40"/>
      <c r="H29" s="17" t="s">
        <v>3</v>
      </c>
      <c r="I29" s="45" t="s">
        <v>38</v>
      </c>
      <c r="J29" s="45"/>
      <c r="K29" s="45"/>
      <c r="L29" s="17" t="s">
        <v>127</v>
      </c>
      <c r="M29" s="17"/>
      <c r="N29" s="18" t="s">
        <v>12</v>
      </c>
      <c r="O29" s="14"/>
      <c r="P29" s="17" t="s">
        <v>141</v>
      </c>
      <c r="Q29" s="14" t="s">
        <v>6</v>
      </c>
      <c r="R29" s="14" t="s">
        <v>151</v>
      </c>
      <c r="S29" s="21" t="s">
        <v>148</v>
      </c>
      <c r="T29" s="45" t="s">
        <v>27</v>
      </c>
      <c r="U29" s="16" t="s">
        <v>13</v>
      </c>
      <c r="V29" s="17"/>
    </row>
    <row r="30" spans="1:22" x14ac:dyDescent="0.25">
      <c r="A30" s="14" t="s">
        <v>186</v>
      </c>
      <c r="B30" s="15" t="s">
        <v>34</v>
      </c>
      <c r="C30" s="15"/>
      <c r="D30" s="15"/>
      <c r="E30" s="15" t="s">
        <v>228</v>
      </c>
      <c r="F30" s="15" t="s">
        <v>228</v>
      </c>
      <c r="G30" s="15" t="s">
        <v>228</v>
      </c>
      <c r="H30" s="18" t="s">
        <v>2</v>
      </c>
      <c r="I30" s="18" t="s">
        <v>36</v>
      </c>
      <c r="J30" s="18"/>
      <c r="K30" s="18"/>
      <c r="L30" s="18" t="s">
        <v>25</v>
      </c>
      <c r="M30" s="18"/>
      <c r="N30" s="18" t="s">
        <v>12</v>
      </c>
      <c r="O30" s="18"/>
      <c r="P30" s="18" t="s">
        <v>40</v>
      </c>
      <c r="Q30" s="18" t="s">
        <v>8</v>
      </c>
      <c r="R30" s="14" t="s">
        <v>151</v>
      </c>
      <c r="S30" s="21" t="s">
        <v>149</v>
      </c>
      <c r="T30" s="44" t="s">
        <v>30</v>
      </c>
      <c r="U30" s="18" t="s">
        <v>13</v>
      </c>
      <c r="V30" s="18"/>
    </row>
    <row r="31" spans="1:22" x14ac:dyDescent="0.25">
      <c r="A31" s="14"/>
      <c r="B31" s="19" t="s">
        <v>94</v>
      </c>
      <c r="C31" s="19"/>
      <c r="D31" s="19"/>
      <c r="E31" s="19"/>
      <c r="F31" s="15" t="s">
        <v>228</v>
      </c>
      <c r="G31" s="15" t="s">
        <v>228</v>
      </c>
      <c r="H31" s="17" t="s">
        <v>3</v>
      </c>
      <c r="I31" s="16" t="s">
        <v>36</v>
      </c>
      <c r="J31" s="16"/>
      <c r="K31" s="16"/>
      <c r="L31" s="17" t="s">
        <v>127</v>
      </c>
      <c r="M31" s="18"/>
      <c r="N31" s="18" t="s">
        <v>12</v>
      </c>
      <c r="O31" s="18"/>
      <c r="P31" s="17" t="s">
        <v>130</v>
      </c>
      <c r="Q31" s="18" t="s">
        <v>8</v>
      </c>
      <c r="R31" s="14" t="s">
        <v>151</v>
      </c>
      <c r="S31" s="20" t="s">
        <v>148</v>
      </c>
      <c r="T31" s="20"/>
      <c r="U31" s="16" t="s">
        <v>13</v>
      </c>
      <c r="V31" s="14"/>
    </row>
    <row r="32" spans="1:22" x14ac:dyDescent="0.25">
      <c r="A32" s="14" t="s">
        <v>192</v>
      </c>
      <c r="B32" s="15" t="s">
        <v>244</v>
      </c>
      <c r="C32" s="15"/>
      <c r="D32" s="15" t="s">
        <v>245</v>
      </c>
      <c r="E32" s="15" t="s">
        <v>245</v>
      </c>
      <c r="F32" s="15" t="s">
        <v>270</v>
      </c>
      <c r="G32" s="15" t="s">
        <v>246</v>
      </c>
      <c r="H32" s="18" t="s">
        <v>1</v>
      </c>
      <c r="I32" s="18" t="s">
        <v>36</v>
      </c>
      <c r="J32" s="18"/>
      <c r="K32" s="18"/>
      <c r="L32" s="18" t="s">
        <v>57</v>
      </c>
      <c r="M32" s="18"/>
      <c r="N32" s="18" t="s">
        <v>290</v>
      </c>
      <c r="O32" s="22" t="s">
        <v>163</v>
      </c>
      <c r="P32" s="18"/>
      <c r="Q32" s="18" t="s">
        <v>6</v>
      </c>
      <c r="R32" s="14" t="s">
        <v>155</v>
      </c>
      <c r="S32" s="21" t="s">
        <v>149</v>
      </c>
      <c r="T32" s="20" t="s">
        <v>30</v>
      </c>
      <c r="U32" s="18" t="s">
        <v>20</v>
      </c>
      <c r="V32" s="18"/>
    </row>
    <row r="33" spans="1:22" x14ac:dyDescent="0.25">
      <c r="A33" s="14" t="s">
        <v>192</v>
      </c>
      <c r="B33" s="15" t="s">
        <v>33</v>
      </c>
      <c r="C33" s="15"/>
      <c r="D33" s="15" t="s">
        <v>228</v>
      </c>
      <c r="E33" s="15" t="s">
        <v>228</v>
      </c>
      <c r="F33" s="15" t="s">
        <v>228</v>
      </c>
      <c r="G33" s="15" t="s">
        <v>228</v>
      </c>
      <c r="H33" s="18" t="s">
        <v>1</v>
      </c>
      <c r="I33" s="18" t="s">
        <v>38</v>
      </c>
      <c r="J33" s="18" t="s">
        <v>189</v>
      </c>
      <c r="K33" s="18"/>
      <c r="L33" s="18" t="s">
        <v>25</v>
      </c>
      <c r="M33" s="18"/>
      <c r="N33" s="18" t="s">
        <v>291</v>
      </c>
      <c r="O33" s="18"/>
      <c r="P33" s="18" t="s">
        <v>39</v>
      </c>
      <c r="Q33" s="18" t="s">
        <v>7</v>
      </c>
      <c r="R33" s="14" t="s">
        <v>155</v>
      </c>
      <c r="S33" s="21" t="s">
        <v>149</v>
      </c>
      <c r="T33" s="44" t="s">
        <v>30</v>
      </c>
      <c r="U33" s="18" t="s">
        <v>21</v>
      </c>
      <c r="V33" s="18"/>
    </row>
    <row r="34" spans="1:22" x14ac:dyDescent="0.25">
      <c r="A34" s="14" t="s">
        <v>183</v>
      </c>
      <c r="B34" s="15" t="s">
        <v>50</v>
      </c>
      <c r="C34" s="15"/>
      <c r="D34" s="15" t="s">
        <v>228</v>
      </c>
      <c r="E34" s="15" t="s">
        <v>228</v>
      </c>
      <c r="F34" s="15" t="s">
        <v>228</v>
      </c>
      <c r="G34" s="15" t="s">
        <v>228</v>
      </c>
      <c r="H34" s="18" t="s">
        <v>1</v>
      </c>
      <c r="I34" s="18" t="s">
        <v>38</v>
      </c>
      <c r="J34" s="18" t="s">
        <v>189</v>
      </c>
      <c r="K34" s="18"/>
      <c r="L34" s="18" t="s">
        <v>25</v>
      </c>
      <c r="M34" s="18"/>
      <c r="N34" s="18" t="s">
        <v>292</v>
      </c>
      <c r="O34" s="18"/>
      <c r="P34" s="18" t="s">
        <v>195</v>
      </c>
      <c r="Q34" s="18" t="s">
        <v>8</v>
      </c>
      <c r="R34" s="14" t="s">
        <v>155</v>
      </c>
      <c r="S34" s="44" t="s">
        <v>41</v>
      </c>
      <c r="T34" s="44"/>
      <c r="U34" s="18" t="s">
        <v>20</v>
      </c>
      <c r="V34" s="18"/>
    </row>
    <row r="35" spans="1:22" x14ac:dyDescent="0.25">
      <c r="A35" s="14" t="s">
        <v>183</v>
      </c>
      <c r="B35" s="15" t="s">
        <v>49</v>
      </c>
      <c r="C35" s="15"/>
      <c r="D35" s="15" t="s">
        <v>228</v>
      </c>
      <c r="E35" s="15" t="s">
        <v>228</v>
      </c>
      <c r="F35" s="15" t="s">
        <v>228</v>
      </c>
      <c r="G35" s="15" t="s">
        <v>228</v>
      </c>
      <c r="H35" s="18" t="s">
        <v>1</v>
      </c>
      <c r="I35" s="18" t="s">
        <v>38</v>
      </c>
      <c r="J35" s="18" t="s">
        <v>189</v>
      </c>
      <c r="K35" s="18"/>
      <c r="L35" s="18" t="s">
        <v>25</v>
      </c>
      <c r="M35" s="18"/>
      <c r="N35" s="18" t="s">
        <v>292</v>
      </c>
      <c r="O35" s="18"/>
      <c r="P35" s="18" t="s">
        <v>195</v>
      </c>
      <c r="Q35" s="18" t="s">
        <v>8</v>
      </c>
      <c r="R35" s="14" t="s">
        <v>155</v>
      </c>
      <c r="S35" s="44" t="s">
        <v>41</v>
      </c>
      <c r="T35" s="44"/>
      <c r="U35" s="18" t="s">
        <v>20</v>
      </c>
      <c r="V35" s="18"/>
    </row>
    <row r="36" spans="1:22" x14ac:dyDescent="0.25">
      <c r="A36" s="18" t="s">
        <v>44</v>
      </c>
      <c r="B36" s="15" t="s">
        <v>58</v>
      </c>
      <c r="C36" s="15"/>
      <c r="D36" s="15"/>
      <c r="E36" s="15"/>
      <c r="F36" s="15"/>
      <c r="G36" s="15"/>
      <c r="H36" s="18" t="s">
        <v>0</v>
      </c>
      <c r="I36" s="18" t="s">
        <v>36</v>
      </c>
      <c r="J36" s="18"/>
      <c r="K36" s="18"/>
      <c r="L36" s="18" t="s">
        <v>57</v>
      </c>
      <c r="M36" s="18"/>
      <c r="N36" s="18" t="s">
        <v>296</v>
      </c>
      <c r="O36" s="18"/>
      <c r="P36" s="18" t="s">
        <v>200</v>
      </c>
      <c r="Q36" s="18" t="s">
        <v>6</v>
      </c>
      <c r="R36" s="18" t="s">
        <v>171</v>
      </c>
      <c r="S36" s="20" t="s">
        <v>44</v>
      </c>
      <c r="T36" s="20"/>
      <c r="U36" s="18" t="s">
        <v>13</v>
      </c>
      <c r="V36" s="18"/>
    </row>
    <row r="37" spans="1:22" x14ac:dyDescent="0.25">
      <c r="A37" s="14" t="s">
        <v>193</v>
      </c>
      <c r="B37" s="19" t="s">
        <v>102</v>
      </c>
      <c r="C37" s="19"/>
      <c r="D37" s="19"/>
      <c r="E37" s="19"/>
      <c r="F37" s="19"/>
      <c r="G37" s="19"/>
      <c r="H37" s="17" t="s">
        <v>3</v>
      </c>
      <c r="I37" s="14" t="s">
        <v>36</v>
      </c>
      <c r="J37" s="14"/>
      <c r="K37" s="14"/>
      <c r="L37" s="17" t="s">
        <v>127</v>
      </c>
      <c r="M37" s="17"/>
      <c r="N37" s="18" t="s">
        <v>12</v>
      </c>
      <c r="O37" s="18"/>
      <c r="P37" s="14" t="s">
        <v>104</v>
      </c>
      <c r="Q37" s="18" t="s">
        <v>8</v>
      </c>
      <c r="R37" s="14" t="s">
        <v>151</v>
      </c>
      <c r="S37" s="20" t="s">
        <v>148</v>
      </c>
      <c r="T37" s="20"/>
      <c r="U37" s="16" t="s">
        <v>13</v>
      </c>
      <c r="V37" s="14" t="s">
        <v>103</v>
      </c>
    </row>
    <row r="38" spans="1:22" x14ac:dyDescent="0.25">
      <c r="A38" s="14" t="s">
        <v>193</v>
      </c>
      <c r="B38" s="19" t="s">
        <v>97</v>
      </c>
      <c r="C38" s="19"/>
      <c r="D38" s="19"/>
      <c r="E38" s="19"/>
      <c r="F38" s="19"/>
      <c r="G38" s="19"/>
      <c r="H38" s="17" t="s">
        <v>3</v>
      </c>
      <c r="I38" s="16" t="s">
        <v>36</v>
      </c>
      <c r="J38" s="16"/>
      <c r="K38" s="16"/>
      <c r="L38" s="17" t="s">
        <v>127</v>
      </c>
      <c r="M38" s="18"/>
      <c r="N38" s="18" t="s">
        <v>297</v>
      </c>
      <c r="O38" s="18"/>
      <c r="P38" s="17" t="s">
        <v>130</v>
      </c>
      <c r="Q38" s="18" t="s">
        <v>8</v>
      </c>
      <c r="R38" s="14" t="s">
        <v>153</v>
      </c>
      <c r="S38" s="20" t="s">
        <v>148</v>
      </c>
      <c r="T38" s="20"/>
      <c r="U38" s="16" t="s">
        <v>13</v>
      </c>
      <c r="V38" s="14"/>
    </row>
    <row r="39" spans="1:22" x14ac:dyDescent="0.25">
      <c r="A39" s="14" t="s">
        <v>193</v>
      </c>
      <c r="B39" s="19" t="s">
        <v>96</v>
      </c>
      <c r="C39" s="19"/>
      <c r="D39" s="19"/>
      <c r="E39" s="19"/>
      <c r="F39" s="19"/>
      <c r="G39" s="19"/>
      <c r="H39" s="17" t="s">
        <v>3</v>
      </c>
      <c r="I39" s="16" t="s">
        <v>36</v>
      </c>
      <c r="J39" s="16"/>
      <c r="K39" s="16"/>
      <c r="L39" s="17" t="s">
        <v>127</v>
      </c>
      <c r="M39" s="18"/>
      <c r="N39" s="18" t="s">
        <v>297</v>
      </c>
      <c r="O39" s="18"/>
      <c r="P39" s="17" t="s">
        <v>130</v>
      </c>
      <c r="Q39" s="18" t="s">
        <v>8</v>
      </c>
      <c r="R39" s="14" t="s">
        <v>153</v>
      </c>
      <c r="S39" s="20" t="s">
        <v>148</v>
      </c>
      <c r="T39" s="20"/>
      <c r="U39" s="16" t="s">
        <v>13</v>
      </c>
      <c r="V39" s="14"/>
    </row>
    <row r="40" spans="1:22" x14ac:dyDescent="0.25">
      <c r="A40" s="14" t="s">
        <v>193</v>
      </c>
      <c r="B40" s="19" t="s">
        <v>98</v>
      </c>
      <c r="C40" s="19"/>
      <c r="D40" s="19"/>
      <c r="E40" s="19"/>
      <c r="F40" s="19"/>
      <c r="G40" s="19"/>
      <c r="H40" s="17" t="s">
        <v>3</v>
      </c>
      <c r="I40" s="16" t="s">
        <v>36</v>
      </c>
      <c r="J40" s="16"/>
      <c r="K40" s="16"/>
      <c r="L40" s="17" t="s">
        <v>127</v>
      </c>
      <c r="M40" s="18"/>
      <c r="N40" s="18" t="s">
        <v>297</v>
      </c>
      <c r="O40" s="18"/>
      <c r="P40" s="17" t="s">
        <v>130</v>
      </c>
      <c r="Q40" s="18" t="s">
        <v>8</v>
      </c>
      <c r="R40" s="14" t="s">
        <v>153</v>
      </c>
      <c r="S40" s="20" t="s">
        <v>148</v>
      </c>
      <c r="T40" s="20"/>
      <c r="U40" s="16" t="s">
        <v>13</v>
      </c>
      <c r="V40" s="14"/>
    </row>
    <row r="41" spans="1:22" x14ac:dyDescent="0.25">
      <c r="A41" s="14"/>
      <c r="B41" s="40" t="s">
        <v>107</v>
      </c>
      <c r="C41" s="40"/>
      <c r="D41" s="40"/>
      <c r="E41" s="40"/>
      <c r="F41" s="40"/>
      <c r="G41" s="40"/>
      <c r="H41" s="17" t="s">
        <v>3</v>
      </c>
      <c r="I41" s="45" t="s">
        <v>38</v>
      </c>
      <c r="J41" s="45"/>
      <c r="K41" s="45"/>
      <c r="L41" s="17" t="s">
        <v>127</v>
      </c>
      <c r="M41" s="17"/>
      <c r="N41" s="18" t="s">
        <v>13</v>
      </c>
      <c r="O41" s="14"/>
      <c r="P41" s="17" t="s">
        <v>141</v>
      </c>
      <c r="Q41" s="14" t="s">
        <v>6</v>
      </c>
      <c r="R41" s="14" t="s">
        <v>151</v>
      </c>
      <c r="S41" s="21" t="s">
        <v>148</v>
      </c>
      <c r="T41" s="45" t="s">
        <v>27</v>
      </c>
      <c r="U41" s="16" t="s">
        <v>13</v>
      </c>
      <c r="V41" s="17"/>
    </row>
    <row r="42" spans="1:22" x14ac:dyDescent="0.25">
      <c r="A42" s="14"/>
      <c r="B42" s="40" t="s">
        <v>117</v>
      </c>
      <c r="C42" s="40"/>
      <c r="D42" s="40"/>
      <c r="E42" s="40"/>
      <c r="F42" s="40"/>
      <c r="G42" s="40"/>
      <c r="H42" s="17" t="s">
        <v>3</v>
      </c>
      <c r="I42" s="45" t="s">
        <v>38</v>
      </c>
      <c r="J42" s="45"/>
      <c r="K42" s="45"/>
      <c r="L42" s="17" t="s">
        <v>127</v>
      </c>
      <c r="M42" s="17"/>
      <c r="N42" s="18" t="s">
        <v>13</v>
      </c>
      <c r="O42" s="14"/>
      <c r="P42" s="17" t="s">
        <v>141</v>
      </c>
      <c r="Q42" s="14" t="s">
        <v>6</v>
      </c>
      <c r="R42" s="14" t="s">
        <v>155</v>
      </c>
      <c r="S42" s="21" t="s">
        <v>148</v>
      </c>
      <c r="T42" s="45" t="s">
        <v>27</v>
      </c>
      <c r="U42" s="16" t="s">
        <v>13</v>
      </c>
      <c r="V42" s="17"/>
    </row>
    <row r="43" spans="1:22" x14ac:dyDescent="0.25">
      <c r="A43" s="14" t="s">
        <v>193</v>
      </c>
      <c r="B43" s="15" t="s">
        <v>263</v>
      </c>
      <c r="C43" s="15"/>
      <c r="D43" s="15"/>
      <c r="E43" s="15"/>
      <c r="F43" s="15" t="s">
        <v>242</v>
      </c>
      <c r="G43" s="15" t="s">
        <v>242</v>
      </c>
      <c r="H43" s="18" t="s">
        <v>3</v>
      </c>
      <c r="I43" s="18" t="s">
        <v>36</v>
      </c>
      <c r="J43" s="18"/>
      <c r="K43" s="18"/>
      <c r="L43" s="18" t="s">
        <v>57</v>
      </c>
      <c r="M43" s="18"/>
      <c r="N43" s="18" t="s">
        <v>13</v>
      </c>
      <c r="O43" s="18"/>
      <c r="P43" s="18" t="s">
        <v>299</v>
      </c>
      <c r="Q43" s="18" t="s">
        <v>6</v>
      </c>
      <c r="R43" s="14"/>
      <c r="S43" s="14"/>
      <c r="T43" s="14"/>
      <c r="U43" s="18" t="s">
        <v>13</v>
      </c>
      <c r="V43" s="18"/>
    </row>
    <row r="44" spans="1:22" x14ac:dyDescent="0.25">
      <c r="A44" s="14" t="s">
        <v>183</v>
      </c>
      <c r="B44" s="15" t="s">
        <v>251</v>
      </c>
      <c r="C44" s="15"/>
      <c r="D44" s="15"/>
      <c r="E44" s="15"/>
      <c r="F44" s="41">
        <v>0.85</v>
      </c>
      <c r="G44" s="41">
        <v>0.95</v>
      </c>
      <c r="H44" s="18" t="s">
        <v>3</v>
      </c>
      <c r="I44" s="18" t="s">
        <v>38</v>
      </c>
      <c r="J44" s="18"/>
      <c r="K44" s="18"/>
      <c r="L44" s="18" t="s">
        <v>57</v>
      </c>
      <c r="M44" s="18"/>
      <c r="N44" s="18" t="s">
        <v>12</v>
      </c>
      <c r="O44" s="18"/>
      <c r="P44" s="18" t="s">
        <v>39</v>
      </c>
      <c r="Q44" s="18" t="s">
        <v>6</v>
      </c>
      <c r="R44" s="14"/>
      <c r="S44" s="14"/>
      <c r="T44" s="14"/>
      <c r="U44" s="18" t="s">
        <v>13</v>
      </c>
      <c r="V44" s="18"/>
    </row>
    <row r="45" spans="1:22" x14ac:dyDescent="0.25">
      <c r="A45" s="14" t="s">
        <v>27</v>
      </c>
      <c r="B45" s="40" t="s">
        <v>115</v>
      </c>
      <c r="C45" s="40"/>
      <c r="D45" s="40"/>
      <c r="E45" s="40"/>
      <c r="F45" s="40"/>
      <c r="G45" s="40"/>
      <c r="H45" s="17" t="s">
        <v>3</v>
      </c>
      <c r="I45" s="45" t="s">
        <v>38</v>
      </c>
      <c r="J45" s="45" t="s">
        <v>304</v>
      </c>
      <c r="K45" s="22"/>
      <c r="L45" s="17" t="s">
        <v>127</v>
      </c>
      <c r="M45" s="22"/>
      <c r="N45" s="18" t="s">
        <v>12</v>
      </c>
      <c r="O45" s="22"/>
      <c r="P45" s="17" t="s">
        <v>298</v>
      </c>
      <c r="Q45" s="14" t="s">
        <v>6</v>
      </c>
      <c r="R45" s="21"/>
      <c r="S45" s="21"/>
      <c r="T45" s="22"/>
      <c r="U45" s="16" t="s">
        <v>13</v>
      </c>
      <c r="V45" s="14"/>
    </row>
  </sheetData>
  <sheetProtection sheet="1" objects="1" scenarios="1"/>
  <autoFilter ref="A1:V1"/>
  <hyperlinks>
    <hyperlink ref="V22" r:id="rId1" display="../../../MDGArchMain/Converged/DFxChassisWG/SoC DFx/0_Chassis DFx main (spec, pres, etc.)/Chassis DFx Gen2 (Broxton)/10_Spec release/Rev 090/Chassis DFx Gen2 HAS rev090.pdf"/>
    <hyperlink ref="V44" r:id="rId2" display="Chassis Gen2 Specs (0.9 release bundle)"/>
  </hyperlinks>
  <pageMargins left="0.7" right="0.7" top="0.75" bottom="0.75" header="0.3" footer="0.3"/>
  <pageSetup orientation="portrait"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zoomScaleNormal="100" workbookViewId="0">
      <pane ySplit="1" topLeftCell="A2" activePane="bottomLeft" state="frozen"/>
      <selection activeCell="D296" sqref="D296"/>
      <selection pane="bottomLeft" activeCell="D296" sqref="D296"/>
    </sheetView>
  </sheetViews>
  <sheetFormatPr defaultColWidth="8.85546875" defaultRowHeight="15" x14ac:dyDescent="0.25"/>
  <cols>
    <col min="1" max="1" width="22.7109375" style="23" customWidth="1"/>
    <col min="2" max="2" width="47.7109375" style="23" customWidth="1"/>
    <col min="3" max="3" width="18" style="23" customWidth="1"/>
    <col min="4" max="4" width="21" style="23" customWidth="1"/>
    <col min="5" max="5" width="17.42578125" style="23" customWidth="1"/>
    <col min="6" max="6" width="24.42578125" style="23" customWidth="1"/>
    <col min="7" max="7" width="10.28515625" style="13" customWidth="1"/>
    <col min="8" max="8" width="14.28515625" style="13" customWidth="1"/>
    <col min="9" max="9" width="16.28515625" style="13" customWidth="1"/>
    <col min="10" max="10" width="8.140625" style="13" bestFit="1" customWidth="1"/>
    <col min="11" max="11" width="33" style="13" customWidth="1"/>
    <col min="12" max="13" width="8.140625" style="13" customWidth="1"/>
    <col min="14" max="14" width="10.7109375" style="13" customWidth="1"/>
    <col min="15" max="15" width="32.140625" style="13" bestFit="1" customWidth="1"/>
    <col min="16" max="17" width="16.28515625" style="13" customWidth="1"/>
    <col min="18" max="19" width="13.7109375" style="24" customWidth="1"/>
    <col min="20" max="21" width="12" style="13" customWidth="1"/>
    <col min="22" max="22" width="39.7109375" style="13" bestFit="1" customWidth="1"/>
    <col min="23" max="16384" width="8.85546875" style="13"/>
  </cols>
  <sheetData>
    <row r="1" spans="1:22" x14ac:dyDescent="0.25">
      <c r="A1" s="11" t="s">
        <v>14</v>
      </c>
      <c r="B1" s="12" t="s">
        <v>10</v>
      </c>
      <c r="C1" s="12" t="s">
        <v>207</v>
      </c>
      <c r="D1" s="12" t="s">
        <v>208</v>
      </c>
      <c r="E1" s="12" t="s">
        <v>209</v>
      </c>
      <c r="F1" s="12" t="s">
        <v>210</v>
      </c>
      <c r="G1" s="12" t="s">
        <v>211</v>
      </c>
      <c r="H1" s="11" t="s">
        <v>37</v>
      </c>
      <c r="I1" s="11" t="s">
        <v>175</v>
      </c>
      <c r="J1" s="11" t="s">
        <v>176</v>
      </c>
      <c r="K1" s="11" t="s">
        <v>18</v>
      </c>
      <c r="L1" s="11" t="s">
        <v>24</v>
      </c>
      <c r="M1" s="11" t="s">
        <v>89</v>
      </c>
      <c r="N1" s="11" t="s">
        <v>9</v>
      </c>
      <c r="O1" s="11" t="s">
        <v>11</v>
      </c>
      <c r="P1" s="11" t="s">
        <v>160</v>
      </c>
      <c r="Q1" s="11" t="s">
        <v>5</v>
      </c>
      <c r="R1" s="11" t="s">
        <v>172</v>
      </c>
      <c r="S1" s="11" t="s">
        <v>169</v>
      </c>
      <c r="T1" s="11" t="s">
        <v>150</v>
      </c>
      <c r="U1" s="11" t="s">
        <v>19</v>
      </c>
      <c r="V1" s="11" t="s">
        <v>128</v>
      </c>
    </row>
    <row r="2" spans="1:22" x14ac:dyDescent="0.25">
      <c r="A2" s="14" t="s">
        <v>17</v>
      </c>
      <c r="B2" s="15" t="s">
        <v>403</v>
      </c>
      <c r="C2" s="15"/>
      <c r="D2" s="15"/>
      <c r="E2" s="15"/>
      <c r="F2" s="15"/>
      <c r="G2" s="15"/>
      <c r="H2" s="16" t="s">
        <v>38</v>
      </c>
      <c r="I2" s="16"/>
      <c r="J2" s="16"/>
      <c r="K2" s="17"/>
      <c r="L2" s="17" t="s">
        <v>127</v>
      </c>
      <c r="M2" s="17"/>
      <c r="N2" s="17" t="s">
        <v>3</v>
      </c>
      <c r="O2" s="18" t="s">
        <v>12</v>
      </c>
      <c r="P2" s="14"/>
      <c r="Q2" s="14" t="s">
        <v>6</v>
      </c>
      <c r="R2" s="14" t="s">
        <v>153</v>
      </c>
      <c r="S2" s="16" t="s">
        <v>16</v>
      </c>
      <c r="T2" s="16"/>
      <c r="U2" s="16" t="s">
        <v>20</v>
      </c>
      <c r="V2" s="16"/>
    </row>
    <row r="3" spans="1:22" x14ac:dyDescent="0.25">
      <c r="A3" s="14" t="s">
        <v>17</v>
      </c>
      <c r="B3" s="19" t="s">
        <v>404</v>
      </c>
      <c r="C3" s="19"/>
      <c r="D3" s="19"/>
      <c r="E3" s="19"/>
      <c r="F3" s="19"/>
      <c r="G3" s="19"/>
      <c r="H3" s="16" t="s">
        <v>38</v>
      </c>
      <c r="I3" s="16"/>
      <c r="J3" s="16"/>
      <c r="K3" s="17" t="s">
        <v>131</v>
      </c>
      <c r="L3" s="17" t="s">
        <v>127</v>
      </c>
      <c r="M3" s="18"/>
      <c r="N3" s="17" t="s">
        <v>3</v>
      </c>
      <c r="O3" s="18" t="s">
        <v>12</v>
      </c>
      <c r="P3" s="18"/>
      <c r="Q3" s="18" t="s">
        <v>8</v>
      </c>
      <c r="R3" s="14" t="s">
        <v>153</v>
      </c>
      <c r="S3" s="20" t="s">
        <v>148</v>
      </c>
      <c r="T3" s="20"/>
      <c r="U3" s="16" t="s">
        <v>13</v>
      </c>
      <c r="V3" s="14"/>
    </row>
    <row r="4" spans="1:22" x14ac:dyDescent="0.25">
      <c r="A4" s="14" t="s">
        <v>17</v>
      </c>
      <c r="B4" s="19" t="s">
        <v>405</v>
      </c>
      <c r="C4" s="19"/>
      <c r="D4" s="19"/>
      <c r="E4" s="19"/>
      <c r="F4" s="19"/>
      <c r="G4" s="19"/>
      <c r="H4" s="16" t="s">
        <v>38</v>
      </c>
      <c r="I4" s="16"/>
      <c r="J4" s="16"/>
      <c r="K4" s="17" t="s">
        <v>131</v>
      </c>
      <c r="L4" s="17" t="s">
        <v>127</v>
      </c>
      <c r="M4" s="18"/>
      <c r="N4" s="17" t="s">
        <v>3</v>
      </c>
      <c r="O4" s="18" t="s">
        <v>12</v>
      </c>
      <c r="P4" s="18"/>
      <c r="Q4" s="18" t="s">
        <v>8</v>
      </c>
      <c r="R4" s="14" t="s">
        <v>153</v>
      </c>
      <c r="S4" s="20" t="s">
        <v>148</v>
      </c>
      <c r="T4" s="20"/>
      <c r="U4" s="16" t="s">
        <v>13</v>
      </c>
      <c r="V4" s="14"/>
    </row>
    <row r="5" spans="1:22" x14ac:dyDescent="0.25">
      <c r="A5" s="14" t="s">
        <v>17</v>
      </c>
      <c r="B5" s="19" t="s">
        <v>406</v>
      </c>
      <c r="C5" s="19"/>
      <c r="D5" s="19"/>
      <c r="E5" s="19"/>
      <c r="F5" s="19"/>
      <c r="G5" s="19"/>
      <c r="H5" s="16" t="s">
        <v>38</v>
      </c>
      <c r="I5" s="16"/>
      <c r="J5" s="16"/>
      <c r="K5" s="17" t="s">
        <v>131</v>
      </c>
      <c r="L5" s="17" t="s">
        <v>127</v>
      </c>
      <c r="M5" s="18"/>
      <c r="N5" s="17" t="s">
        <v>3</v>
      </c>
      <c r="O5" s="18" t="s">
        <v>12</v>
      </c>
      <c r="P5" s="18"/>
      <c r="Q5" s="18" t="s">
        <v>8</v>
      </c>
      <c r="R5" s="14" t="s">
        <v>153</v>
      </c>
      <c r="S5" s="20" t="s">
        <v>148</v>
      </c>
      <c r="T5" s="20"/>
      <c r="U5" s="16" t="s">
        <v>13</v>
      </c>
      <c r="V5" s="14"/>
    </row>
    <row r="6" spans="1:22" x14ac:dyDescent="0.25">
      <c r="A6" s="14" t="s">
        <v>17</v>
      </c>
      <c r="B6" s="19" t="s">
        <v>407</v>
      </c>
      <c r="C6" s="19"/>
      <c r="D6" s="19"/>
      <c r="E6" s="19"/>
      <c r="F6" s="19"/>
      <c r="G6" s="19"/>
      <c r="H6" s="16" t="s">
        <v>38</v>
      </c>
      <c r="I6" s="16"/>
      <c r="J6" s="16"/>
      <c r="K6" s="17" t="s">
        <v>132</v>
      </c>
      <c r="L6" s="17" t="s">
        <v>127</v>
      </c>
      <c r="M6" s="18"/>
      <c r="N6" s="17" t="s">
        <v>3</v>
      </c>
      <c r="O6" s="18" t="s">
        <v>12</v>
      </c>
      <c r="P6" s="18"/>
      <c r="Q6" s="18" t="s">
        <v>8</v>
      </c>
      <c r="R6" s="14" t="s">
        <v>153</v>
      </c>
      <c r="S6" s="20" t="s">
        <v>148</v>
      </c>
      <c r="T6" s="20" t="s">
        <v>27</v>
      </c>
      <c r="U6" s="16" t="s">
        <v>13</v>
      </c>
      <c r="V6" s="14"/>
    </row>
    <row r="7" spans="1:22" x14ac:dyDescent="0.25">
      <c r="A7" s="14" t="s">
        <v>17</v>
      </c>
      <c r="B7" s="19" t="s">
        <v>408</v>
      </c>
      <c r="C7" s="19"/>
      <c r="D7" s="19"/>
      <c r="E7" s="19"/>
      <c r="F7" s="19"/>
      <c r="G7" s="19"/>
      <c r="H7" s="16" t="s">
        <v>38</v>
      </c>
      <c r="I7" s="16"/>
      <c r="J7" s="16"/>
      <c r="K7" s="17" t="s">
        <v>132</v>
      </c>
      <c r="L7" s="17" t="s">
        <v>127</v>
      </c>
      <c r="M7" s="18"/>
      <c r="N7" s="17" t="s">
        <v>3</v>
      </c>
      <c r="O7" s="18" t="s">
        <v>12</v>
      </c>
      <c r="P7" s="18"/>
      <c r="Q7" s="18" t="s">
        <v>8</v>
      </c>
      <c r="R7" s="14" t="s">
        <v>153</v>
      </c>
      <c r="S7" s="20" t="s">
        <v>148</v>
      </c>
      <c r="T7" s="20"/>
      <c r="U7" s="16" t="s">
        <v>13</v>
      </c>
      <c r="V7" s="14"/>
    </row>
    <row r="8" spans="1:22" x14ac:dyDescent="0.25">
      <c r="A8" s="14" t="s">
        <v>170</v>
      </c>
      <c r="B8" s="15" t="s">
        <v>409</v>
      </c>
      <c r="C8" s="15"/>
      <c r="D8" s="15"/>
      <c r="E8" s="15"/>
      <c r="F8" s="15" t="s">
        <v>241</v>
      </c>
      <c r="G8" s="15" t="s">
        <v>241</v>
      </c>
      <c r="H8" s="16" t="s">
        <v>38</v>
      </c>
      <c r="I8" s="16"/>
      <c r="J8" s="16"/>
      <c r="K8" s="17" t="s">
        <v>138</v>
      </c>
      <c r="L8" s="17" t="s">
        <v>127</v>
      </c>
      <c r="M8" s="17"/>
      <c r="N8" s="17" t="s">
        <v>3</v>
      </c>
      <c r="O8" s="18" t="s">
        <v>12</v>
      </c>
      <c r="P8" s="14"/>
      <c r="Q8" s="14" t="s">
        <v>6</v>
      </c>
      <c r="R8" s="14" t="s">
        <v>155</v>
      </c>
      <c r="S8" s="16" t="s">
        <v>16</v>
      </c>
      <c r="T8" s="16"/>
      <c r="U8" s="16" t="s">
        <v>20</v>
      </c>
      <c r="V8" s="16"/>
    </row>
    <row r="9" spans="1:22" x14ac:dyDescent="0.25">
      <c r="A9" s="14" t="s">
        <v>170</v>
      </c>
      <c r="B9" s="15" t="s">
        <v>410</v>
      </c>
      <c r="C9" s="15"/>
      <c r="D9" s="15"/>
      <c r="E9" s="15"/>
      <c r="F9" s="15"/>
      <c r="G9" s="15"/>
      <c r="H9" s="16" t="s">
        <v>38</v>
      </c>
      <c r="I9" s="16"/>
      <c r="J9" s="16"/>
      <c r="K9" s="17" t="s">
        <v>139</v>
      </c>
      <c r="L9" s="17" t="s">
        <v>127</v>
      </c>
      <c r="M9" s="17"/>
      <c r="N9" s="17" t="s">
        <v>3</v>
      </c>
      <c r="O9" s="18" t="s">
        <v>12</v>
      </c>
      <c r="P9" s="14"/>
      <c r="Q9" s="14" t="s">
        <v>6</v>
      </c>
      <c r="R9" s="14" t="s">
        <v>155</v>
      </c>
      <c r="S9" s="16" t="s">
        <v>16</v>
      </c>
      <c r="T9" s="16"/>
      <c r="U9" s="16" t="s">
        <v>13</v>
      </c>
      <c r="V9" s="16"/>
    </row>
    <row r="10" spans="1:22" x14ac:dyDescent="0.25">
      <c r="A10" s="14" t="s">
        <v>186</v>
      </c>
      <c r="B10" s="15" t="s">
        <v>411</v>
      </c>
      <c r="C10" s="15"/>
      <c r="D10" s="15"/>
      <c r="E10" s="15"/>
      <c r="F10" s="15"/>
      <c r="G10" s="15"/>
      <c r="H10" s="16" t="s">
        <v>36</v>
      </c>
      <c r="I10" s="16"/>
      <c r="J10" s="16"/>
      <c r="K10" s="17"/>
      <c r="L10" s="17" t="s">
        <v>127</v>
      </c>
      <c r="M10" s="17"/>
      <c r="N10" s="17" t="s">
        <v>3</v>
      </c>
      <c r="O10" s="18" t="s">
        <v>13</v>
      </c>
      <c r="P10" s="14"/>
      <c r="Q10" s="14" t="s">
        <v>6</v>
      </c>
      <c r="R10" s="14" t="s">
        <v>155</v>
      </c>
      <c r="S10" s="16" t="s">
        <v>149</v>
      </c>
      <c r="T10" s="16"/>
      <c r="U10" s="16" t="s">
        <v>20</v>
      </c>
      <c r="V10" s="16"/>
    </row>
    <row r="11" spans="1:22" x14ac:dyDescent="0.25">
      <c r="A11" s="14" t="s">
        <v>186</v>
      </c>
      <c r="B11" s="15" t="s">
        <v>412</v>
      </c>
      <c r="C11" s="15"/>
      <c r="D11" s="15"/>
      <c r="E11" s="15"/>
      <c r="F11" s="15"/>
      <c r="G11" s="15"/>
      <c r="H11" s="16" t="s">
        <v>36</v>
      </c>
      <c r="I11" s="16"/>
      <c r="J11" s="16"/>
      <c r="K11" s="17" t="s">
        <v>135</v>
      </c>
      <c r="L11" s="17" t="s">
        <v>127</v>
      </c>
      <c r="M11" s="17"/>
      <c r="N11" s="17" t="s">
        <v>3</v>
      </c>
      <c r="O11" s="18" t="s">
        <v>13</v>
      </c>
      <c r="P11" s="14"/>
      <c r="Q11" s="14" t="s">
        <v>6</v>
      </c>
      <c r="R11" s="14" t="s">
        <v>155</v>
      </c>
      <c r="S11" s="16" t="s">
        <v>149</v>
      </c>
      <c r="T11" s="16"/>
      <c r="U11" s="16" t="s">
        <v>20</v>
      </c>
      <c r="V11" s="16"/>
    </row>
    <row r="12" spans="1:22" x14ac:dyDescent="0.25">
      <c r="A12" s="14" t="s">
        <v>186</v>
      </c>
      <c r="B12" s="15" t="s">
        <v>413</v>
      </c>
      <c r="C12" s="15"/>
      <c r="D12" s="15"/>
      <c r="E12" s="15"/>
      <c r="F12" s="15"/>
      <c r="G12" s="15"/>
      <c r="H12" s="16" t="s">
        <v>36</v>
      </c>
      <c r="I12" s="16"/>
      <c r="J12" s="16"/>
      <c r="K12" s="17" t="s">
        <v>135</v>
      </c>
      <c r="L12" s="17" t="s">
        <v>127</v>
      </c>
      <c r="M12" s="17"/>
      <c r="N12" s="17" t="s">
        <v>3</v>
      </c>
      <c r="O12" s="18" t="s">
        <v>13</v>
      </c>
      <c r="P12" s="14"/>
      <c r="Q12" s="14" t="s">
        <v>6</v>
      </c>
      <c r="R12" s="14" t="s">
        <v>155</v>
      </c>
      <c r="S12" s="16" t="s">
        <v>149</v>
      </c>
      <c r="T12" s="16"/>
      <c r="U12" s="16" t="s">
        <v>20</v>
      </c>
      <c r="V12" s="16"/>
    </row>
    <row r="13" spans="1:22" x14ac:dyDescent="0.25">
      <c r="A13" s="14" t="s">
        <v>186</v>
      </c>
      <c r="B13" s="15" t="s">
        <v>414</v>
      </c>
      <c r="C13" s="15"/>
      <c r="D13" s="15"/>
      <c r="E13" s="15"/>
      <c r="F13" s="15"/>
      <c r="G13" s="15"/>
      <c r="H13" s="16" t="s">
        <v>36</v>
      </c>
      <c r="I13" s="16"/>
      <c r="J13" s="16"/>
      <c r="K13" s="17" t="s">
        <v>140</v>
      </c>
      <c r="L13" s="17" t="s">
        <v>127</v>
      </c>
      <c r="M13" s="17"/>
      <c r="N13" s="17" t="s">
        <v>3</v>
      </c>
      <c r="O13" s="18" t="s">
        <v>13</v>
      </c>
      <c r="P13" s="14"/>
      <c r="Q13" s="14" t="s">
        <v>6</v>
      </c>
      <c r="R13" s="14" t="s">
        <v>155</v>
      </c>
      <c r="S13" s="16" t="s">
        <v>149</v>
      </c>
      <c r="T13" s="16"/>
      <c r="U13" s="16" t="s">
        <v>13</v>
      </c>
      <c r="V13" s="16"/>
    </row>
    <row r="14" spans="1:22" x14ac:dyDescent="0.25">
      <c r="A14" s="14" t="s">
        <v>186</v>
      </c>
      <c r="B14" s="15" t="s">
        <v>415</v>
      </c>
      <c r="C14" s="15"/>
      <c r="D14" s="15"/>
      <c r="E14" s="15"/>
      <c r="F14" s="15"/>
      <c r="G14" s="15"/>
      <c r="H14" s="16" t="s">
        <v>36</v>
      </c>
      <c r="I14" s="16"/>
      <c r="J14" s="16"/>
      <c r="K14" s="17" t="s">
        <v>135</v>
      </c>
      <c r="L14" s="17" t="s">
        <v>127</v>
      </c>
      <c r="M14" s="17"/>
      <c r="N14" s="17" t="s">
        <v>3</v>
      </c>
      <c r="O14" s="18" t="s">
        <v>13</v>
      </c>
      <c r="P14" s="18"/>
      <c r="Q14" s="18" t="s">
        <v>8</v>
      </c>
      <c r="R14" s="14" t="s">
        <v>155</v>
      </c>
      <c r="S14" s="16" t="s">
        <v>149</v>
      </c>
      <c r="T14" s="16"/>
      <c r="U14" s="16" t="s">
        <v>20</v>
      </c>
      <c r="V14" s="16"/>
    </row>
    <row r="15" spans="1:22" x14ac:dyDescent="0.25">
      <c r="A15" s="18" t="s">
        <v>44</v>
      </c>
      <c r="B15" s="19" t="s">
        <v>416</v>
      </c>
      <c r="C15" s="19"/>
      <c r="D15" s="19"/>
      <c r="E15" s="19"/>
      <c r="F15" s="19"/>
      <c r="G15" s="19"/>
      <c r="H15" s="16" t="s">
        <v>38</v>
      </c>
      <c r="I15" s="16"/>
      <c r="J15" s="16"/>
      <c r="K15" s="17" t="s">
        <v>129</v>
      </c>
      <c r="L15" s="17" t="s">
        <v>127</v>
      </c>
      <c r="M15" s="18"/>
      <c r="N15" s="17" t="s">
        <v>3</v>
      </c>
      <c r="O15" s="17" t="s">
        <v>13</v>
      </c>
      <c r="P15" s="18"/>
      <c r="Q15" s="18" t="s">
        <v>8</v>
      </c>
      <c r="R15" s="18" t="s">
        <v>171</v>
      </c>
      <c r="S15" s="21" t="s">
        <v>149</v>
      </c>
      <c r="T15" s="14" t="s">
        <v>42</v>
      </c>
      <c r="U15" s="16" t="s">
        <v>20</v>
      </c>
      <c r="V15" s="14" t="s">
        <v>61</v>
      </c>
    </row>
    <row r="16" spans="1:22" x14ac:dyDescent="0.25">
      <c r="A16" s="18" t="s">
        <v>13</v>
      </c>
      <c r="B16" s="15" t="s">
        <v>417</v>
      </c>
      <c r="C16" s="15"/>
      <c r="D16" s="15"/>
      <c r="E16" s="15"/>
      <c r="F16" s="15"/>
      <c r="G16" s="15"/>
      <c r="H16" s="18" t="s">
        <v>36</v>
      </c>
      <c r="I16" s="18"/>
      <c r="J16" s="18"/>
      <c r="K16" s="18" t="s">
        <v>198</v>
      </c>
      <c r="L16" s="18" t="s">
        <v>90</v>
      </c>
      <c r="M16" s="18" t="s">
        <v>84</v>
      </c>
      <c r="N16" s="18" t="s">
        <v>1</v>
      </c>
      <c r="O16" s="18" t="s">
        <v>85</v>
      </c>
      <c r="P16" s="22" t="s">
        <v>162</v>
      </c>
      <c r="Q16" s="18" t="s">
        <v>8</v>
      </c>
      <c r="R16" s="18" t="s">
        <v>171</v>
      </c>
      <c r="S16" s="21" t="s">
        <v>44</v>
      </c>
      <c r="T16" s="20" t="s">
        <v>86</v>
      </c>
      <c r="U16" s="18" t="s">
        <v>13</v>
      </c>
      <c r="V16" s="18" t="s">
        <v>61</v>
      </c>
    </row>
    <row r="17" spans="1:22" x14ac:dyDescent="0.25">
      <c r="A17" s="18" t="s">
        <v>13</v>
      </c>
      <c r="B17" s="15" t="s">
        <v>418</v>
      </c>
      <c r="C17" s="15"/>
      <c r="D17" s="15"/>
      <c r="E17" s="15"/>
      <c r="F17" s="15"/>
      <c r="G17" s="15"/>
      <c r="H17" s="18" t="s">
        <v>36</v>
      </c>
      <c r="I17" s="18"/>
      <c r="J17" s="18"/>
      <c r="K17" s="18" t="s">
        <v>197</v>
      </c>
      <c r="L17" s="18" t="s">
        <v>90</v>
      </c>
      <c r="M17" s="18" t="s">
        <v>84</v>
      </c>
      <c r="N17" s="18" t="s">
        <v>1</v>
      </c>
      <c r="O17" s="18" t="s">
        <v>265</v>
      </c>
      <c r="P17" s="22" t="s">
        <v>162</v>
      </c>
      <c r="Q17" s="18" t="s">
        <v>8</v>
      </c>
      <c r="R17" s="18" t="s">
        <v>171</v>
      </c>
      <c r="S17" s="20" t="s">
        <v>44</v>
      </c>
      <c r="T17" s="20"/>
      <c r="U17" s="18" t="s">
        <v>20</v>
      </c>
      <c r="V17" s="18" t="s">
        <v>61</v>
      </c>
    </row>
    <row r="18" spans="1:22" x14ac:dyDescent="0.25">
      <c r="A18" s="18" t="s">
        <v>44</v>
      </c>
      <c r="B18" s="15" t="s">
        <v>419</v>
      </c>
      <c r="C18" s="15"/>
      <c r="D18" s="15"/>
      <c r="E18" s="15"/>
      <c r="F18" s="15"/>
      <c r="G18" s="15"/>
      <c r="H18" s="18" t="s">
        <v>36</v>
      </c>
      <c r="I18" s="18"/>
      <c r="J18" s="18"/>
      <c r="K18" s="18" t="s">
        <v>91</v>
      </c>
      <c r="L18" s="18" t="s">
        <v>90</v>
      </c>
      <c r="M18" s="18" t="s">
        <v>84</v>
      </c>
      <c r="N18" s="18" t="s">
        <v>3</v>
      </c>
      <c r="O18" s="18" t="s">
        <v>265</v>
      </c>
      <c r="P18" s="18"/>
      <c r="Q18" s="18" t="s">
        <v>8</v>
      </c>
      <c r="R18" s="18" t="s">
        <v>171</v>
      </c>
      <c r="S18" s="20" t="s">
        <v>44</v>
      </c>
      <c r="T18" s="20"/>
      <c r="U18" s="18" t="s">
        <v>20</v>
      </c>
      <c r="V18" s="18" t="s">
        <v>61</v>
      </c>
    </row>
    <row r="19" spans="1:22" x14ac:dyDescent="0.25">
      <c r="A19" s="18" t="s">
        <v>44</v>
      </c>
      <c r="B19" s="15" t="s">
        <v>420</v>
      </c>
      <c r="C19" s="15"/>
      <c r="D19" s="15"/>
      <c r="E19" s="15"/>
      <c r="F19" s="15"/>
      <c r="G19" s="15"/>
      <c r="H19" s="18" t="s">
        <v>36</v>
      </c>
      <c r="I19" s="18"/>
      <c r="J19" s="18"/>
      <c r="K19" s="18" t="s">
        <v>91</v>
      </c>
      <c r="L19" s="18" t="s">
        <v>90</v>
      </c>
      <c r="M19" s="18" t="s">
        <v>84</v>
      </c>
      <c r="N19" s="18" t="s">
        <v>4</v>
      </c>
      <c r="O19" s="18" t="s">
        <v>265</v>
      </c>
      <c r="P19" s="18"/>
      <c r="Q19" s="18" t="s">
        <v>8</v>
      </c>
      <c r="R19" s="18" t="s">
        <v>171</v>
      </c>
      <c r="S19" s="20" t="s">
        <v>44</v>
      </c>
      <c r="T19" s="20"/>
      <c r="U19" s="18" t="s">
        <v>20</v>
      </c>
      <c r="V19" s="18" t="s">
        <v>61</v>
      </c>
    </row>
    <row r="20" spans="1:22" x14ac:dyDescent="0.25">
      <c r="A20" s="18" t="s">
        <v>13</v>
      </c>
      <c r="B20" s="15" t="s">
        <v>421</v>
      </c>
      <c r="C20" s="15"/>
      <c r="D20" s="15"/>
      <c r="E20" s="15"/>
      <c r="F20" s="15"/>
      <c r="G20" s="15"/>
      <c r="H20" s="18" t="s">
        <v>36</v>
      </c>
      <c r="I20" s="18"/>
      <c r="J20" s="18"/>
      <c r="K20" s="18" t="s">
        <v>266</v>
      </c>
      <c r="L20" s="18" t="s">
        <v>90</v>
      </c>
      <c r="M20" s="18" t="s">
        <v>84</v>
      </c>
      <c r="N20" s="18" t="s">
        <v>1</v>
      </c>
      <c r="O20" s="18" t="s">
        <v>85</v>
      </c>
      <c r="P20" s="22" t="s">
        <v>165</v>
      </c>
      <c r="Q20" s="18" t="s">
        <v>8</v>
      </c>
      <c r="R20" s="18" t="s">
        <v>171</v>
      </c>
      <c r="S20" s="21" t="s">
        <v>44</v>
      </c>
      <c r="T20" s="20" t="s">
        <v>86</v>
      </c>
      <c r="U20" s="18" t="s">
        <v>20</v>
      </c>
      <c r="V20" s="18"/>
    </row>
    <row r="21" spans="1:22" x14ac:dyDescent="0.25">
      <c r="A21" s="18" t="s">
        <v>44</v>
      </c>
      <c r="B21" s="15" t="s">
        <v>422</v>
      </c>
      <c r="C21" s="15"/>
      <c r="D21" s="15"/>
      <c r="E21" s="15"/>
      <c r="F21" s="15"/>
      <c r="G21" s="15"/>
      <c r="H21" s="18" t="s">
        <v>36</v>
      </c>
      <c r="I21" s="18"/>
      <c r="J21" s="18"/>
      <c r="K21" s="18" t="s">
        <v>266</v>
      </c>
      <c r="L21" s="18" t="s">
        <v>90</v>
      </c>
      <c r="M21" s="18" t="s">
        <v>84</v>
      </c>
      <c r="N21" s="18" t="s">
        <v>3</v>
      </c>
      <c r="O21" s="18" t="s">
        <v>85</v>
      </c>
      <c r="P21" s="18"/>
      <c r="Q21" s="18" t="s">
        <v>8</v>
      </c>
      <c r="R21" s="18" t="s">
        <v>171</v>
      </c>
      <c r="S21" s="21" t="s">
        <v>44</v>
      </c>
      <c r="T21" s="20" t="s">
        <v>86</v>
      </c>
      <c r="U21" s="18" t="s">
        <v>20</v>
      </c>
      <c r="V21" s="18"/>
    </row>
    <row r="22" spans="1:22" x14ac:dyDescent="0.25">
      <c r="A22" s="18" t="s">
        <v>44</v>
      </c>
      <c r="B22" s="15" t="s">
        <v>422</v>
      </c>
      <c r="C22" s="15"/>
      <c r="D22" s="15"/>
      <c r="E22" s="15"/>
      <c r="F22" s="15"/>
      <c r="G22" s="15"/>
      <c r="H22" s="18" t="s">
        <v>36</v>
      </c>
      <c r="I22" s="18"/>
      <c r="J22" s="18"/>
      <c r="K22" s="18" t="s">
        <v>266</v>
      </c>
      <c r="L22" s="18" t="s">
        <v>90</v>
      </c>
      <c r="M22" s="18" t="s">
        <v>84</v>
      </c>
      <c r="N22" s="18" t="s">
        <v>4</v>
      </c>
      <c r="O22" s="18" t="s">
        <v>85</v>
      </c>
      <c r="P22" s="18"/>
      <c r="Q22" s="18" t="s">
        <v>8</v>
      </c>
      <c r="R22" s="18" t="s">
        <v>171</v>
      </c>
      <c r="S22" s="21" t="s">
        <v>44</v>
      </c>
      <c r="T22" s="20" t="s">
        <v>86</v>
      </c>
      <c r="U22" s="18" t="s">
        <v>13</v>
      </c>
      <c r="V22" s="18"/>
    </row>
  </sheetData>
  <sheetProtection sheet="1" objects="1" scenarios="1"/>
  <autoFilter ref="A1:V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7926B49724D1646B731D20803ECBB67" ma:contentTypeVersion="0" ma:contentTypeDescription="Create a new document." ma:contentTypeScope="" ma:versionID="f01e36db30b8d3b8bd55664b4e46623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38D969-210F-4AB5-9613-3C291CF8919A}">
  <ds:schemaRef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C7740486-723E-4234-86E6-E6DABD1478C6}">
  <ds:schemaRefs>
    <ds:schemaRef ds:uri="http://schemas.microsoft.com/sharepoint/v3/contenttype/forms"/>
  </ds:schemaRefs>
</ds:datastoreItem>
</file>

<file path=customXml/itemProps3.xml><?xml version="1.0" encoding="utf-8"?>
<ds:datastoreItem xmlns:ds="http://schemas.openxmlformats.org/officeDocument/2006/customXml" ds:itemID="{C981143B-C06A-4C3C-9CE0-E779C5D99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1.42</vt:lpstr>
      <vt:lpstr>Categories</vt:lpstr>
      <vt:lpstr>Revisions</vt:lpstr>
      <vt:lpstr>Tracking, Field Values</vt:lpstr>
      <vt:lpstr>Further review</vt:lpstr>
      <vt:lpstr>Additional Detail</vt:lpstr>
    </vt:vector>
  </TitlesOfParts>
  <Company>Intel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IP Requirements</dc:title>
  <dc:creator>Thomas McConnell</dc:creator>
  <cp:lastModifiedBy>Jared W. Havican</cp:lastModifiedBy>
  <dcterms:created xsi:type="dcterms:W3CDTF">2013-07-03T20:07:06Z</dcterms:created>
  <dcterms:modified xsi:type="dcterms:W3CDTF">2014-06-19T18:30:53Z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0x01010047926B49724D1646B731D20803ECBB67</vt:lpwstr>
  </property>
</Properties>
</file>