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4660" windowHeight="12270"/>
  </bookViews>
  <sheets>
    <sheet name="Dane" sheetId="1" r:id="rId1"/>
    <sheet name="Tabela przestawna" sheetId="4" r:id="rId2"/>
    <sheet name="Definicje" sheetId="5" r:id="rId3"/>
  </sheets>
  <definedNames>
    <definedName name="RodzajePrac">Definicje!$A$2:$A$4</definedName>
    <definedName name="Stan">Definicje!$B$2:$B$6</definedName>
  </definedNames>
  <calcPr calcId="125725"/>
  <pivotCaches>
    <pivotCache cacheId="10" r:id="rId4"/>
  </pivotCaches>
</workbook>
</file>

<file path=xl/calcChain.xml><?xml version="1.0" encoding="utf-8"?>
<calcChain xmlns="http://schemas.openxmlformats.org/spreadsheetml/2006/main">
  <c r="A8" i="1"/>
  <c r="A9"/>
  <c r="A10"/>
  <c r="A3"/>
  <c r="A4"/>
  <c r="A5"/>
  <c r="A17"/>
  <c r="A6"/>
  <c r="A7"/>
  <c r="A14"/>
  <c r="A15"/>
  <c r="A16"/>
  <c r="A11"/>
  <c r="A12"/>
  <c r="A13"/>
  <c r="A21"/>
  <c r="A22"/>
  <c r="A23"/>
  <c r="A24"/>
  <c r="A26"/>
  <c r="A25"/>
  <c r="A18"/>
  <c r="A19"/>
  <c r="A20"/>
  <c r="A27"/>
</calcChain>
</file>

<file path=xl/sharedStrings.xml><?xml version="1.0" encoding="utf-8"?>
<sst xmlns="http://schemas.openxmlformats.org/spreadsheetml/2006/main" count="87" uniqueCount="47">
  <si>
    <t>Imu</t>
  </si>
  <si>
    <t>Model</t>
  </si>
  <si>
    <t>Klasa komunikacyjna</t>
  </si>
  <si>
    <t>filtr kalmana</t>
  </si>
  <si>
    <t>Kalibracja magnetometru</t>
  </si>
  <si>
    <t>Odłączenie płytki od kompa</t>
  </si>
  <si>
    <t>Czujniki uruchomione</t>
  </si>
  <si>
    <t>Kalibracja żyroskopu</t>
  </si>
  <si>
    <t>Poszukać modelu i śmigła</t>
  </si>
  <si>
    <t>GSM/GPRS</t>
  </si>
  <si>
    <t xml:space="preserve">Obsługa modułu </t>
  </si>
  <si>
    <t>Sms - moduł</t>
  </si>
  <si>
    <t>Biblioteka STM -&gt;modem</t>
  </si>
  <si>
    <t xml:space="preserve">Wyświetlacz </t>
  </si>
  <si>
    <t>Kabel do pilota</t>
  </si>
  <si>
    <t>3DOF z na 6DOF</t>
  </si>
  <si>
    <t>Realtime</t>
  </si>
  <si>
    <t>Podstawy do uzyskania parametrów</t>
  </si>
  <si>
    <t>Kabel -&gt; kanały na sterowniku</t>
  </si>
  <si>
    <t>Śmigło śr.</t>
  </si>
  <si>
    <t>flight cond -&gt;fert.</t>
  </si>
  <si>
    <t>Strukutra do opisu</t>
  </si>
  <si>
    <t>Prace inżynierskie:</t>
  </si>
  <si>
    <t>Done</t>
  </si>
  <si>
    <t>Planned</t>
  </si>
  <si>
    <t>Not done</t>
  </si>
  <si>
    <t>Stan:</t>
  </si>
  <si>
    <t>50%</t>
  </si>
  <si>
    <t>10%</t>
  </si>
  <si>
    <t xml:space="preserve">Wszystko na bloczkach matlaba, obliczenia </t>
  </si>
  <si>
    <t>Status</t>
  </si>
  <si>
    <t>Work Name</t>
  </si>
  <si>
    <t>Estimate time</t>
  </si>
  <si>
    <t>Done time</t>
  </si>
  <si>
    <t>Definition of done</t>
  </si>
  <si>
    <t>Priority</t>
  </si>
  <si>
    <t>Date</t>
  </si>
  <si>
    <t>Task</t>
  </si>
  <si>
    <t>Weeknum</t>
  </si>
  <si>
    <t>Bloczek w simulinku, który wprowadza kalibaracje</t>
  </si>
  <si>
    <t xml:space="preserve">Obliczenia - bloczki - w simulinku </t>
  </si>
  <si>
    <t>Obliczenia - C - w simulinku</t>
  </si>
  <si>
    <t>Kupić model i śmigło</t>
  </si>
  <si>
    <t>Done date</t>
  </si>
  <si>
    <t>Klasa filtry na cortexa</t>
  </si>
  <si>
    <t>Klasa spinająca wszystkie filtry, przechowuje wartości aktualne DCM i kątów, ma możliwość step(dt), reset(), initialCond(...),</t>
  </si>
  <si>
    <t xml:space="preserve">Logger 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</si>
</sst>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Border="1" applyAlignment="1">
      <alignment wrapText="1"/>
    </xf>
    <xf numFmtId="49" fontId="0" fillId="0" borderId="0" xfId="0" applyNumberFormat="1"/>
    <xf numFmtId="14" fontId="0" fillId="0" borderId="0" xfId="0" applyNumberForma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12"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left" vertical="bottom" textRotation="0" wrapText="1" indent="0" relativeIndent="255" justifyLastLine="0" shrinkToFit="0" mergeCell="0" readingOrder="0"/>
    </dxf>
    <dxf>
      <alignment horizontal="left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vertical="bottom" textRotation="0" wrapText="1" indent="0" relativeIndent="255" justifyLastLine="0" shrinkToFit="0" mergeCell="0" readingOrder="0"/>
    </dxf>
    <dxf>
      <alignment vertical="bottom" textRotation="0" wrapText="1" indent="0" relativeIndent="255" justifyLastLine="0" shrinkToFit="0" mergeCell="0" readingOrder="0"/>
    </dxf>
    <dxf>
      <alignment horizontal="center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vertical="bottom" textRotation="0" wrapText="1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" refreshedDate="41953.480715972219" createdVersion="3" refreshedVersion="3" minRefreshableVersion="3" recordCount="25">
  <cacheSource type="worksheet">
    <worksheetSource ref="A2:J27" sheet="Dane"/>
  </cacheSource>
  <cacheFields count="9">
    <cacheField name="Weeknum" numFmtId="0">
      <sharedItems containsSemiMixedTypes="0" containsString="0" containsNumber="1" containsInteger="1" minValue="0" maxValue="46"/>
    </cacheField>
    <cacheField name="Task" numFmtId="0">
      <sharedItems containsBlank="1"/>
    </cacheField>
    <cacheField name="Date" numFmtId="0">
      <sharedItems containsNonDate="0" containsDate="1" containsString="0" containsBlank="1" minDate="2014-10-28T00:00:00" maxDate="2014-11-11T00:00:00"/>
    </cacheField>
    <cacheField name="Priority" numFmtId="0">
      <sharedItems containsString="0" containsBlank="1" containsNumber="1" containsInteger="1" minValue="1" maxValue="5"/>
    </cacheField>
    <cacheField name="Definition of done" numFmtId="0">
      <sharedItems containsBlank="1"/>
    </cacheField>
    <cacheField name="Status" numFmtId="0">
      <sharedItems containsBlank="1"/>
    </cacheField>
    <cacheField name="Work Name" numFmtId="0">
      <sharedItems/>
    </cacheField>
    <cacheField name="Estimate time" numFmtId="0">
      <sharedItems containsString="0" containsBlank="1" containsNumber="1" containsInteger="1" minValue="0" maxValue="10"/>
    </cacheField>
    <cacheField name="Done time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0"/>
    <s v="Czujniki uruchomione"/>
    <m/>
    <m/>
    <m/>
    <s v="Done"/>
    <s v="Imu"/>
    <n v="0"/>
    <m/>
  </r>
  <r>
    <n v="0"/>
    <s v="Klasa komunikacyjna"/>
    <m/>
    <m/>
    <m/>
    <s v="Done"/>
    <s v="Imu"/>
    <n v="0"/>
    <m/>
  </r>
  <r>
    <n v="0"/>
    <s v="filtr kalmana"/>
    <m/>
    <m/>
    <m/>
    <s v="Done"/>
    <s v="Imu"/>
    <n v="0"/>
    <m/>
  </r>
  <r>
    <n v="44"/>
    <s v="Kalibracja magnetometru"/>
    <d v="2014-10-28T00:00:00"/>
    <n v="1"/>
    <m/>
    <s v="Not done"/>
    <s v="Imu"/>
    <n v="5"/>
    <m/>
  </r>
  <r>
    <n v="44"/>
    <s v="Odłączenie płytki od kompa"/>
    <d v="2014-10-28T00:00:00"/>
    <n v="3"/>
    <m/>
    <s v="50%"/>
    <s v="Imu"/>
    <n v="10"/>
    <m/>
  </r>
  <r>
    <n v="44"/>
    <s v="Kalibracja żyroskopu"/>
    <d v="2014-10-28T00:00:00"/>
    <n v="1"/>
    <m/>
    <s v="Planned"/>
    <s v="Imu"/>
    <n v="5"/>
    <m/>
  </r>
  <r>
    <n v="44"/>
    <s v="Poszukać modelu i śmigła"/>
    <d v="2014-10-28T00:00:00"/>
    <n v="2"/>
    <m/>
    <s v="50%"/>
    <s v="Imu"/>
    <n v="2"/>
    <m/>
  </r>
  <r>
    <n v="0"/>
    <s v="Obsługa modułu "/>
    <m/>
    <n v="4"/>
    <m/>
    <s v="Done"/>
    <s v="GSM/GPRS"/>
    <m/>
    <m/>
  </r>
  <r>
    <n v="0"/>
    <s v="Sms - moduł"/>
    <m/>
    <n v="5"/>
    <m/>
    <s v="Done"/>
    <s v="GSM/GPRS"/>
    <m/>
    <m/>
  </r>
  <r>
    <n v="44"/>
    <s v="Biblioteka STM -&gt;modem"/>
    <d v="2014-10-28T00:00:00"/>
    <m/>
    <m/>
    <m/>
    <s v="GSM/GPRS"/>
    <m/>
    <m/>
  </r>
  <r>
    <n v="44"/>
    <s v="Wyświetlacz "/>
    <d v="2014-10-28T00:00:00"/>
    <m/>
    <m/>
    <m/>
    <s v="GSM/GPRS"/>
    <m/>
    <m/>
  </r>
  <r>
    <n v="44"/>
    <s v="Kabel do pilota"/>
    <d v="2014-10-28T00:00:00"/>
    <m/>
    <m/>
    <m/>
    <s v="GSM/GPRS"/>
    <m/>
    <m/>
  </r>
  <r>
    <n v="0"/>
    <s v="3DOF z na 6DOF"/>
    <m/>
    <m/>
    <m/>
    <m/>
    <s v="Model"/>
    <m/>
    <m/>
  </r>
  <r>
    <n v="0"/>
    <s v="Realtime"/>
    <m/>
    <m/>
    <m/>
    <m/>
    <s v="Model"/>
    <m/>
    <m/>
  </r>
  <r>
    <n v="0"/>
    <s v="Podstawy do uzyskania parametrów"/>
    <m/>
    <m/>
    <m/>
    <m/>
    <s v="Model"/>
    <m/>
    <m/>
  </r>
  <r>
    <n v="44"/>
    <s v="Kabel -&gt; kanały na sterowniku"/>
    <d v="2014-10-28T00:00:00"/>
    <m/>
    <m/>
    <m/>
    <s v="Model"/>
    <m/>
    <m/>
  </r>
  <r>
    <n v="44"/>
    <s v="Śmigło śr."/>
    <d v="2014-10-28T00:00:00"/>
    <m/>
    <m/>
    <m/>
    <s v="Model"/>
    <m/>
    <m/>
  </r>
  <r>
    <n v="44"/>
    <s v="flight cond -&gt;fert."/>
    <d v="2014-10-28T00:00:00"/>
    <m/>
    <m/>
    <m/>
    <s v="Model"/>
    <m/>
    <m/>
  </r>
  <r>
    <n v="44"/>
    <s v="Strukutra do opisu"/>
    <d v="2014-10-28T00:00:00"/>
    <m/>
    <m/>
    <m/>
    <s v="Model"/>
    <m/>
    <m/>
  </r>
  <r>
    <n v="46"/>
    <s v="Zrobić w simulinku obliczenia matematyczne"/>
    <d v="2014-11-10T00:00:00"/>
    <n v="1"/>
    <s v="Wszystko na bloczkach matlaba, obliczenia "/>
    <s v="Not done"/>
    <s v="Imu"/>
    <n v="5"/>
    <m/>
  </r>
  <r>
    <n v="46"/>
    <s v="zrobić bloczek, który wprowadza kalibaracje"/>
    <d v="2014-11-10T00:00:00"/>
    <n v="1"/>
    <m/>
    <s v="Not done"/>
    <s v="Imu"/>
    <n v="1"/>
    <m/>
  </r>
  <r>
    <n v="46"/>
    <s v="Zrobić w simulinku obliczenia matematyczne"/>
    <d v="2014-11-10T00:00:00"/>
    <n v="2"/>
    <m/>
    <s v="Not done"/>
    <s v="Imu"/>
    <n v="3"/>
    <m/>
  </r>
  <r>
    <n v="0"/>
    <m/>
    <m/>
    <m/>
    <m/>
    <s v="Not done"/>
    <s v="Imu"/>
    <m/>
    <m/>
  </r>
  <r>
    <n v="0"/>
    <m/>
    <m/>
    <m/>
    <m/>
    <s v="Not done"/>
    <s v="Imu"/>
    <m/>
    <m/>
  </r>
  <r>
    <n v="0"/>
    <m/>
    <m/>
    <m/>
    <m/>
    <s v="Not done"/>
    <s v="Imu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4:C21" firstHeaderRow="1" firstDataRow="1" firstDataCol="0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2:J27" totalsRowShown="0" headerRowDxfId="11" dataDxfId="1">
  <autoFilter ref="A2:J27">
    <filterColumn colId="2"/>
    <filterColumn colId="3"/>
    <filterColumn colId="5"/>
    <filterColumn colId="6">
      <filters>
        <filter val="50%"/>
        <filter val="Not done"/>
        <filter val="Planned"/>
      </filters>
    </filterColumn>
    <filterColumn colId="7">
      <filters>
        <filter val="Imu"/>
      </filters>
    </filterColumn>
    <filterColumn colId="8"/>
  </autoFilter>
  <sortState ref="A3:I27">
    <sortCondition ref="A2:A27"/>
  </sortState>
  <tableColumns count="10">
    <tableColumn id="1" name="Weeknum" dataDxfId="10"/>
    <tableColumn id="2" name="Task" dataDxfId="9"/>
    <tableColumn id="9" name="Date" dataDxfId="8"/>
    <tableColumn id="8" name="Priority" dataDxfId="7"/>
    <tableColumn id="3" name="Definition of done" dataDxfId="6"/>
    <tableColumn id="12" name="Done date" dataDxfId="0"/>
    <tableColumn id="6" name="Status" dataDxfId="5"/>
    <tableColumn id="4" name="Work Name" dataDxfId="4"/>
    <tableColumn id="11" name="Estimate time" dataDxfId="3"/>
    <tableColumn id="5" name="Done tim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3"/>
  <sheetViews>
    <sheetView tabSelected="1" workbookViewId="0">
      <selection activeCell="B27" sqref="B27"/>
    </sheetView>
  </sheetViews>
  <sheetFormatPr defaultRowHeight="14.25"/>
  <cols>
    <col min="1" max="1" width="13.5" style="11" bestFit="1" customWidth="1"/>
    <col min="2" max="2" width="24.625" style="11" customWidth="1"/>
    <col min="3" max="3" width="10.125" style="11" bestFit="1" customWidth="1"/>
    <col min="4" max="4" width="13.25" style="6" bestFit="1" customWidth="1"/>
    <col min="5" max="5" width="37.75" style="11" bestFit="1" customWidth="1"/>
    <col min="6" max="6" width="14" style="11" bestFit="1" customWidth="1"/>
    <col min="7" max="7" width="8.5" style="11" bestFit="1" customWidth="1"/>
    <col min="8" max="8" width="12.875" style="11" bestFit="1" customWidth="1"/>
    <col min="9" max="9" width="14.75" style="2" bestFit="1" customWidth="1"/>
    <col min="10" max="10" width="11.875" style="2" bestFit="1" customWidth="1"/>
    <col min="11" max="11" width="17.125" style="2" customWidth="1"/>
    <col min="12" max="16384" width="9" style="11"/>
  </cols>
  <sheetData>
    <row r="2" spans="1:11" s="6" customFormat="1">
      <c r="A2" s="6" t="s">
        <v>38</v>
      </c>
      <c r="B2" s="6" t="s">
        <v>37</v>
      </c>
      <c r="C2" s="6" t="s">
        <v>36</v>
      </c>
      <c r="D2" s="6" t="s">
        <v>35</v>
      </c>
      <c r="E2" s="6" t="s">
        <v>34</v>
      </c>
      <c r="F2" s="6" t="s">
        <v>43</v>
      </c>
      <c r="G2" s="6" t="s">
        <v>30</v>
      </c>
      <c r="H2" s="6" t="s">
        <v>31</v>
      </c>
      <c r="I2" s="6" t="s">
        <v>32</v>
      </c>
      <c r="J2" s="6" t="s">
        <v>33</v>
      </c>
    </row>
    <row r="3" spans="1:11">
      <c r="A3" s="3">
        <f>WEEKNUM(Tabela1[[#This Row],[Date]])</f>
        <v>44</v>
      </c>
      <c r="B3" s="1" t="s">
        <v>4</v>
      </c>
      <c r="C3" s="5">
        <v>41940</v>
      </c>
      <c r="D3" s="7">
        <v>2</v>
      </c>
      <c r="E3" s="1"/>
      <c r="F3" s="1"/>
      <c r="G3" s="1" t="s">
        <v>25</v>
      </c>
      <c r="H3" s="1" t="s">
        <v>0</v>
      </c>
      <c r="I3" s="9">
        <v>5</v>
      </c>
      <c r="J3" s="9"/>
    </row>
    <row r="4" spans="1:11">
      <c r="A4" s="3">
        <f>WEEKNUM(Tabela1[[#This Row],[Date]])</f>
        <v>44</v>
      </c>
      <c r="B4" s="1" t="s">
        <v>5</v>
      </c>
      <c r="C4" s="5">
        <v>41940</v>
      </c>
      <c r="D4" s="7">
        <v>3</v>
      </c>
      <c r="E4" s="1"/>
      <c r="F4" s="1"/>
      <c r="G4" s="1" t="s">
        <v>27</v>
      </c>
      <c r="H4" s="1" t="s">
        <v>0</v>
      </c>
      <c r="I4" s="9">
        <v>10</v>
      </c>
      <c r="J4" s="9"/>
    </row>
    <row r="5" spans="1:11">
      <c r="A5" s="3">
        <f>WEEKNUM(Tabela1[[#This Row],[Date]])</f>
        <v>44</v>
      </c>
      <c r="B5" s="1" t="s">
        <v>7</v>
      </c>
      <c r="C5" s="5">
        <v>41940</v>
      </c>
      <c r="D5" s="7">
        <v>2</v>
      </c>
      <c r="E5" s="1"/>
      <c r="F5" s="1"/>
      <c r="G5" s="1" t="s">
        <v>24</v>
      </c>
      <c r="H5" s="1" t="s">
        <v>0</v>
      </c>
      <c r="I5" s="9">
        <v>5</v>
      </c>
      <c r="J5" s="9"/>
    </row>
    <row r="6" spans="1:11" hidden="1">
      <c r="A6" s="3">
        <f>WEEKNUM(Tabela1[[#This Row],[Date]])</f>
        <v>43</v>
      </c>
      <c r="B6" s="1" t="s">
        <v>10</v>
      </c>
      <c r="C6" s="5">
        <v>41933</v>
      </c>
      <c r="D6" s="7"/>
      <c r="E6" s="1"/>
      <c r="F6" s="1"/>
      <c r="G6" s="1" t="s">
        <v>23</v>
      </c>
      <c r="H6" s="1" t="s">
        <v>9</v>
      </c>
      <c r="I6" s="9"/>
      <c r="J6" s="9"/>
    </row>
    <row r="7" spans="1:11" hidden="1">
      <c r="A7" s="3">
        <f>WEEKNUM(Tabela1[[#This Row],[Date]])</f>
        <v>43</v>
      </c>
      <c r="B7" s="3" t="s">
        <v>11</v>
      </c>
      <c r="C7" s="5">
        <v>41933</v>
      </c>
      <c r="D7" s="8"/>
      <c r="E7" s="1"/>
      <c r="F7" s="1"/>
      <c r="G7" s="1" t="s">
        <v>23</v>
      </c>
      <c r="H7" s="1" t="s">
        <v>9</v>
      </c>
      <c r="I7" s="10"/>
      <c r="J7" s="10"/>
    </row>
    <row r="8" spans="1:11" hidden="1">
      <c r="A8" s="3">
        <f>WEEKNUM(Tabela1[[#This Row],[Date]])</f>
        <v>43</v>
      </c>
      <c r="B8" s="1" t="s">
        <v>6</v>
      </c>
      <c r="C8" s="5">
        <v>41933</v>
      </c>
      <c r="D8" s="7"/>
      <c r="E8" s="1"/>
      <c r="F8" s="1"/>
      <c r="G8" s="1" t="s">
        <v>23</v>
      </c>
      <c r="H8" s="1" t="s">
        <v>0</v>
      </c>
      <c r="I8" s="9">
        <v>0</v>
      </c>
      <c r="J8" s="9"/>
    </row>
    <row r="9" spans="1:11" hidden="1">
      <c r="A9" s="3">
        <f>WEEKNUM(Tabela1[[#This Row],[Date]])</f>
        <v>43</v>
      </c>
      <c r="B9" s="1" t="s">
        <v>2</v>
      </c>
      <c r="C9" s="5">
        <v>41933</v>
      </c>
      <c r="D9" s="7"/>
      <c r="E9" s="1"/>
      <c r="F9" s="1"/>
      <c r="G9" s="1" t="s">
        <v>23</v>
      </c>
      <c r="H9" s="1" t="s">
        <v>0</v>
      </c>
      <c r="I9" s="9">
        <v>0</v>
      </c>
      <c r="J9" s="9"/>
    </row>
    <row r="10" spans="1:11" hidden="1">
      <c r="A10" s="3">
        <f>WEEKNUM(Tabela1[[#This Row],[Date]])</f>
        <v>43</v>
      </c>
      <c r="B10" s="1" t="s">
        <v>3</v>
      </c>
      <c r="C10" s="5">
        <v>41933</v>
      </c>
      <c r="D10" s="7"/>
      <c r="E10" s="1"/>
      <c r="F10" s="1"/>
      <c r="G10" s="1" t="s">
        <v>23</v>
      </c>
      <c r="H10" s="1" t="s">
        <v>0</v>
      </c>
      <c r="I10" s="9">
        <v>0</v>
      </c>
      <c r="J10" s="9"/>
    </row>
    <row r="11" spans="1:11" hidden="1">
      <c r="A11" s="3">
        <f>WEEKNUM(Tabela1[[#This Row],[Date]])</f>
        <v>43</v>
      </c>
      <c r="B11" s="3" t="s">
        <v>15</v>
      </c>
      <c r="C11" s="5">
        <v>41933</v>
      </c>
      <c r="D11" s="8"/>
      <c r="E11" s="1"/>
      <c r="F11" s="1"/>
      <c r="G11" s="1"/>
      <c r="H11" s="1" t="s">
        <v>1</v>
      </c>
      <c r="I11" s="10"/>
      <c r="J11" s="10"/>
      <c r="K11" s="12"/>
    </row>
    <row r="12" spans="1:11" hidden="1">
      <c r="A12" s="3">
        <f>WEEKNUM(Tabela1[[#This Row],[Date]])</f>
        <v>43</v>
      </c>
      <c r="B12" s="3" t="s">
        <v>16</v>
      </c>
      <c r="C12" s="5">
        <v>41933</v>
      </c>
      <c r="D12" s="8"/>
      <c r="E12" s="1"/>
      <c r="F12" s="1"/>
      <c r="G12" s="1"/>
      <c r="H12" s="1" t="s">
        <v>1</v>
      </c>
      <c r="I12" s="10"/>
      <c r="J12" s="10"/>
      <c r="K12" s="12"/>
    </row>
    <row r="13" spans="1:11" ht="28.5" hidden="1">
      <c r="A13" s="3">
        <f>WEEKNUM(Tabela1[[#This Row],[Date]])</f>
        <v>43</v>
      </c>
      <c r="B13" s="3" t="s">
        <v>17</v>
      </c>
      <c r="C13" s="5">
        <v>41933</v>
      </c>
      <c r="D13" s="8"/>
      <c r="E13" s="1"/>
      <c r="F13" s="1"/>
      <c r="G13" s="1"/>
      <c r="H13" s="1" t="s">
        <v>1</v>
      </c>
      <c r="I13" s="10"/>
      <c r="J13" s="10"/>
      <c r="K13" s="12"/>
    </row>
    <row r="14" spans="1:11" hidden="1">
      <c r="A14" s="3">
        <f>WEEKNUM(Tabela1[[#This Row],[Date]])</f>
        <v>44</v>
      </c>
      <c r="B14" s="3" t="s">
        <v>12</v>
      </c>
      <c r="C14" s="5">
        <v>41940</v>
      </c>
      <c r="D14" s="8"/>
      <c r="E14" s="1"/>
      <c r="F14" s="1"/>
      <c r="G14" s="1"/>
      <c r="H14" s="1" t="s">
        <v>9</v>
      </c>
      <c r="I14" s="10"/>
      <c r="J14" s="10"/>
      <c r="K14" s="12"/>
    </row>
    <row r="15" spans="1:11" hidden="1">
      <c r="A15" s="3">
        <f>WEEKNUM(Tabela1[[#This Row],[Date]])</f>
        <v>44</v>
      </c>
      <c r="B15" s="3" t="s">
        <v>13</v>
      </c>
      <c r="C15" s="5">
        <v>41940</v>
      </c>
      <c r="D15" s="8"/>
      <c r="E15" s="1"/>
      <c r="F15" s="1"/>
      <c r="G15" s="1"/>
      <c r="H15" s="1" t="s">
        <v>9</v>
      </c>
      <c r="I15" s="10"/>
      <c r="J15" s="10"/>
      <c r="K15" s="12"/>
    </row>
    <row r="16" spans="1:11" hidden="1">
      <c r="A16" s="3">
        <f>WEEKNUM(Tabela1[[#This Row],[Date]])</f>
        <v>44</v>
      </c>
      <c r="B16" s="3" t="s">
        <v>14</v>
      </c>
      <c r="C16" s="5">
        <v>41940</v>
      </c>
      <c r="D16" s="8"/>
      <c r="E16" s="3"/>
      <c r="F16" s="3"/>
      <c r="G16" s="3"/>
      <c r="H16" s="1" t="s">
        <v>9</v>
      </c>
      <c r="I16" s="10"/>
      <c r="J16" s="10"/>
      <c r="K16" s="12"/>
    </row>
    <row r="17" spans="1:11" hidden="1">
      <c r="A17" s="3">
        <f>WEEKNUM(Tabela1[[#This Row],[Date]])</f>
        <v>44</v>
      </c>
      <c r="B17" s="1" t="s">
        <v>8</v>
      </c>
      <c r="C17" s="5">
        <v>41940</v>
      </c>
      <c r="D17" s="7"/>
      <c r="E17" s="1"/>
      <c r="F17" s="5">
        <v>41944</v>
      </c>
      <c r="G17" s="1" t="s">
        <v>23</v>
      </c>
      <c r="H17" s="1" t="s">
        <v>0</v>
      </c>
      <c r="I17" s="9">
        <v>2</v>
      </c>
      <c r="J17" s="9"/>
      <c r="K17" s="12"/>
    </row>
    <row r="18" spans="1:11">
      <c r="A18" s="3">
        <f>WEEKNUM(Tabela1[[#This Row],[Date]])</f>
        <v>46</v>
      </c>
      <c r="B18" s="3" t="s">
        <v>42</v>
      </c>
      <c r="C18" s="5">
        <v>41953</v>
      </c>
      <c r="D18" s="8">
        <v>2</v>
      </c>
      <c r="E18" s="3"/>
      <c r="F18" s="3"/>
      <c r="G18" s="3" t="s">
        <v>25</v>
      </c>
      <c r="H18" s="3" t="s">
        <v>0</v>
      </c>
      <c r="I18" s="10">
        <v>1</v>
      </c>
      <c r="J18" s="10"/>
      <c r="K18" s="12"/>
    </row>
    <row r="19" spans="1:11" ht="57">
      <c r="A19" s="3">
        <f>WEEKNUM(Tabela1[[#This Row],[Date]])</f>
        <v>46</v>
      </c>
      <c r="B19" s="3" t="s">
        <v>44</v>
      </c>
      <c r="C19" s="5">
        <v>41953</v>
      </c>
      <c r="D19" s="8"/>
      <c r="E19" s="1" t="s">
        <v>45</v>
      </c>
      <c r="F19" s="1"/>
      <c r="G19" s="3" t="s">
        <v>25</v>
      </c>
      <c r="H19" s="3" t="s">
        <v>0</v>
      </c>
      <c r="I19" s="10"/>
      <c r="J19" s="10"/>
      <c r="K19" s="12"/>
    </row>
    <row r="20" spans="1:11">
      <c r="A20" s="3">
        <f>WEEKNUM(Tabela1[[#This Row],[Date]])</f>
        <v>46</v>
      </c>
      <c r="B20" s="3" t="s">
        <v>46</v>
      </c>
      <c r="C20" s="5">
        <v>41953</v>
      </c>
      <c r="D20" s="8"/>
      <c r="E20" s="3"/>
      <c r="F20" s="3"/>
      <c r="G20" s="3" t="s">
        <v>25</v>
      </c>
      <c r="H20" s="3" t="s">
        <v>0</v>
      </c>
      <c r="I20" s="10"/>
      <c r="J20" s="10"/>
      <c r="K20" s="12"/>
    </row>
    <row r="21" spans="1:11" ht="28.5" hidden="1">
      <c r="A21" s="3">
        <f>WEEKNUM(Tabela1[[#This Row],[Date]])</f>
        <v>44</v>
      </c>
      <c r="B21" s="3" t="s">
        <v>18</v>
      </c>
      <c r="C21" s="5">
        <v>41940</v>
      </c>
      <c r="D21" s="8"/>
      <c r="E21" s="1"/>
      <c r="F21" s="1"/>
      <c r="G21" s="1"/>
      <c r="H21" s="1" t="s">
        <v>1</v>
      </c>
      <c r="I21" s="10"/>
      <c r="J21" s="10"/>
      <c r="K21" s="12"/>
    </row>
    <row r="22" spans="1:11" hidden="1">
      <c r="A22" s="3">
        <f>WEEKNUM(Tabela1[[#This Row],[Date]])</f>
        <v>44</v>
      </c>
      <c r="B22" s="3" t="s">
        <v>19</v>
      </c>
      <c r="C22" s="5">
        <v>41940</v>
      </c>
      <c r="D22" s="8"/>
      <c r="E22" s="3"/>
      <c r="F22" s="3"/>
      <c r="G22" s="3"/>
      <c r="H22" s="1" t="s">
        <v>1</v>
      </c>
      <c r="I22" s="10"/>
      <c r="J22" s="10"/>
      <c r="K22" s="12"/>
    </row>
    <row r="23" spans="1:11" hidden="1">
      <c r="A23" s="3">
        <f>WEEKNUM(Tabela1[[#This Row],[Date]])</f>
        <v>44</v>
      </c>
      <c r="B23" s="3" t="s">
        <v>20</v>
      </c>
      <c r="C23" s="5">
        <v>41940</v>
      </c>
      <c r="D23" s="8"/>
      <c r="E23" s="1"/>
      <c r="F23" s="1"/>
      <c r="G23" s="1"/>
      <c r="H23" s="1" t="s">
        <v>1</v>
      </c>
      <c r="I23" s="10"/>
      <c r="J23" s="10"/>
      <c r="K23" s="12"/>
    </row>
    <row r="24" spans="1:11" hidden="1">
      <c r="A24" s="3">
        <f>WEEKNUM(Tabela1[[#This Row],[Date]])</f>
        <v>44</v>
      </c>
      <c r="B24" s="3" t="s">
        <v>21</v>
      </c>
      <c r="C24" s="5">
        <v>41940</v>
      </c>
      <c r="D24" s="8"/>
      <c r="E24" s="1"/>
      <c r="F24" s="1"/>
      <c r="G24" s="1"/>
      <c r="H24" s="1" t="s">
        <v>1</v>
      </c>
      <c r="I24" s="10"/>
      <c r="J24" s="10"/>
      <c r="K24" s="12"/>
    </row>
    <row r="25" spans="1:11" ht="28.5">
      <c r="A25" s="3">
        <f>WEEKNUM(Tabela1[[#This Row],[Date]])</f>
        <v>46</v>
      </c>
      <c r="B25" s="3" t="s">
        <v>40</v>
      </c>
      <c r="C25" s="5">
        <v>41953</v>
      </c>
      <c r="D25" s="8">
        <v>1</v>
      </c>
      <c r="E25" s="3" t="s">
        <v>29</v>
      </c>
      <c r="F25" s="3"/>
      <c r="G25" s="3" t="s">
        <v>25</v>
      </c>
      <c r="H25" s="3" t="s">
        <v>0</v>
      </c>
      <c r="I25" s="10">
        <v>5</v>
      </c>
      <c r="J25" s="10"/>
      <c r="K25" s="12"/>
    </row>
    <row r="26" spans="1:11" ht="28.5">
      <c r="A26" s="3">
        <f>WEEKNUM(Tabela1[[#This Row],[Date]])</f>
        <v>46</v>
      </c>
      <c r="B26" s="3" t="s">
        <v>39</v>
      </c>
      <c r="C26" s="5">
        <v>41953</v>
      </c>
      <c r="D26" s="8">
        <v>1</v>
      </c>
      <c r="E26" s="1"/>
      <c r="F26" s="1"/>
      <c r="G26" s="3" t="s">
        <v>25</v>
      </c>
      <c r="H26" s="3" t="s">
        <v>0</v>
      </c>
      <c r="I26" s="10">
        <v>1</v>
      </c>
      <c r="J26" s="10"/>
      <c r="K26" s="12"/>
    </row>
    <row r="27" spans="1:11">
      <c r="A27" s="3">
        <f>WEEKNUM(Tabela1[[#This Row],[Date]])</f>
        <v>46</v>
      </c>
      <c r="B27" s="3" t="s">
        <v>41</v>
      </c>
      <c r="C27" s="5">
        <v>41953</v>
      </c>
      <c r="D27" s="8">
        <v>3</v>
      </c>
      <c r="E27" s="3"/>
      <c r="F27" s="3"/>
      <c r="G27" s="3" t="s">
        <v>25</v>
      </c>
      <c r="H27" s="3" t="s">
        <v>0</v>
      </c>
      <c r="I27" s="10">
        <v>3</v>
      </c>
      <c r="J27" s="10"/>
      <c r="K27" s="12"/>
    </row>
    <row r="28" spans="1:11">
      <c r="A28" s="3"/>
      <c r="B28" s="3"/>
      <c r="C28" s="5"/>
      <c r="D28" s="8"/>
      <c r="E28" s="1"/>
      <c r="F28" s="1"/>
      <c r="G28" s="3"/>
      <c r="H28" s="3"/>
      <c r="I28" s="10"/>
      <c r="J28" s="10"/>
      <c r="K28" s="12"/>
    </row>
    <row r="29" spans="1:11">
      <c r="A29" s="3"/>
      <c r="B29" s="3"/>
      <c r="C29" s="5"/>
      <c r="D29" s="8"/>
      <c r="E29" s="1"/>
      <c r="F29" s="1"/>
      <c r="G29" s="3"/>
      <c r="H29" s="3"/>
      <c r="I29" s="10"/>
      <c r="J29" s="10"/>
      <c r="K29" s="12"/>
    </row>
    <row r="30" spans="1:11">
      <c r="A30" s="3"/>
      <c r="B30" s="3"/>
      <c r="C30" s="5"/>
      <c r="D30" s="8"/>
      <c r="E30" s="1"/>
      <c r="F30" s="1"/>
      <c r="G30" s="3"/>
      <c r="H30" s="3"/>
      <c r="I30" s="10"/>
      <c r="J30" s="10"/>
      <c r="K30" s="12"/>
    </row>
    <row r="31" spans="1:11">
      <c r="A31" s="3"/>
      <c r="B31" s="3"/>
      <c r="C31" s="5"/>
      <c r="D31" s="8"/>
      <c r="E31" s="1"/>
      <c r="F31" s="1"/>
      <c r="G31" s="3"/>
      <c r="H31" s="3"/>
      <c r="I31" s="10"/>
      <c r="J31" s="10"/>
      <c r="K31" s="12"/>
    </row>
    <row r="32" spans="1:11">
      <c r="A32" s="3"/>
      <c r="B32" s="3"/>
      <c r="C32" s="5"/>
      <c r="D32" s="8"/>
      <c r="E32" s="1"/>
      <c r="F32" s="1"/>
      <c r="G32" s="3"/>
      <c r="H32" s="3"/>
      <c r="I32" s="10"/>
      <c r="J32" s="10"/>
      <c r="K32" s="12"/>
    </row>
    <row r="33" spans="1:11">
      <c r="A33" s="3"/>
      <c r="B33" s="3"/>
      <c r="C33" s="5"/>
      <c r="D33" s="8"/>
      <c r="E33" s="1"/>
      <c r="F33" s="1"/>
      <c r="G33" s="3"/>
      <c r="H33" s="3"/>
      <c r="I33" s="10"/>
      <c r="J33" s="10"/>
      <c r="K33" s="12"/>
    </row>
  </sheetData>
  <conditionalFormatting sqref="J1:K1048576">
    <cfRule type="dataBar" priority="3">
      <dataBar>
        <cfvo type="min" val="0"/>
        <cfvo type="max" val="0"/>
        <color rgb="FFFFB628"/>
      </dataBar>
    </cfRule>
  </conditionalFormatting>
  <conditionalFormatting sqref="D1:D1048576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I1:I1048576">
    <cfRule type="dataBar" priority="1">
      <dataBar>
        <cfvo type="min" val="0"/>
        <cfvo type="max" val="0"/>
        <color rgb="FFFFB628"/>
      </dataBar>
    </cfRule>
  </conditionalFormatting>
  <dataValidations count="2">
    <dataValidation type="list" allowBlank="1" showInputMessage="1" showErrorMessage="1" sqref="H3:H27">
      <formula1>RodzajePrac</formula1>
    </dataValidation>
    <dataValidation type="list" allowBlank="1" showInputMessage="1" showErrorMessage="1" sqref="G3:G27">
      <formula1>Stan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4:C21"/>
  <sheetViews>
    <sheetView workbookViewId="0">
      <selection activeCell="A14" sqref="A14"/>
    </sheetView>
  </sheetViews>
  <sheetFormatPr defaultRowHeight="14.25"/>
  <cols>
    <col min="1" max="1" width="27.375" customWidth="1"/>
    <col min="2" max="2" width="14.375" customWidth="1"/>
    <col min="3" max="3" width="4" customWidth="1"/>
    <col min="4" max="4" width="6.375" customWidth="1"/>
    <col min="5" max="5" width="14.125" bestFit="1" customWidth="1"/>
  </cols>
  <sheetData>
    <row r="4" spans="1:3">
      <c r="A4" s="13"/>
      <c r="B4" s="14"/>
      <c r="C4" s="15"/>
    </row>
    <row r="5" spans="1:3">
      <c r="A5" s="16"/>
      <c r="B5" s="17"/>
      <c r="C5" s="18"/>
    </row>
    <row r="6" spans="1:3">
      <c r="A6" s="16"/>
      <c r="B6" s="17"/>
      <c r="C6" s="18"/>
    </row>
    <row r="7" spans="1:3">
      <c r="A7" s="16"/>
      <c r="B7" s="17"/>
      <c r="C7" s="18"/>
    </row>
    <row r="8" spans="1:3">
      <c r="A8" s="16"/>
      <c r="B8" s="17"/>
      <c r="C8" s="18"/>
    </row>
    <row r="9" spans="1:3">
      <c r="A9" s="16"/>
      <c r="B9" s="17"/>
      <c r="C9" s="18"/>
    </row>
    <row r="10" spans="1:3">
      <c r="A10" s="16"/>
      <c r="B10" s="17"/>
      <c r="C10" s="18"/>
    </row>
    <row r="11" spans="1:3">
      <c r="A11" s="16"/>
      <c r="B11" s="17"/>
      <c r="C11" s="18"/>
    </row>
    <row r="12" spans="1:3">
      <c r="A12" s="16"/>
      <c r="B12" s="17"/>
      <c r="C12" s="18"/>
    </row>
    <row r="13" spans="1:3">
      <c r="A13" s="16"/>
      <c r="B13" s="17"/>
      <c r="C13" s="18"/>
    </row>
    <row r="14" spans="1:3">
      <c r="A14" s="16"/>
      <c r="B14" s="17"/>
      <c r="C14" s="18"/>
    </row>
    <row r="15" spans="1:3">
      <c r="A15" s="16"/>
      <c r="B15" s="17"/>
      <c r="C15" s="18"/>
    </row>
    <row r="16" spans="1:3">
      <c r="A16" s="16"/>
      <c r="B16" s="17"/>
      <c r="C16" s="18"/>
    </row>
    <row r="17" spans="1:3">
      <c r="A17" s="16"/>
      <c r="B17" s="17"/>
      <c r="C17" s="18"/>
    </row>
    <row r="18" spans="1:3">
      <c r="A18" s="16"/>
      <c r="B18" s="17"/>
      <c r="C18" s="18"/>
    </row>
    <row r="19" spans="1:3">
      <c r="A19" s="16"/>
      <c r="B19" s="17"/>
      <c r="C19" s="18"/>
    </row>
    <row r="20" spans="1:3">
      <c r="A20" s="16"/>
      <c r="B20" s="17"/>
      <c r="C20" s="18"/>
    </row>
    <row r="21" spans="1:3">
      <c r="A21" s="19"/>
      <c r="B21" s="20"/>
      <c r="C2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" sqref="B1:B6"/>
    </sheetView>
  </sheetViews>
  <sheetFormatPr defaultRowHeight="14.25"/>
  <cols>
    <col min="1" max="1" width="16.375" style="4" bestFit="1" customWidth="1"/>
    <col min="2" max="16384" width="9" style="4"/>
  </cols>
  <sheetData>
    <row r="1" spans="1:2">
      <c r="A1" s="4" t="s">
        <v>22</v>
      </c>
      <c r="B1" s="4" t="s">
        <v>26</v>
      </c>
    </row>
    <row r="2" spans="1:2">
      <c r="A2" s="4" t="s">
        <v>0</v>
      </c>
      <c r="B2" s="4" t="s">
        <v>23</v>
      </c>
    </row>
    <row r="3" spans="1:2">
      <c r="A3" s="4" t="s">
        <v>9</v>
      </c>
      <c r="B3" s="4" t="s">
        <v>27</v>
      </c>
    </row>
    <row r="4" spans="1:2">
      <c r="A4" s="4" t="s">
        <v>1</v>
      </c>
      <c r="B4" s="4" t="s">
        <v>28</v>
      </c>
    </row>
    <row r="5" spans="1:2">
      <c r="B5" s="4" t="s">
        <v>24</v>
      </c>
    </row>
    <row r="6" spans="1:2">
      <c r="B6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Dane</vt:lpstr>
      <vt:lpstr>Tabela przestawna</vt:lpstr>
      <vt:lpstr>Definicje</vt:lpstr>
      <vt:lpstr>RodzajePrac</vt:lpstr>
      <vt:lpstr>Stan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2014-10-30T18:15:59Z</dcterms:created>
  <dcterms:modified xsi:type="dcterms:W3CDTF">2014-11-10T10:40:09Z</dcterms:modified>
</cp:coreProperties>
</file>