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_x_Conflict/Country_data/"/>
    </mc:Choice>
  </mc:AlternateContent>
  <xr:revisionPtr revIDLastSave="25" documentId="8_{08E8B860-CD4D-4515-97C8-0A26811684C4}" xr6:coauthVersionLast="47" xr6:coauthVersionMax="47" xr10:uidLastSave="{90C89C97-89D3-4184-8F0B-0FCD570234B8}"/>
  <bookViews>
    <workbookView xWindow="11520" yWindow="0" windowWidth="11520" windowHeight="12360" xr2:uid="{EB6458C9-ADDE-4AD6-9463-DF8919E46E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2" i="1" l="1"/>
  <c r="I133" i="1"/>
  <c r="I134" i="1"/>
  <c r="I135" i="1"/>
  <c r="C135" i="1"/>
  <c r="C127" i="1"/>
  <c r="C128" i="1"/>
  <c r="C129" i="1"/>
  <c r="C130" i="1"/>
  <c r="C131" i="1" s="1"/>
  <c r="C132" i="1" s="1"/>
  <c r="C133" i="1" s="1"/>
  <c r="C134" i="1" s="1"/>
  <c r="C126" i="1"/>
  <c r="I115" i="1"/>
  <c r="I116" i="1"/>
  <c r="I117" i="1"/>
  <c r="I118" i="1"/>
  <c r="I119" i="1"/>
  <c r="I120" i="1"/>
  <c r="I121" i="1"/>
  <c r="I122" i="1"/>
  <c r="I123" i="1"/>
  <c r="I124" i="1"/>
  <c r="I114" i="1"/>
  <c r="I111" i="1"/>
  <c r="C115" i="1"/>
  <c r="C116" i="1" s="1"/>
  <c r="C117" i="1" s="1"/>
  <c r="C118" i="1" s="1"/>
  <c r="C119" i="1" s="1"/>
  <c r="C120" i="1" s="1"/>
  <c r="C121" i="1" s="1"/>
  <c r="C122" i="1" s="1"/>
  <c r="C123" i="1" s="1"/>
  <c r="C124" i="1" s="1"/>
  <c r="I103" i="1"/>
  <c r="I104" i="1"/>
  <c r="I105" i="1"/>
  <c r="I106" i="1"/>
  <c r="I107" i="1"/>
  <c r="I108" i="1"/>
  <c r="I109" i="1"/>
  <c r="I110" i="1"/>
  <c r="C104" i="1"/>
  <c r="C105" i="1" s="1"/>
  <c r="C106" i="1" s="1"/>
  <c r="C107" i="1" s="1"/>
  <c r="C108" i="1" s="1"/>
  <c r="C109" i="1" s="1"/>
  <c r="C110" i="1" s="1"/>
  <c r="C111" i="1" s="1"/>
  <c r="C112" i="1" s="1"/>
  <c r="C113" i="1" s="1"/>
  <c r="I63" i="1"/>
  <c r="I64" i="1"/>
  <c r="I65" i="1"/>
  <c r="I66" i="1"/>
  <c r="I67" i="1"/>
  <c r="I92" i="1"/>
  <c r="I93" i="1"/>
  <c r="I94" i="1"/>
  <c r="I95" i="1"/>
  <c r="I96" i="1"/>
  <c r="I97" i="1"/>
  <c r="I98" i="1"/>
  <c r="I99" i="1"/>
  <c r="I100" i="1"/>
  <c r="C93" i="1"/>
  <c r="C94" i="1" s="1"/>
  <c r="C95" i="1" s="1"/>
  <c r="C96" i="1" s="1"/>
  <c r="C97" i="1" s="1"/>
  <c r="C98" i="1" s="1"/>
  <c r="C99" i="1" s="1"/>
  <c r="C100" i="1" s="1"/>
  <c r="C101" i="1" s="1"/>
  <c r="C102" i="1" s="1"/>
  <c r="I86" i="1"/>
  <c r="I87" i="1"/>
  <c r="I88" i="1"/>
  <c r="I89" i="1"/>
  <c r="C82" i="1"/>
  <c r="C83" i="1" s="1"/>
  <c r="C84" i="1" s="1"/>
  <c r="C85" i="1" s="1"/>
  <c r="C86" i="1" s="1"/>
  <c r="C87" i="1" s="1"/>
  <c r="C88" i="1" s="1"/>
  <c r="C89" i="1" s="1"/>
  <c r="C90" i="1" s="1"/>
  <c r="C91" i="1" s="1"/>
  <c r="I70" i="1"/>
  <c r="I71" i="1"/>
  <c r="I72" i="1"/>
  <c r="I73" i="1"/>
  <c r="C71" i="1"/>
  <c r="C72" i="1" s="1"/>
  <c r="C73" i="1" s="1"/>
  <c r="C74" i="1" s="1"/>
  <c r="C75" i="1" s="1"/>
  <c r="C76" i="1" s="1"/>
  <c r="C77" i="1" s="1"/>
  <c r="C78" i="1" s="1"/>
  <c r="C79" i="1" s="1"/>
  <c r="C80" i="1" s="1"/>
  <c r="C60" i="1"/>
  <c r="C61" i="1" s="1"/>
  <c r="C62" i="1" s="1"/>
  <c r="C63" i="1" s="1"/>
  <c r="C64" i="1" s="1"/>
  <c r="C65" i="1" s="1"/>
  <c r="C66" i="1" s="1"/>
  <c r="C67" i="1" s="1"/>
  <c r="C68" i="1" s="1"/>
  <c r="C69" i="1" s="1"/>
  <c r="I56" i="1"/>
  <c r="I48" i="1"/>
  <c r="I49" i="1"/>
  <c r="I50" i="1"/>
  <c r="I51" i="1"/>
  <c r="I52" i="1"/>
  <c r="I53" i="1"/>
  <c r="I54" i="1"/>
  <c r="I55" i="1"/>
  <c r="C49" i="1"/>
  <c r="C50" i="1" s="1"/>
  <c r="C51" i="1" s="1"/>
  <c r="C52" i="1" s="1"/>
  <c r="C53" i="1" s="1"/>
  <c r="C54" i="1" s="1"/>
  <c r="C55" i="1" s="1"/>
  <c r="C56" i="1" s="1"/>
  <c r="C57" i="1" s="1"/>
  <c r="C58" i="1" s="1"/>
  <c r="I37" i="1"/>
  <c r="I38" i="1"/>
  <c r="I39" i="1"/>
  <c r="I40" i="1"/>
  <c r="I41" i="1"/>
  <c r="I42" i="1"/>
  <c r="I43" i="1"/>
  <c r="I44" i="1"/>
  <c r="C37" i="1"/>
  <c r="C38" i="1" s="1"/>
  <c r="C39" i="1" s="1"/>
  <c r="C40" i="1" s="1"/>
  <c r="C41" i="1" s="1"/>
  <c r="C42" i="1" s="1"/>
  <c r="C43" i="1" s="1"/>
  <c r="C44" i="1" s="1"/>
  <c r="C45" i="1" s="1"/>
  <c r="C46" i="1" s="1"/>
  <c r="I26" i="1"/>
  <c r="I30" i="1"/>
  <c r="I31" i="1"/>
  <c r="I25" i="1"/>
  <c r="C26" i="1"/>
  <c r="C27" i="1" s="1"/>
  <c r="C28" i="1" s="1"/>
  <c r="C29" i="1" s="1"/>
  <c r="C30" i="1" s="1"/>
  <c r="C31" i="1" s="1"/>
  <c r="C32" i="1" s="1"/>
  <c r="C33" i="1" s="1"/>
  <c r="C34" i="1" s="1"/>
  <c r="C35" i="1" s="1"/>
  <c r="I15" i="1"/>
  <c r="I16" i="1"/>
  <c r="I17" i="1"/>
  <c r="I18" i="1"/>
  <c r="I19" i="1"/>
  <c r="I20" i="1"/>
  <c r="I21" i="1"/>
  <c r="I22" i="1"/>
  <c r="I14" i="1"/>
  <c r="C15" i="1"/>
  <c r="C16" i="1" s="1"/>
  <c r="C17" i="1" s="1"/>
  <c r="C18" i="1" s="1"/>
  <c r="C19" i="1" s="1"/>
  <c r="C20" i="1" s="1"/>
  <c r="C21" i="1" s="1"/>
  <c r="C22" i="1" s="1"/>
  <c r="C23" i="1" s="1"/>
  <c r="C24" i="1" s="1"/>
  <c r="I13" i="1"/>
  <c r="I3" i="1"/>
  <c r="I4" i="1"/>
  <c r="I5" i="1"/>
  <c r="I6" i="1"/>
  <c r="I7" i="1"/>
  <c r="I8" i="1"/>
  <c r="I2" i="1"/>
  <c r="C3" i="1"/>
  <c r="C4" i="1" s="1"/>
  <c r="C5" i="1" s="1"/>
  <c r="C6" i="1" s="1"/>
  <c r="C7" i="1" s="1"/>
  <c r="C8" i="1" s="1"/>
  <c r="I10" i="1"/>
  <c r="C10" i="1"/>
  <c r="C11" i="1" s="1"/>
  <c r="C12" i="1" s="1"/>
  <c r="I9" i="1"/>
</calcChain>
</file>

<file path=xl/sharedStrings.xml><?xml version="1.0" encoding="utf-8"?>
<sst xmlns="http://schemas.openxmlformats.org/spreadsheetml/2006/main" count="283" uniqueCount="28">
  <si>
    <t>Country</t>
  </si>
  <si>
    <t>Type</t>
  </si>
  <si>
    <t>Year</t>
  </si>
  <si>
    <t>USDprice VIFAA</t>
  </si>
  <si>
    <t>VIFAA</t>
  </si>
  <si>
    <t>Paper(Camilla)</t>
  </si>
  <si>
    <t>XR</t>
  </si>
  <si>
    <t>USDprice Paper</t>
  </si>
  <si>
    <t>Kenya</t>
  </si>
  <si>
    <t>Urea</t>
  </si>
  <si>
    <t>Senegal</t>
  </si>
  <si>
    <t>Burkina Faso</t>
  </si>
  <si>
    <t>Burundi</t>
  </si>
  <si>
    <t>Cote d'Ivoire</t>
  </si>
  <si>
    <t>1 missing month</t>
  </si>
  <si>
    <t>1-2 missing months</t>
  </si>
  <si>
    <t>Ethiopia</t>
  </si>
  <si>
    <t>Mali</t>
  </si>
  <si>
    <t>Mozambique</t>
  </si>
  <si>
    <t>Niger</t>
  </si>
  <si>
    <t>2 missing months</t>
  </si>
  <si>
    <t>Rwanda</t>
  </si>
  <si>
    <t>Uganda</t>
  </si>
  <si>
    <t>USD price calculated from monthly priceVIFAA</t>
  </si>
  <si>
    <t>Tanzania</t>
  </si>
  <si>
    <t>South Africa</t>
  </si>
  <si>
    <t>Other source</t>
  </si>
  <si>
    <t>Namibia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</si>
</sst>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5AB9-EC22-43DD-BCB7-628D1F22C453}">
  <dimension ref="A1:J135"/>
  <sheetViews>
    <sheetView tabSelected="1" workbookViewId="0">
      <pane ySplit="1" topLeftCell="A111" activePane="bottomLeft" state="frozen"/>
      <selection pane="bottomLeft" activeCell="D119" sqref="D119"/>
    </sheetView>
  </sheetViews>
  <sheetFormatPr defaultRowHeight="14.4" x14ac:dyDescent="0.55000000000000004"/>
  <cols>
    <col min="1" max="1" width="15.578125" customWidth="1"/>
    <col min="4" max="4" width="12.7890625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</v>
      </c>
      <c r="G1" t="s">
        <v>5</v>
      </c>
      <c r="H1" t="s">
        <v>6</v>
      </c>
      <c r="I1" t="s">
        <v>7</v>
      </c>
      <c r="J1" t="s">
        <v>23</v>
      </c>
    </row>
    <row r="2" spans="1:10" s="1" customFormat="1" x14ac:dyDescent="0.55000000000000004">
      <c r="A2" s="2" t="s">
        <v>8</v>
      </c>
      <c r="B2" s="2" t="s">
        <v>9</v>
      </c>
      <c r="C2" s="1">
        <v>2010</v>
      </c>
      <c r="G2" s="1">
        <v>1960</v>
      </c>
      <c r="H2" s="1">
        <v>79.227599999999995</v>
      </c>
      <c r="I2" s="1">
        <f>G2/H2</f>
        <v>24.738853631815179</v>
      </c>
    </row>
    <row r="3" spans="1:10" s="1" customFormat="1" x14ac:dyDescent="0.55000000000000004">
      <c r="A3" s="2" t="s">
        <v>8</v>
      </c>
      <c r="B3" s="2" t="s">
        <v>9</v>
      </c>
      <c r="C3" s="1">
        <f>C2+1</f>
        <v>2011</v>
      </c>
      <c r="G3" s="1">
        <v>2832</v>
      </c>
      <c r="H3" s="1">
        <v>88.671300000000002</v>
      </c>
      <c r="I3" s="1">
        <f t="shared" ref="I3:I8" si="0">G3/H3</f>
        <v>31.93818067401741</v>
      </c>
    </row>
    <row r="4" spans="1:10" s="1" customFormat="1" x14ac:dyDescent="0.55000000000000004">
      <c r="A4" s="2" t="s">
        <v>8</v>
      </c>
      <c r="B4" s="2" t="s">
        <v>9</v>
      </c>
      <c r="C4" s="1">
        <f t="shared" ref="C4:C8" si="1">C3+1</f>
        <v>2012</v>
      </c>
      <c r="G4" s="1">
        <v>3395</v>
      </c>
      <c r="H4" s="1">
        <v>84.493700000000004</v>
      </c>
      <c r="I4" s="1">
        <f t="shared" si="0"/>
        <v>40.180510499599379</v>
      </c>
    </row>
    <row r="5" spans="1:10" s="1" customFormat="1" x14ac:dyDescent="0.55000000000000004">
      <c r="A5" s="2" t="s">
        <v>8</v>
      </c>
      <c r="B5" s="2" t="s">
        <v>9</v>
      </c>
      <c r="C5" s="1">
        <f t="shared" si="1"/>
        <v>2013</v>
      </c>
      <c r="G5" s="1">
        <v>3172</v>
      </c>
      <c r="H5" s="1">
        <v>86.115600000000001</v>
      </c>
      <c r="I5" s="1">
        <f t="shared" si="0"/>
        <v>36.834208900594085</v>
      </c>
    </row>
    <row r="6" spans="1:10" s="1" customFormat="1" x14ac:dyDescent="0.55000000000000004">
      <c r="A6" s="2" t="s">
        <v>8</v>
      </c>
      <c r="B6" s="2" t="s">
        <v>9</v>
      </c>
      <c r="C6" s="1">
        <f t="shared" si="1"/>
        <v>2014</v>
      </c>
      <c r="G6" s="1">
        <v>2735</v>
      </c>
      <c r="H6" s="1">
        <v>87.948099999999997</v>
      </c>
      <c r="I6" s="1">
        <f t="shared" si="0"/>
        <v>31.097886139666464</v>
      </c>
    </row>
    <row r="7" spans="1:10" s="1" customFormat="1" x14ac:dyDescent="0.55000000000000004">
      <c r="A7" s="2" t="s">
        <v>8</v>
      </c>
      <c r="B7" s="2" t="s">
        <v>9</v>
      </c>
      <c r="C7" s="1">
        <f t="shared" si="1"/>
        <v>2015</v>
      </c>
      <c r="G7" s="1">
        <v>2749</v>
      </c>
      <c r="H7" s="1">
        <v>98.236699999999999</v>
      </c>
      <c r="I7" s="1">
        <f t="shared" si="0"/>
        <v>27.983431853879456</v>
      </c>
    </row>
    <row r="8" spans="1:10" s="1" customFormat="1" x14ac:dyDescent="0.55000000000000004">
      <c r="A8" s="2" t="s">
        <v>8</v>
      </c>
      <c r="B8" s="2" t="s">
        <v>9</v>
      </c>
      <c r="C8" s="1">
        <f t="shared" si="1"/>
        <v>2016</v>
      </c>
      <c r="G8" s="1">
        <v>2517</v>
      </c>
      <c r="H8" s="1">
        <v>101.50449999999999</v>
      </c>
      <c r="I8" s="1">
        <f t="shared" si="0"/>
        <v>24.796930185361241</v>
      </c>
    </row>
    <row r="9" spans="1:10" s="2" customFormat="1" x14ac:dyDescent="0.55000000000000004">
      <c r="A9" s="2" t="s">
        <v>8</v>
      </c>
      <c r="B9" s="2" t="s">
        <v>9</v>
      </c>
      <c r="C9" s="2">
        <v>2017</v>
      </c>
      <c r="D9" s="2">
        <v>23.56</v>
      </c>
      <c r="E9" s="2">
        <v>2435</v>
      </c>
      <c r="G9" s="2">
        <v>2450</v>
      </c>
      <c r="H9" s="2">
        <v>103.3896</v>
      </c>
      <c r="I9" s="1">
        <f>G9/H9</f>
        <v>23.6967741436276</v>
      </c>
    </row>
    <row r="10" spans="1:10" s="3" customFormat="1" x14ac:dyDescent="0.55000000000000004">
      <c r="A10" s="3" t="s">
        <v>8</v>
      </c>
      <c r="B10" s="3" t="s">
        <v>9</v>
      </c>
      <c r="C10" s="3">
        <f t="shared" ref="C10:C12" si="2">C9+1</f>
        <v>2018</v>
      </c>
      <c r="D10" s="3">
        <v>25.1</v>
      </c>
      <c r="E10" s="3">
        <v>2542</v>
      </c>
      <c r="G10" s="3">
        <v>2486</v>
      </c>
      <c r="H10" s="4">
        <v>101.2881</v>
      </c>
      <c r="I10" s="3">
        <f>G10/H10</f>
        <v>24.54385065965301</v>
      </c>
      <c r="J10" s="3">
        <v>24.834166669999998</v>
      </c>
    </row>
    <row r="11" spans="1:10" s="3" customFormat="1" x14ac:dyDescent="0.55000000000000004">
      <c r="A11" s="3" t="s">
        <v>8</v>
      </c>
      <c r="B11" s="3" t="s">
        <v>9</v>
      </c>
      <c r="C11" s="3">
        <f t="shared" si="2"/>
        <v>2019</v>
      </c>
      <c r="D11" s="3">
        <v>26.61</v>
      </c>
      <c r="H11" s="4"/>
      <c r="J11" s="3">
        <v>26.232500000000002</v>
      </c>
    </row>
    <row r="12" spans="1:10" s="3" customFormat="1" x14ac:dyDescent="0.55000000000000004">
      <c r="A12" s="3" t="s">
        <v>8</v>
      </c>
      <c r="B12" s="3" t="s">
        <v>9</v>
      </c>
      <c r="C12" s="3">
        <f t="shared" si="2"/>
        <v>2020</v>
      </c>
      <c r="D12" s="3">
        <v>23.81</v>
      </c>
      <c r="H12" s="4"/>
      <c r="J12" s="3">
        <v>24.294166669999999</v>
      </c>
    </row>
    <row r="13" spans="1:10" x14ac:dyDescent="0.55000000000000004">
      <c r="A13" t="s">
        <v>10</v>
      </c>
      <c r="B13" s="2" t="s">
        <v>9</v>
      </c>
      <c r="C13">
        <v>2018</v>
      </c>
      <c r="D13">
        <v>30.78</v>
      </c>
      <c r="E13">
        <v>17097</v>
      </c>
      <c r="G13" s="2">
        <v>17217</v>
      </c>
      <c r="H13">
        <v>555.90049999999997</v>
      </c>
      <c r="I13" s="1">
        <f>G13/H13</f>
        <v>30.971369876443717</v>
      </c>
      <c r="J13">
        <v>31.3825</v>
      </c>
    </row>
    <row r="14" spans="1:10" x14ac:dyDescent="0.55000000000000004">
      <c r="A14" t="s">
        <v>11</v>
      </c>
      <c r="B14" s="2" t="s">
        <v>9</v>
      </c>
      <c r="C14" s="1">
        <v>2010</v>
      </c>
      <c r="G14">
        <v>16474.333330000001</v>
      </c>
      <c r="H14">
        <v>501.34890000000001</v>
      </c>
      <c r="I14" s="1">
        <f>G14/H14</f>
        <v>32.860016906389944</v>
      </c>
    </row>
    <row r="15" spans="1:10" x14ac:dyDescent="0.55000000000000004">
      <c r="A15" t="s">
        <v>11</v>
      </c>
      <c r="B15" s="2" t="s">
        <v>9</v>
      </c>
      <c r="C15" s="1">
        <f>C14+1</f>
        <v>2011</v>
      </c>
      <c r="G15">
        <v>18054.22222</v>
      </c>
      <c r="H15">
        <v>477.90359999999998</v>
      </c>
      <c r="I15" s="1">
        <f t="shared" ref="I15:I22" si="3">G15/H15</f>
        <v>37.777958190731354</v>
      </c>
    </row>
    <row r="16" spans="1:10" x14ac:dyDescent="0.55000000000000004">
      <c r="A16" t="s">
        <v>11</v>
      </c>
      <c r="B16" s="2" t="s">
        <v>9</v>
      </c>
      <c r="C16" s="1">
        <f t="shared" ref="C16:C24" si="4">C15+1</f>
        <v>2012</v>
      </c>
      <c r="G16">
        <v>18601</v>
      </c>
      <c r="H16">
        <v>510.72050000000002</v>
      </c>
      <c r="I16" s="1">
        <f t="shared" si="3"/>
        <v>36.421095295763536</v>
      </c>
    </row>
    <row r="17" spans="1:10" x14ac:dyDescent="0.55000000000000004">
      <c r="A17" t="s">
        <v>11</v>
      </c>
      <c r="B17" s="2" t="s">
        <v>9</v>
      </c>
      <c r="C17" s="1">
        <f t="shared" si="4"/>
        <v>2013</v>
      </c>
      <c r="G17">
        <v>18386.900000000001</v>
      </c>
      <c r="H17">
        <v>494.18920000000003</v>
      </c>
      <c r="I17" s="1">
        <f t="shared" si="3"/>
        <v>37.206195521877049</v>
      </c>
    </row>
    <row r="18" spans="1:10" x14ac:dyDescent="0.55000000000000004">
      <c r="A18" t="s">
        <v>11</v>
      </c>
      <c r="B18" s="2" t="s">
        <v>9</v>
      </c>
      <c r="C18" s="1">
        <f t="shared" si="4"/>
        <v>2014</v>
      </c>
      <c r="G18">
        <v>16693</v>
      </c>
      <c r="H18">
        <v>494.84859999999998</v>
      </c>
      <c r="I18" s="1">
        <f t="shared" si="3"/>
        <v>33.733550019137169</v>
      </c>
    </row>
    <row r="19" spans="1:10" x14ac:dyDescent="0.55000000000000004">
      <c r="A19" t="s">
        <v>11</v>
      </c>
      <c r="B19" s="2" t="s">
        <v>9</v>
      </c>
      <c r="C19" s="1">
        <f t="shared" si="4"/>
        <v>2015</v>
      </c>
      <c r="G19">
        <v>16684.166669999999</v>
      </c>
      <c r="H19">
        <v>591.75469999999996</v>
      </c>
      <c r="I19" s="1">
        <f t="shared" si="3"/>
        <v>28.194396546406814</v>
      </c>
    </row>
    <row r="20" spans="1:10" x14ac:dyDescent="0.55000000000000004">
      <c r="A20" t="s">
        <v>11</v>
      </c>
      <c r="B20" s="2" t="s">
        <v>9</v>
      </c>
      <c r="C20" s="1">
        <f t="shared" si="4"/>
        <v>2016</v>
      </c>
      <c r="G20">
        <v>16587.684209999999</v>
      </c>
      <c r="H20">
        <v>595.56780000000003</v>
      </c>
      <c r="I20" s="1">
        <f t="shared" si="3"/>
        <v>27.851882203839761</v>
      </c>
    </row>
    <row r="21" spans="1:10" x14ac:dyDescent="0.55000000000000004">
      <c r="A21" t="s">
        <v>11</v>
      </c>
      <c r="B21" s="2" t="s">
        <v>9</v>
      </c>
      <c r="C21" s="1">
        <f t="shared" si="4"/>
        <v>2017</v>
      </c>
      <c r="G21">
        <v>15810.666670000001</v>
      </c>
      <c r="H21">
        <v>582.21519999999998</v>
      </c>
      <c r="I21" s="1">
        <f t="shared" si="3"/>
        <v>27.156052727582516</v>
      </c>
      <c r="J21">
        <v>26.682500000000001</v>
      </c>
    </row>
    <row r="22" spans="1:10" x14ac:dyDescent="0.55000000000000004">
      <c r="A22" t="s">
        <v>11</v>
      </c>
      <c r="B22" s="2" t="s">
        <v>9</v>
      </c>
      <c r="C22" s="1">
        <f t="shared" si="4"/>
        <v>2018</v>
      </c>
      <c r="G22">
        <v>14124.6</v>
      </c>
      <c r="H22">
        <v>555.90049999999997</v>
      </c>
      <c r="I22" s="1">
        <f t="shared" si="3"/>
        <v>25.408503859953356</v>
      </c>
      <c r="J22">
        <v>24.797499999999999</v>
      </c>
    </row>
    <row r="23" spans="1:10" x14ac:dyDescent="0.55000000000000004">
      <c r="A23" t="s">
        <v>11</v>
      </c>
      <c r="B23" s="2" t="s">
        <v>9</v>
      </c>
      <c r="C23" s="1">
        <f t="shared" si="4"/>
        <v>2019</v>
      </c>
      <c r="I23" s="1"/>
      <c r="J23">
        <v>25.71166667</v>
      </c>
    </row>
    <row r="24" spans="1:10" x14ac:dyDescent="0.55000000000000004">
      <c r="A24" t="s">
        <v>11</v>
      </c>
      <c r="B24" s="2" t="s">
        <v>9</v>
      </c>
      <c r="C24" s="1">
        <f t="shared" si="4"/>
        <v>2020</v>
      </c>
      <c r="I24" s="1"/>
      <c r="J24">
        <v>26.355</v>
      </c>
    </row>
    <row r="25" spans="1:10" x14ac:dyDescent="0.55000000000000004">
      <c r="A25" t="s">
        <v>12</v>
      </c>
      <c r="B25" s="2" t="s">
        <v>9</v>
      </c>
      <c r="C25" s="1">
        <v>2010</v>
      </c>
      <c r="G25">
        <v>41306.5</v>
      </c>
      <c r="H25">
        <v>957.76639999999998</v>
      </c>
      <c r="I25" s="1">
        <f>G25/H25</f>
        <v>43.127948526905932</v>
      </c>
    </row>
    <row r="26" spans="1:10" x14ac:dyDescent="0.55000000000000004">
      <c r="A26" t="s">
        <v>12</v>
      </c>
      <c r="B26" s="2" t="s">
        <v>9</v>
      </c>
      <c r="C26" s="1">
        <f>C25+1</f>
        <v>2011</v>
      </c>
      <c r="G26">
        <v>53261.666669999999</v>
      </c>
      <c r="H26">
        <v>1201.7462</v>
      </c>
      <c r="I26" s="1">
        <f t="shared" ref="I26:I89" si="5">G26/H26</f>
        <v>44.320228905238061</v>
      </c>
    </row>
    <row r="27" spans="1:10" x14ac:dyDescent="0.55000000000000004">
      <c r="A27" t="s">
        <v>12</v>
      </c>
      <c r="B27" s="2" t="s">
        <v>9</v>
      </c>
      <c r="C27" s="1">
        <f t="shared" ref="C27:C34" si="6">C26+1</f>
        <v>2012</v>
      </c>
      <c r="I27" s="1"/>
    </row>
    <row r="28" spans="1:10" x14ac:dyDescent="0.55000000000000004">
      <c r="A28" t="s">
        <v>12</v>
      </c>
      <c r="B28" s="2" t="s">
        <v>9</v>
      </c>
      <c r="C28" s="1">
        <f t="shared" si="6"/>
        <v>2013</v>
      </c>
      <c r="I28" s="1"/>
    </row>
    <row r="29" spans="1:10" x14ac:dyDescent="0.55000000000000004">
      <c r="A29" t="s">
        <v>12</v>
      </c>
      <c r="B29" s="2" t="s">
        <v>9</v>
      </c>
      <c r="C29" s="1">
        <f t="shared" si="6"/>
        <v>2014</v>
      </c>
      <c r="I29" s="1"/>
    </row>
    <row r="30" spans="1:10" x14ac:dyDescent="0.55000000000000004">
      <c r="A30" t="s">
        <v>12</v>
      </c>
      <c r="B30" s="2" t="s">
        <v>9</v>
      </c>
      <c r="C30" s="1">
        <f t="shared" si="6"/>
        <v>2015</v>
      </c>
      <c r="G30">
        <v>68000</v>
      </c>
      <c r="H30">
        <v>1566.1984</v>
      </c>
      <c r="I30" s="1">
        <f t="shared" si="5"/>
        <v>43.417232452797805</v>
      </c>
    </row>
    <row r="31" spans="1:10" x14ac:dyDescent="0.55000000000000004">
      <c r="A31" t="s">
        <v>12</v>
      </c>
      <c r="B31" s="2" t="s">
        <v>9</v>
      </c>
      <c r="C31" s="1">
        <f t="shared" si="6"/>
        <v>2016</v>
      </c>
      <c r="G31">
        <v>138625</v>
      </c>
      <c r="H31">
        <v>1616.7419</v>
      </c>
      <c r="I31" s="1">
        <f t="shared" si="5"/>
        <v>85.743432516965143</v>
      </c>
    </row>
    <row r="32" spans="1:10" x14ac:dyDescent="0.55000000000000004">
      <c r="A32" t="s">
        <v>12</v>
      </c>
      <c r="B32" s="2" t="s">
        <v>9</v>
      </c>
      <c r="C32" s="1">
        <f t="shared" si="6"/>
        <v>2017</v>
      </c>
      <c r="I32" s="1"/>
    </row>
    <row r="33" spans="1:10" x14ac:dyDescent="0.55000000000000004">
      <c r="A33" t="s">
        <v>12</v>
      </c>
      <c r="B33" s="2" t="s">
        <v>9</v>
      </c>
      <c r="C33" s="1">
        <f t="shared" si="6"/>
        <v>2018</v>
      </c>
      <c r="I33" s="1"/>
    </row>
    <row r="34" spans="1:10" x14ac:dyDescent="0.55000000000000004">
      <c r="A34" t="s">
        <v>12</v>
      </c>
      <c r="B34" s="2" t="s">
        <v>9</v>
      </c>
      <c r="C34" s="1">
        <f t="shared" si="6"/>
        <v>2019</v>
      </c>
      <c r="I34" s="1"/>
      <c r="J34">
        <v>42.041666669999998</v>
      </c>
    </row>
    <row r="35" spans="1:10" x14ac:dyDescent="0.55000000000000004">
      <c r="A35" t="s">
        <v>12</v>
      </c>
      <c r="B35" s="2" t="s">
        <v>9</v>
      </c>
      <c r="C35" s="1">
        <f>C34+1</f>
        <v>2020</v>
      </c>
      <c r="I35" s="1"/>
      <c r="J35" t="s">
        <v>15</v>
      </c>
    </row>
    <row r="36" spans="1:10" x14ac:dyDescent="0.55000000000000004">
      <c r="A36" t="s">
        <v>13</v>
      </c>
      <c r="B36" s="2" t="s">
        <v>9</v>
      </c>
      <c r="C36">
        <v>2010</v>
      </c>
      <c r="I36" s="1"/>
    </row>
    <row r="37" spans="1:10" x14ac:dyDescent="0.55000000000000004">
      <c r="A37" t="s">
        <v>13</v>
      </c>
      <c r="B37" s="2" t="s">
        <v>9</v>
      </c>
      <c r="C37" s="1">
        <f>C36+1</f>
        <v>2011</v>
      </c>
      <c r="G37">
        <v>18551.666669999999</v>
      </c>
      <c r="H37">
        <v>477.90359999999998</v>
      </c>
      <c r="I37" s="1">
        <f t="shared" si="5"/>
        <v>38.818846876231945</v>
      </c>
    </row>
    <row r="38" spans="1:10" x14ac:dyDescent="0.55000000000000004">
      <c r="A38" t="s">
        <v>13</v>
      </c>
      <c r="B38" s="2" t="s">
        <v>9</v>
      </c>
      <c r="C38" s="1">
        <f t="shared" ref="C38:C46" si="7">C37+1</f>
        <v>2012</v>
      </c>
      <c r="G38">
        <v>17954.833330000001</v>
      </c>
      <c r="H38">
        <v>510.72050000000002</v>
      </c>
      <c r="I38" s="1">
        <f t="shared" si="5"/>
        <v>35.155889238830241</v>
      </c>
    </row>
    <row r="39" spans="1:10" x14ac:dyDescent="0.55000000000000004">
      <c r="A39" t="s">
        <v>13</v>
      </c>
      <c r="B39" s="2" t="s">
        <v>9</v>
      </c>
      <c r="C39" s="1">
        <f t="shared" si="7"/>
        <v>2013</v>
      </c>
      <c r="G39">
        <v>20323.77778</v>
      </c>
      <c r="H39">
        <v>494.18920000000003</v>
      </c>
      <c r="I39" s="1">
        <f t="shared" si="5"/>
        <v>41.12549966692918</v>
      </c>
    </row>
    <row r="40" spans="1:10" x14ac:dyDescent="0.55000000000000004">
      <c r="A40" t="s">
        <v>13</v>
      </c>
      <c r="B40" s="2" t="s">
        <v>9</v>
      </c>
      <c r="C40" s="1">
        <f t="shared" si="7"/>
        <v>2014</v>
      </c>
      <c r="G40">
        <v>16643.2</v>
      </c>
      <c r="H40">
        <v>494.84859999999998</v>
      </c>
      <c r="I40" s="1">
        <f t="shared" si="5"/>
        <v>33.632913177889158</v>
      </c>
    </row>
    <row r="41" spans="1:10" x14ac:dyDescent="0.55000000000000004">
      <c r="A41" t="s">
        <v>13</v>
      </c>
      <c r="B41" s="2" t="s">
        <v>9</v>
      </c>
      <c r="C41" s="1">
        <f t="shared" si="7"/>
        <v>2015</v>
      </c>
      <c r="G41">
        <v>16708.375</v>
      </c>
      <c r="H41">
        <v>591.75469999999996</v>
      </c>
      <c r="I41" s="1">
        <f t="shared" si="5"/>
        <v>28.23530594687292</v>
      </c>
    </row>
    <row r="42" spans="1:10" x14ac:dyDescent="0.55000000000000004">
      <c r="A42" t="s">
        <v>13</v>
      </c>
      <c r="B42" s="2" t="s">
        <v>9</v>
      </c>
      <c r="C42" s="1">
        <f t="shared" si="7"/>
        <v>2016</v>
      </c>
      <c r="G42">
        <v>15697.666670000001</v>
      </c>
      <c r="H42">
        <v>595.56780000000003</v>
      </c>
      <c r="I42" s="1">
        <f t="shared" si="5"/>
        <v>26.35748049172571</v>
      </c>
    </row>
    <row r="43" spans="1:10" x14ac:dyDescent="0.55000000000000004">
      <c r="A43" t="s">
        <v>13</v>
      </c>
      <c r="B43" s="2" t="s">
        <v>9</v>
      </c>
      <c r="C43" s="1">
        <f t="shared" si="7"/>
        <v>2017</v>
      </c>
      <c r="G43">
        <v>15262.235290000001</v>
      </c>
      <c r="H43">
        <v>582.21519999999998</v>
      </c>
      <c r="I43" s="1">
        <f t="shared" si="5"/>
        <v>26.214079072480416</v>
      </c>
    </row>
    <row r="44" spans="1:10" x14ac:dyDescent="0.55000000000000004">
      <c r="A44" t="s">
        <v>13</v>
      </c>
      <c r="B44" s="2" t="s">
        <v>9</v>
      </c>
      <c r="C44" s="1">
        <f t="shared" si="7"/>
        <v>2018</v>
      </c>
      <c r="G44">
        <v>14821.42857</v>
      </c>
      <c r="H44">
        <v>555.90049999999997</v>
      </c>
      <c r="I44" s="1">
        <f t="shared" si="5"/>
        <v>26.662016979657331</v>
      </c>
    </row>
    <row r="45" spans="1:10" x14ac:dyDescent="0.55000000000000004">
      <c r="A45" t="s">
        <v>13</v>
      </c>
      <c r="B45" s="2" t="s">
        <v>9</v>
      </c>
      <c r="C45" s="1">
        <f t="shared" si="7"/>
        <v>2019</v>
      </c>
      <c r="I45" s="1"/>
      <c r="J45" t="s">
        <v>14</v>
      </c>
    </row>
    <row r="46" spans="1:10" x14ac:dyDescent="0.55000000000000004">
      <c r="A46" t="s">
        <v>13</v>
      </c>
      <c r="B46" s="2" t="s">
        <v>9</v>
      </c>
      <c r="C46" s="1">
        <f t="shared" si="7"/>
        <v>2020</v>
      </c>
      <c r="I46" s="1"/>
      <c r="J46">
        <v>24.590833329999999</v>
      </c>
    </row>
    <row r="47" spans="1:10" x14ac:dyDescent="0.55000000000000004">
      <c r="A47" t="s">
        <v>16</v>
      </c>
      <c r="B47" s="2" t="s">
        <v>9</v>
      </c>
      <c r="C47" s="2">
        <v>2010</v>
      </c>
      <c r="I47" s="1"/>
    </row>
    <row r="48" spans="1:10" x14ac:dyDescent="0.55000000000000004">
      <c r="A48" t="s">
        <v>17</v>
      </c>
      <c r="B48" s="2" t="s">
        <v>9</v>
      </c>
      <c r="C48" s="1">
        <v>2010</v>
      </c>
      <c r="G48">
        <v>14582</v>
      </c>
      <c r="H48">
        <v>501.34890000000001</v>
      </c>
      <c r="I48" s="1">
        <f t="shared" si="5"/>
        <v>29.085533048940569</v>
      </c>
    </row>
    <row r="49" spans="1:10" x14ac:dyDescent="0.55000000000000004">
      <c r="A49" t="s">
        <v>17</v>
      </c>
      <c r="B49" s="2" t="s">
        <v>9</v>
      </c>
      <c r="C49" s="1">
        <f>C48+1</f>
        <v>2011</v>
      </c>
      <c r="D49">
        <v>34.506363639999996</v>
      </c>
      <c r="G49">
        <v>15939.666670000001</v>
      </c>
      <c r="H49">
        <v>477.90359999999998</v>
      </c>
      <c r="I49" s="1">
        <f t="shared" si="5"/>
        <v>33.353309474965243</v>
      </c>
    </row>
    <row r="50" spans="1:10" x14ac:dyDescent="0.55000000000000004">
      <c r="A50" t="s">
        <v>17</v>
      </c>
      <c r="B50" s="2" t="s">
        <v>9</v>
      </c>
      <c r="C50" s="1">
        <f t="shared" ref="C50:C58" si="8">C49+1</f>
        <v>2012</v>
      </c>
      <c r="G50">
        <v>17664.5</v>
      </c>
      <c r="H50">
        <v>510.72050000000002</v>
      </c>
      <c r="I50" s="1">
        <f t="shared" si="5"/>
        <v>34.58741131401618</v>
      </c>
    </row>
    <row r="51" spans="1:10" x14ac:dyDescent="0.55000000000000004">
      <c r="A51" t="s">
        <v>17</v>
      </c>
      <c r="B51" s="2" t="s">
        <v>9</v>
      </c>
      <c r="C51" s="1">
        <f t="shared" si="8"/>
        <v>2013</v>
      </c>
      <c r="G51">
        <v>18761.25</v>
      </c>
      <c r="H51">
        <v>494.18920000000003</v>
      </c>
      <c r="I51" s="1">
        <f t="shared" si="5"/>
        <v>37.96369892340828</v>
      </c>
    </row>
    <row r="52" spans="1:10" x14ac:dyDescent="0.55000000000000004">
      <c r="A52" t="s">
        <v>17</v>
      </c>
      <c r="B52" s="2" t="s">
        <v>9</v>
      </c>
      <c r="C52" s="1">
        <f t="shared" si="8"/>
        <v>2014</v>
      </c>
      <c r="G52">
        <v>15863</v>
      </c>
      <c r="H52">
        <v>494.84859999999998</v>
      </c>
      <c r="I52" s="1">
        <f t="shared" si="5"/>
        <v>32.056269331670336</v>
      </c>
    </row>
    <row r="53" spans="1:10" x14ac:dyDescent="0.55000000000000004">
      <c r="A53" t="s">
        <v>17</v>
      </c>
      <c r="B53" s="2" t="s">
        <v>9</v>
      </c>
      <c r="C53" s="1">
        <f t="shared" si="8"/>
        <v>2015</v>
      </c>
      <c r="G53">
        <v>16729.166669999999</v>
      </c>
      <c r="H53">
        <v>591.75469999999996</v>
      </c>
      <c r="I53" s="1">
        <f t="shared" si="5"/>
        <v>28.270441569792347</v>
      </c>
    </row>
    <row r="54" spans="1:10" x14ac:dyDescent="0.55000000000000004">
      <c r="A54" t="s">
        <v>17</v>
      </c>
      <c r="B54" s="2" t="s">
        <v>9</v>
      </c>
      <c r="C54" s="1">
        <f t="shared" si="8"/>
        <v>2016</v>
      </c>
      <c r="G54">
        <v>15926.26316</v>
      </c>
      <c r="H54">
        <v>595.56780000000003</v>
      </c>
      <c r="I54" s="1">
        <f t="shared" si="5"/>
        <v>26.741309990231169</v>
      </c>
    </row>
    <row r="55" spans="1:10" x14ac:dyDescent="0.55000000000000004">
      <c r="A55" t="s">
        <v>17</v>
      </c>
      <c r="B55" s="2" t="s">
        <v>9</v>
      </c>
      <c r="C55" s="1">
        <f t="shared" si="8"/>
        <v>2017</v>
      </c>
      <c r="G55">
        <v>14463.64286</v>
      </c>
      <c r="H55">
        <v>582.21519999999998</v>
      </c>
      <c r="I55" s="1">
        <f t="shared" si="5"/>
        <v>24.842434309513045</v>
      </c>
    </row>
    <row r="56" spans="1:10" x14ac:dyDescent="0.55000000000000004">
      <c r="A56" t="s">
        <v>17</v>
      </c>
      <c r="B56" s="2" t="s">
        <v>9</v>
      </c>
      <c r="C56" s="1">
        <f t="shared" si="8"/>
        <v>2018</v>
      </c>
      <c r="G56">
        <v>14359</v>
      </c>
      <c r="H56">
        <v>555.90049999999997</v>
      </c>
      <c r="I56" s="1">
        <f t="shared" si="5"/>
        <v>25.830162052381677</v>
      </c>
    </row>
    <row r="57" spans="1:10" x14ac:dyDescent="0.55000000000000004">
      <c r="A57" t="s">
        <v>17</v>
      </c>
      <c r="B57" s="2" t="s">
        <v>9</v>
      </c>
      <c r="C57" s="1">
        <f t="shared" si="8"/>
        <v>2019</v>
      </c>
      <c r="I57" s="1"/>
      <c r="J57" t="s">
        <v>14</v>
      </c>
    </row>
    <row r="58" spans="1:10" x14ac:dyDescent="0.55000000000000004">
      <c r="A58" t="s">
        <v>17</v>
      </c>
      <c r="B58" s="2" t="s">
        <v>9</v>
      </c>
      <c r="C58" s="1">
        <f t="shared" si="8"/>
        <v>2020</v>
      </c>
      <c r="I58" s="1"/>
      <c r="J58">
        <v>27.321666669999999</v>
      </c>
    </row>
    <row r="59" spans="1:10" x14ac:dyDescent="0.55000000000000004">
      <c r="A59" t="s">
        <v>18</v>
      </c>
      <c r="B59" s="2" t="s">
        <v>9</v>
      </c>
      <c r="C59" s="1">
        <v>2010</v>
      </c>
      <c r="G59">
        <v>1240.5999999999999</v>
      </c>
      <c r="I59" s="1"/>
    </row>
    <row r="60" spans="1:10" x14ac:dyDescent="0.55000000000000004">
      <c r="A60" t="s">
        <v>18</v>
      </c>
      <c r="B60" s="2" t="s">
        <v>9</v>
      </c>
      <c r="C60" s="1">
        <f>C59+1</f>
        <v>2011</v>
      </c>
      <c r="G60">
        <v>1431.230769</v>
      </c>
      <c r="I60" s="1"/>
    </row>
    <row r="61" spans="1:10" x14ac:dyDescent="0.55000000000000004">
      <c r="A61" t="s">
        <v>18</v>
      </c>
      <c r="B61" s="2" t="s">
        <v>9</v>
      </c>
      <c r="C61" s="1">
        <f t="shared" ref="C61:C68" si="9">C60+1</f>
        <v>2012</v>
      </c>
      <c r="G61">
        <v>1577.538462</v>
      </c>
      <c r="I61" s="1"/>
    </row>
    <row r="62" spans="1:10" x14ac:dyDescent="0.55000000000000004">
      <c r="A62" t="s">
        <v>18</v>
      </c>
      <c r="B62" s="2" t="s">
        <v>9</v>
      </c>
      <c r="C62" s="1">
        <f t="shared" si="9"/>
        <v>2013</v>
      </c>
      <c r="G62">
        <v>1462.5714290000001</v>
      </c>
      <c r="I62" s="1"/>
    </row>
    <row r="63" spans="1:10" x14ac:dyDescent="0.55000000000000004">
      <c r="A63" t="s">
        <v>18</v>
      </c>
      <c r="B63" s="2" t="s">
        <v>9</v>
      </c>
      <c r="C63" s="1">
        <f t="shared" si="9"/>
        <v>2014</v>
      </c>
      <c r="G63">
        <v>1410.333333</v>
      </c>
      <c r="H63">
        <v>31.503699999999998</v>
      </c>
      <c r="I63" s="1">
        <f t="shared" si="5"/>
        <v>44.767228389046366</v>
      </c>
    </row>
    <row r="64" spans="1:10" x14ac:dyDescent="0.55000000000000004">
      <c r="A64" t="s">
        <v>18</v>
      </c>
      <c r="B64" s="2" t="s">
        <v>9</v>
      </c>
      <c r="C64" s="1">
        <f t="shared" si="9"/>
        <v>2015</v>
      </c>
      <c r="G64">
        <v>1584.2222220000001</v>
      </c>
      <c r="H64">
        <v>36.054200000000002</v>
      </c>
      <c r="I64" s="1">
        <f t="shared" si="5"/>
        <v>43.940018694077253</v>
      </c>
    </row>
    <row r="65" spans="1:10" x14ac:dyDescent="0.55000000000000004">
      <c r="A65" t="s">
        <v>18</v>
      </c>
      <c r="B65" s="2" t="s">
        <v>9</v>
      </c>
      <c r="C65" s="1">
        <f t="shared" si="9"/>
        <v>2016</v>
      </c>
      <c r="G65">
        <v>1636.058824</v>
      </c>
      <c r="H65">
        <v>54.465000000000003</v>
      </c>
      <c r="I65" s="1">
        <f t="shared" si="5"/>
        <v>30.038718883686769</v>
      </c>
    </row>
    <row r="66" spans="1:10" x14ac:dyDescent="0.55000000000000004">
      <c r="A66" t="s">
        <v>18</v>
      </c>
      <c r="B66" s="2" t="s">
        <v>9</v>
      </c>
      <c r="C66" s="1">
        <f t="shared" si="9"/>
        <v>2017</v>
      </c>
      <c r="G66">
        <v>1914.666667</v>
      </c>
      <c r="H66">
        <v>70.44</v>
      </c>
      <c r="I66" s="1">
        <f t="shared" si="5"/>
        <v>27.181525653038047</v>
      </c>
    </row>
    <row r="67" spans="1:10" x14ac:dyDescent="0.55000000000000004">
      <c r="A67" t="s">
        <v>18</v>
      </c>
      <c r="B67" s="2" t="s">
        <v>9</v>
      </c>
      <c r="C67" s="1">
        <f t="shared" si="9"/>
        <v>2018</v>
      </c>
      <c r="G67">
        <v>2090.625</v>
      </c>
      <c r="H67">
        <v>59.54</v>
      </c>
      <c r="I67" s="1">
        <f t="shared" si="5"/>
        <v>35.112949277796439</v>
      </c>
    </row>
    <row r="68" spans="1:10" x14ac:dyDescent="0.55000000000000004">
      <c r="A68" t="s">
        <v>18</v>
      </c>
      <c r="B68" s="2" t="s">
        <v>9</v>
      </c>
      <c r="C68" s="1">
        <f t="shared" si="9"/>
        <v>2019</v>
      </c>
      <c r="H68">
        <v>63.564999999999998</v>
      </c>
      <c r="I68" s="1"/>
    </row>
    <row r="69" spans="1:10" x14ac:dyDescent="0.55000000000000004">
      <c r="A69" t="s">
        <v>18</v>
      </c>
      <c r="B69" s="2" t="s">
        <v>9</v>
      </c>
      <c r="C69" s="1">
        <f>C68+1</f>
        <v>2020</v>
      </c>
      <c r="H69">
        <v>68.639899999999997</v>
      </c>
      <c r="I69" s="1"/>
    </row>
    <row r="70" spans="1:10" x14ac:dyDescent="0.55000000000000004">
      <c r="A70" t="s">
        <v>19</v>
      </c>
      <c r="B70" s="2" t="s">
        <v>9</v>
      </c>
      <c r="C70">
        <v>2010</v>
      </c>
      <c r="G70">
        <v>13962</v>
      </c>
      <c r="H70">
        <v>501.34890000000001</v>
      </c>
      <c r="I70" s="1">
        <f t="shared" si="5"/>
        <v>27.848869320347564</v>
      </c>
    </row>
    <row r="71" spans="1:10" x14ac:dyDescent="0.55000000000000004">
      <c r="A71" t="s">
        <v>19</v>
      </c>
      <c r="B71" s="2" t="s">
        <v>9</v>
      </c>
      <c r="C71" s="1">
        <f>C70+1</f>
        <v>2011</v>
      </c>
      <c r="G71">
        <v>15010.666670000001</v>
      </c>
      <c r="H71">
        <v>477.90359999999998</v>
      </c>
      <c r="I71" s="1">
        <f t="shared" si="5"/>
        <v>31.409402795877664</v>
      </c>
    </row>
    <row r="72" spans="1:10" x14ac:dyDescent="0.55000000000000004">
      <c r="A72" t="s">
        <v>19</v>
      </c>
      <c r="B72" s="2" t="s">
        <v>9</v>
      </c>
      <c r="C72" s="1">
        <f t="shared" ref="C72:C80" si="10">C71+1</f>
        <v>2012</v>
      </c>
      <c r="G72">
        <v>15538.375</v>
      </c>
      <c r="H72">
        <v>510.72050000000002</v>
      </c>
      <c r="I72" s="1">
        <f t="shared" si="5"/>
        <v>30.424420010553717</v>
      </c>
    </row>
    <row r="73" spans="1:10" x14ac:dyDescent="0.55000000000000004">
      <c r="A73" t="s">
        <v>19</v>
      </c>
      <c r="B73" s="2" t="s">
        <v>9</v>
      </c>
      <c r="C73" s="1">
        <f t="shared" si="10"/>
        <v>2013</v>
      </c>
      <c r="G73">
        <v>16910.444439999999</v>
      </c>
      <c r="H73">
        <v>494.18920000000003</v>
      </c>
      <c r="I73" s="1">
        <f t="shared" si="5"/>
        <v>34.21856333566172</v>
      </c>
    </row>
    <row r="74" spans="1:10" x14ac:dyDescent="0.55000000000000004">
      <c r="A74" t="s">
        <v>19</v>
      </c>
      <c r="B74" s="2" t="s">
        <v>9</v>
      </c>
      <c r="C74" s="1">
        <f t="shared" si="10"/>
        <v>2014</v>
      </c>
      <c r="H74">
        <v>494.84859999999998</v>
      </c>
      <c r="I74" s="1"/>
    </row>
    <row r="75" spans="1:10" x14ac:dyDescent="0.55000000000000004">
      <c r="A75" t="s">
        <v>19</v>
      </c>
      <c r="B75" s="2" t="s">
        <v>9</v>
      </c>
      <c r="C75" s="1">
        <f t="shared" si="10"/>
        <v>2015</v>
      </c>
      <c r="H75">
        <v>591.75469999999996</v>
      </c>
      <c r="I75" s="1"/>
    </row>
    <row r="76" spans="1:10" x14ac:dyDescent="0.55000000000000004">
      <c r="A76" t="s">
        <v>19</v>
      </c>
      <c r="B76" s="2" t="s">
        <v>9</v>
      </c>
      <c r="C76" s="1">
        <f t="shared" si="10"/>
        <v>2016</v>
      </c>
      <c r="H76">
        <v>595.56780000000003</v>
      </c>
      <c r="I76" s="1"/>
    </row>
    <row r="77" spans="1:10" x14ac:dyDescent="0.55000000000000004">
      <c r="A77" t="s">
        <v>19</v>
      </c>
      <c r="B77" s="2" t="s">
        <v>9</v>
      </c>
      <c r="C77" s="1">
        <f t="shared" si="10"/>
        <v>2017</v>
      </c>
      <c r="H77">
        <v>582.21519999999998</v>
      </c>
      <c r="I77" s="1"/>
    </row>
    <row r="78" spans="1:10" x14ac:dyDescent="0.55000000000000004">
      <c r="A78" t="s">
        <v>19</v>
      </c>
      <c r="B78" s="2" t="s">
        <v>9</v>
      </c>
      <c r="C78" s="1">
        <f t="shared" si="10"/>
        <v>2018</v>
      </c>
      <c r="H78">
        <v>555.90049999999997</v>
      </c>
      <c r="I78" s="1"/>
    </row>
    <row r="79" spans="1:10" x14ac:dyDescent="0.55000000000000004">
      <c r="A79" t="s">
        <v>19</v>
      </c>
      <c r="B79" s="2" t="s">
        <v>9</v>
      </c>
      <c r="C79" s="1">
        <f t="shared" si="10"/>
        <v>2019</v>
      </c>
      <c r="I79" s="1"/>
      <c r="J79" s="1" t="s">
        <v>20</v>
      </c>
    </row>
    <row r="80" spans="1:10" x14ac:dyDescent="0.55000000000000004">
      <c r="A80" t="s">
        <v>19</v>
      </c>
      <c r="B80" s="2" t="s">
        <v>9</v>
      </c>
      <c r="C80" s="1">
        <f t="shared" si="10"/>
        <v>2020</v>
      </c>
      <c r="I80" s="1"/>
      <c r="J80" s="1" t="s">
        <v>20</v>
      </c>
    </row>
    <row r="81" spans="1:9" x14ac:dyDescent="0.55000000000000004">
      <c r="A81" t="s">
        <v>21</v>
      </c>
      <c r="B81" s="2" t="s">
        <v>9</v>
      </c>
      <c r="C81">
        <v>2010</v>
      </c>
      <c r="I81" s="1"/>
    </row>
    <row r="82" spans="1:9" x14ac:dyDescent="0.55000000000000004">
      <c r="A82" t="s">
        <v>21</v>
      </c>
      <c r="B82" s="2" t="s">
        <v>9</v>
      </c>
      <c r="C82" s="1">
        <f>C81+1</f>
        <v>2011</v>
      </c>
      <c r="I82" s="1"/>
    </row>
    <row r="83" spans="1:9" x14ac:dyDescent="0.55000000000000004">
      <c r="A83" t="s">
        <v>21</v>
      </c>
      <c r="B83" s="2" t="s">
        <v>9</v>
      </c>
      <c r="C83" s="1">
        <f t="shared" ref="C83:C91" si="11">C82+1</f>
        <v>2012</v>
      </c>
      <c r="I83" s="1"/>
    </row>
    <row r="84" spans="1:9" x14ac:dyDescent="0.55000000000000004">
      <c r="A84" t="s">
        <v>21</v>
      </c>
      <c r="B84" s="2" t="s">
        <v>9</v>
      </c>
      <c r="C84" s="1">
        <f t="shared" si="11"/>
        <v>2013</v>
      </c>
      <c r="I84" s="1"/>
    </row>
    <row r="85" spans="1:9" x14ac:dyDescent="0.55000000000000004">
      <c r="A85" t="s">
        <v>21</v>
      </c>
      <c r="B85" s="2" t="s">
        <v>9</v>
      </c>
      <c r="C85" s="1">
        <f t="shared" si="11"/>
        <v>2014</v>
      </c>
      <c r="I85" s="1"/>
    </row>
    <row r="86" spans="1:9" x14ac:dyDescent="0.55000000000000004">
      <c r="A86" t="s">
        <v>21</v>
      </c>
      <c r="B86" s="2" t="s">
        <v>9</v>
      </c>
      <c r="C86" s="1">
        <f t="shared" si="11"/>
        <v>2015</v>
      </c>
      <c r="G86">
        <v>27843.181820000002</v>
      </c>
      <c r="H86">
        <v>712.31330000000003</v>
      </c>
      <c r="I86" s="1">
        <f t="shared" si="5"/>
        <v>39.088392453152288</v>
      </c>
    </row>
    <row r="87" spans="1:9" x14ac:dyDescent="0.55000000000000004">
      <c r="A87" t="s">
        <v>21</v>
      </c>
      <c r="B87" s="2" t="s">
        <v>9</v>
      </c>
      <c r="C87" s="1">
        <f t="shared" si="11"/>
        <v>2016</v>
      </c>
      <c r="G87">
        <v>27765.909090000001</v>
      </c>
      <c r="H87">
        <v>779.90470000000005</v>
      </c>
      <c r="I87" s="1">
        <f t="shared" si="5"/>
        <v>35.601669139832083</v>
      </c>
    </row>
    <row r="88" spans="1:9" x14ac:dyDescent="0.55000000000000004">
      <c r="A88" t="s">
        <v>21</v>
      </c>
      <c r="B88" s="2" t="s">
        <v>9</v>
      </c>
      <c r="C88" s="1">
        <f t="shared" si="11"/>
        <v>2017</v>
      </c>
      <c r="G88">
        <v>25650</v>
      </c>
      <c r="H88">
        <v>838.66229999999996</v>
      </c>
      <c r="I88" s="1">
        <f t="shared" si="5"/>
        <v>30.584419974523716</v>
      </c>
    </row>
    <row r="89" spans="1:9" x14ac:dyDescent="0.55000000000000004">
      <c r="A89" t="s">
        <v>21</v>
      </c>
      <c r="B89" s="2" t="s">
        <v>9</v>
      </c>
      <c r="C89" s="1">
        <f t="shared" si="11"/>
        <v>2018</v>
      </c>
      <c r="G89">
        <v>25650</v>
      </c>
      <c r="H89">
        <v>868.79510000000005</v>
      </c>
      <c r="I89" s="1">
        <f t="shared" si="5"/>
        <v>29.523647175266063</v>
      </c>
    </row>
    <row r="90" spans="1:9" x14ac:dyDescent="0.55000000000000004">
      <c r="A90" t="s">
        <v>21</v>
      </c>
      <c r="B90" s="2" t="s">
        <v>9</v>
      </c>
      <c r="C90" s="1">
        <f t="shared" si="11"/>
        <v>2019</v>
      </c>
      <c r="I90" s="1"/>
    </row>
    <row r="91" spans="1:9" x14ac:dyDescent="0.55000000000000004">
      <c r="A91" t="s">
        <v>21</v>
      </c>
      <c r="B91" s="2" t="s">
        <v>9</v>
      </c>
      <c r="C91" s="1">
        <f t="shared" si="11"/>
        <v>2020</v>
      </c>
      <c r="I91" s="1"/>
    </row>
    <row r="92" spans="1:9" x14ac:dyDescent="0.55000000000000004">
      <c r="A92" t="s">
        <v>22</v>
      </c>
      <c r="B92" s="2" t="s">
        <v>9</v>
      </c>
      <c r="C92">
        <v>2010</v>
      </c>
      <c r="G92">
        <v>80767.444440000007</v>
      </c>
      <c r="H92">
        <v>1707.6138000000001</v>
      </c>
      <c r="I92" s="1">
        <f t="shared" ref="I92:I110" si="12">G92/H92</f>
        <v>47.29842569789492</v>
      </c>
    </row>
    <row r="93" spans="1:9" x14ac:dyDescent="0.55000000000000004">
      <c r="A93" t="s">
        <v>22</v>
      </c>
      <c r="B93" s="2" t="s">
        <v>9</v>
      </c>
      <c r="C93" s="1">
        <f>C92+1</f>
        <v>2011</v>
      </c>
      <c r="G93">
        <v>101575.4</v>
      </c>
      <c r="H93">
        <v>2412.5871000000002</v>
      </c>
      <c r="I93" s="1">
        <f t="shared" si="12"/>
        <v>42.102272701366921</v>
      </c>
    </row>
    <row r="94" spans="1:9" x14ac:dyDescent="0.55000000000000004">
      <c r="A94" t="s">
        <v>22</v>
      </c>
      <c r="B94" s="2" t="s">
        <v>9</v>
      </c>
      <c r="C94" s="1">
        <f t="shared" ref="C94:C101" si="13">C93+1</f>
        <v>2012</v>
      </c>
      <c r="G94">
        <v>127013.81819999999</v>
      </c>
      <c r="H94">
        <v>2507.2646</v>
      </c>
      <c r="I94" s="1">
        <f t="shared" si="12"/>
        <v>50.658322300725658</v>
      </c>
    </row>
    <row r="95" spans="1:9" x14ac:dyDescent="0.55000000000000004">
      <c r="A95" t="s">
        <v>22</v>
      </c>
      <c r="B95" s="2" t="s">
        <v>9</v>
      </c>
      <c r="C95" s="1">
        <f t="shared" si="13"/>
        <v>2013</v>
      </c>
      <c r="G95">
        <v>121246</v>
      </c>
      <c r="H95">
        <v>2586.4749000000002</v>
      </c>
      <c r="I95" s="1">
        <f t="shared" si="12"/>
        <v>46.876928904278174</v>
      </c>
    </row>
    <row r="96" spans="1:9" x14ac:dyDescent="0.55000000000000004">
      <c r="A96" t="s">
        <v>22</v>
      </c>
      <c r="B96" s="2" t="s">
        <v>9</v>
      </c>
      <c r="C96" s="1">
        <f t="shared" si="13"/>
        <v>2014</v>
      </c>
      <c r="G96">
        <v>110918.18180000001</v>
      </c>
      <c r="H96">
        <v>2598.2617</v>
      </c>
      <c r="I96" s="1">
        <f t="shared" si="12"/>
        <v>42.68938028836741</v>
      </c>
    </row>
    <row r="97" spans="1:9" x14ac:dyDescent="0.55000000000000004">
      <c r="A97" t="s">
        <v>22</v>
      </c>
      <c r="B97" s="2" t="s">
        <v>9</v>
      </c>
      <c r="C97" s="1">
        <f t="shared" si="13"/>
        <v>2015</v>
      </c>
      <c r="G97">
        <v>117207.7647</v>
      </c>
      <c r="H97">
        <v>3238.442</v>
      </c>
      <c r="I97" s="1">
        <f t="shared" si="12"/>
        <v>36.192639763194769</v>
      </c>
    </row>
    <row r="98" spans="1:9" x14ac:dyDescent="0.55000000000000004">
      <c r="A98" t="s">
        <v>22</v>
      </c>
      <c r="B98" s="2" t="s">
        <v>9</v>
      </c>
      <c r="C98" s="1">
        <f t="shared" si="13"/>
        <v>2016</v>
      </c>
      <c r="G98">
        <v>110166.6667</v>
      </c>
      <c r="H98">
        <v>3417.4376999999999</v>
      </c>
      <c r="I98" s="1">
        <f t="shared" si="12"/>
        <v>32.236627664053685</v>
      </c>
    </row>
    <row r="99" spans="1:9" x14ac:dyDescent="0.55000000000000004">
      <c r="A99" t="s">
        <v>22</v>
      </c>
      <c r="B99" s="2" t="s">
        <v>9</v>
      </c>
      <c r="C99" s="1">
        <f t="shared" si="13"/>
        <v>2017</v>
      </c>
      <c r="G99">
        <v>104745.38890000001</v>
      </c>
      <c r="H99">
        <v>3616.2474999999999</v>
      </c>
      <c r="I99" s="1">
        <f t="shared" si="12"/>
        <v>28.965215710484419</v>
      </c>
    </row>
    <row r="100" spans="1:9" x14ac:dyDescent="0.55000000000000004">
      <c r="A100" t="s">
        <v>22</v>
      </c>
      <c r="B100" s="2" t="s">
        <v>9</v>
      </c>
      <c r="C100" s="1">
        <f t="shared" si="13"/>
        <v>2018</v>
      </c>
      <c r="G100">
        <v>108516.65</v>
      </c>
      <c r="H100">
        <v>3726.5663</v>
      </c>
      <c r="I100" s="1">
        <f t="shared" si="12"/>
        <v>29.119742214166429</v>
      </c>
    </row>
    <row r="101" spans="1:9" x14ac:dyDescent="0.55000000000000004">
      <c r="A101" t="s">
        <v>22</v>
      </c>
      <c r="B101" s="2" t="s">
        <v>9</v>
      </c>
      <c r="C101" s="1">
        <f t="shared" si="13"/>
        <v>2019</v>
      </c>
      <c r="I101" s="1"/>
    </row>
    <row r="102" spans="1:9" x14ac:dyDescent="0.55000000000000004">
      <c r="A102" t="s">
        <v>22</v>
      </c>
      <c r="B102" s="2" t="s">
        <v>9</v>
      </c>
      <c r="C102" s="1">
        <f>C101+1</f>
        <v>2020</v>
      </c>
      <c r="I102" s="1"/>
    </row>
    <row r="103" spans="1:9" x14ac:dyDescent="0.55000000000000004">
      <c r="A103" t="s">
        <v>24</v>
      </c>
      <c r="B103" s="2" t="s">
        <v>9</v>
      </c>
      <c r="C103">
        <v>2010</v>
      </c>
      <c r="G103">
        <v>37596</v>
      </c>
      <c r="H103">
        <v>1215.2611999999999</v>
      </c>
      <c r="I103" s="1">
        <f t="shared" si="12"/>
        <v>30.936559152880058</v>
      </c>
    </row>
    <row r="104" spans="1:9" x14ac:dyDescent="0.55000000000000004">
      <c r="A104" t="s">
        <v>24</v>
      </c>
      <c r="B104" s="2" t="s">
        <v>9</v>
      </c>
      <c r="C104" s="1">
        <f>C103+1</f>
        <v>2011</v>
      </c>
      <c r="G104">
        <v>53245.866670000003</v>
      </c>
      <c r="H104">
        <v>1598.2431999999999</v>
      </c>
      <c r="I104" s="1">
        <f t="shared" si="12"/>
        <v>33.315246809747109</v>
      </c>
    </row>
    <row r="105" spans="1:9" x14ac:dyDescent="0.55000000000000004">
      <c r="A105" t="s">
        <v>24</v>
      </c>
      <c r="B105" s="2" t="s">
        <v>9</v>
      </c>
      <c r="C105" s="1">
        <f t="shared" ref="C105:C112" si="14">C104+1</f>
        <v>2012</v>
      </c>
      <c r="G105">
        <v>74260.222219999996</v>
      </c>
      <c r="H105">
        <v>1584.8551</v>
      </c>
      <c r="I105" s="1">
        <f t="shared" si="12"/>
        <v>46.856158787008347</v>
      </c>
    </row>
    <row r="106" spans="1:9" x14ac:dyDescent="0.55000000000000004">
      <c r="A106" t="s">
        <v>24</v>
      </c>
      <c r="B106" s="2" t="s">
        <v>9</v>
      </c>
      <c r="C106" s="1">
        <f t="shared" si="14"/>
        <v>2013</v>
      </c>
      <c r="G106">
        <v>66271.217390000005</v>
      </c>
      <c r="H106">
        <v>1616.4280000000001</v>
      </c>
      <c r="I106" s="1">
        <f t="shared" si="12"/>
        <v>40.998558172711682</v>
      </c>
    </row>
    <row r="107" spans="1:9" x14ac:dyDescent="0.55000000000000004">
      <c r="A107" t="s">
        <v>24</v>
      </c>
      <c r="B107" s="2" t="s">
        <v>9</v>
      </c>
      <c r="C107" s="1">
        <f t="shared" si="14"/>
        <v>2014</v>
      </c>
      <c r="G107">
        <v>55640.833330000001</v>
      </c>
      <c r="H107">
        <v>1663.7318</v>
      </c>
      <c r="I107" s="1">
        <f t="shared" si="12"/>
        <v>33.443391134316244</v>
      </c>
    </row>
    <row r="108" spans="1:9" x14ac:dyDescent="0.55000000000000004">
      <c r="A108" t="s">
        <v>24</v>
      </c>
      <c r="B108" s="2" t="s">
        <v>9</v>
      </c>
      <c r="C108" s="1">
        <f t="shared" si="14"/>
        <v>2015</v>
      </c>
      <c r="G108">
        <v>58449</v>
      </c>
      <c r="H108">
        <v>2037.165</v>
      </c>
      <c r="I108" s="1">
        <f t="shared" si="12"/>
        <v>28.691343116536952</v>
      </c>
    </row>
    <row r="109" spans="1:9" x14ac:dyDescent="0.55000000000000004">
      <c r="A109" t="s">
        <v>24</v>
      </c>
      <c r="B109" s="2" t="s">
        <v>9</v>
      </c>
      <c r="C109" s="1">
        <f t="shared" si="14"/>
        <v>2016</v>
      </c>
      <c r="G109">
        <v>54966.291669999999</v>
      </c>
      <c r="H109">
        <v>2185.0437999999999</v>
      </c>
      <c r="I109" s="1">
        <f t="shared" si="12"/>
        <v>25.155693295484511</v>
      </c>
    </row>
    <row r="110" spans="1:9" x14ac:dyDescent="0.55000000000000004">
      <c r="A110" t="s">
        <v>24</v>
      </c>
      <c r="B110" s="2" t="s">
        <v>9</v>
      </c>
      <c r="C110" s="1">
        <f t="shared" si="14"/>
        <v>2017</v>
      </c>
      <c r="G110">
        <v>42692.800000000003</v>
      </c>
      <c r="H110">
        <v>2237.3038000000001</v>
      </c>
      <c r="I110" s="1">
        <f t="shared" si="12"/>
        <v>19.082254274095455</v>
      </c>
    </row>
    <row r="111" spans="1:9" x14ac:dyDescent="0.55000000000000004">
      <c r="A111" t="s">
        <v>24</v>
      </c>
      <c r="B111" s="2" t="s">
        <v>9</v>
      </c>
      <c r="C111" s="1">
        <f t="shared" si="14"/>
        <v>2018</v>
      </c>
      <c r="G111">
        <v>54685.692309999999</v>
      </c>
      <c r="H111">
        <v>2276.8942000000002</v>
      </c>
      <c r="I111" s="1">
        <f>G111/H111</f>
        <v>24.017669468348593</v>
      </c>
    </row>
    <row r="112" spans="1:9" x14ac:dyDescent="0.55000000000000004">
      <c r="A112" t="s">
        <v>24</v>
      </c>
      <c r="B112" s="2" t="s">
        <v>9</v>
      </c>
      <c r="C112" s="1">
        <f t="shared" si="14"/>
        <v>2019</v>
      </c>
    </row>
    <row r="113" spans="1:9" x14ac:dyDescent="0.55000000000000004">
      <c r="A113" t="s">
        <v>24</v>
      </c>
      <c r="B113" s="2" t="s">
        <v>9</v>
      </c>
      <c r="C113" s="1">
        <f>C112+1</f>
        <v>2020</v>
      </c>
    </row>
    <row r="114" spans="1:9" x14ac:dyDescent="0.55000000000000004">
      <c r="A114" t="s">
        <v>25</v>
      </c>
      <c r="B114" s="2" t="s">
        <v>9</v>
      </c>
      <c r="C114">
        <v>2010</v>
      </c>
      <c r="F114">
        <v>4381</v>
      </c>
      <c r="H114">
        <v>7.3136999999999999</v>
      </c>
      <c r="I114" s="1">
        <f>F114/H114</f>
        <v>599.01281157280175</v>
      </c>
    </row>
    <row r="115" spans="1:9" x14ac:dyDescent="0.55000000000000004">
      <c r="A115" t="s">
        <v>25</v>
      </c>
      <c r="B115" s="2" t="s">
        <v>9</v>
      </c>
      <c r="C115" s="1">
        <f>C114+1</f>
        <v>2011</v>
      </c>
      <c r="F115">
        <v>5640</v>
      </c>
      <c r="H115">
        <v>7.2572999999999999</v>
      </c>
      <c r="I115" s="1">
        <f t="shared" ref="I115:I135" si="15">F115/H115</f>
        <v>777.1485263114381</v>
      </c>
    </row>
    <row r="116" spans="1:9" x14ac:dyDescent="0.55000000000000004">
      <c r="A116" t="s">
        <v>25</v>
      </c>
      <c r="B116" s="2" t="s">
        <v>9</v>
      </c>
      <c r="C116" s="1">
        <f t="shared" ref="C116:C124" si="16">C115+1</f>
        <v>2012</v>
      </c>
      <c r="F116">
        <v>6172</v>
      </c>
      <c r="H116">
        <v>8.2114999999999991</v>
      </c>
      <c r="I116" s="1">
        <f t="shared" si="15"/>
        <v>751.6288132497109</v>
      </c>
    </row>
    <row r="117" spans="1:9" x14ac:dyDescent="0.55000000000000004">
      <c r="A117" t="s">
        <v>25</v>
      </c>
      <c r="B117" s="2" t="s">
        <v>9</v>
      </c>
      <c r="C117" s="1">
        <f t="shared" si="16"/>
        <v>2013</v>
      </c>
      <c r="F117">
        <v>6181</v>
      </c>
      <c r="H117">
        <v>9.6508000000000003</v>
      </c>
      <c r="I117" s="1">
        <f t="shared" si="15"/>
        <v>640.46503916773736</v>
      </c>
    </row>
    <row r="118" spans="1:9" x14ac:dyDescent="0.55000000000000004">
      <c r="A118" t="s">
        <v>25</v>
      </c>
      <c r="B118" s="2" t="s">
        <v>9</v>
      </c>
      <c r="C118" s="1">
        <f t="shared" si="16"/>
        <v>2014</v>
      </c>
      <c r="F118">
        <v>6258</v>
      </c>
      <c r="H118">
        <v>10.847200000000001</v>
      </c>
      <c r="I118" s="1">
        <f t="shared" si="15"/>
        <v>576.92307692307691</v>
      </c>
    </row>
    <row r="119" spans="1:9" x14ac:dyDescent="0.55000000000000004">
      <c r="A119" t="s">
        <v>25</v>
      </c>
      <c r="B119" s="2" t="s">
        <v>9</v>
      </c>
      <c r="C119" s="1">
        <f t="shared" si="16"/>
        <v>2015</v>
      </c>
      <c r="F119">
        <v>6310</v>
      </c>
      <c r="H119">
        <v>12.7776</v>
      </c>
      <c r="I119" s="1">
        <f t="shared" si="15"/>
        <v>493.8329576759329</v>
      </c>
    </row>
    <row r="120" spans="1:9" x14ac:dyDescent="0.55000000000000004">
      <c r="A120" t="s">
        <v>25</v>
      </c>
      <c r="B120" s="2" t="s">
        <v>9</v>
      </c>
      <c r="C120" s="1">
        <f t="shared" si="16"/>
        <v>2016</v>
      </c>
      <c r="F120">
        <v>5834</v>
      </c>
      <c r="H120">
        <v>14.7049</v>
      </c>
      <c r="I120" s="1">
        <f t="shared" si="15"/>
        <v>396.73850213194243</v>
      </c>
    </row>
    <row r="121" spans="1:9" x14ac:dyDescent="0.55000000000000004">
      <c r="A121" t="s">
        <v>25</v>
      </c>
      <c r="B121" s="2" t="s">
        <v>9</v>
      </c>
      <c r="C121" s="1">
        <f t="shared" si="16"/>
        <v>2017</v>
      </c>
      <c r="F121">
        <v>5269</v>
      </c>
      <c r="H121">
        <v>13.3055</v>
      </c>
      <c r="I121" s="1">
        <f t="shared" si="15"/>
        <v>396.00165345158018</v>
      </c>
    </row>
    <row r="122" spans="1:9" x14ac:dyDescent="0.55000000000000004">
      <c r="A122" t="s">
        <v>25</v>
      </c>
      <c r="B122" s="2" t="s">
        <v>9</v>
      </c>
      <c r="C122" s="1">
        <f t="shared" si="16"/>
        <v>2018</v>
      </c>
      <c r="F122">
        <v>5610</v>
      </c>
      <c r="H122">
        <v>13.248799999999999</v>
      </c>
      <c r="I122" s="1">
        <f t="shared" si="15"/>
        <v>423.43457520681119</v>
      </c>
    </row>
    <row r="123" spans="1:9" x14ac:dyDescent="0.55000000000000004">
      <c r="A123" t="s">
        <v>25</v>
      </c>
      <c r="B123" s="2" t="s">
        <v>9</v>
      </c>
      <c r="C123" s="1">
        <f t="shared" si="16"/>
        <v>2019</v>
      </c>
      <c r="F123">
        <v>6664</v>
      </c>
      <c r="H123">
        <v>14.4496</v>
      </c>
      <c r="I123" s="1">
        <f t="shared" si="15"/>
        <v>461.18923707230647</v>
      </c>
    </row>
    <row r="124" spans="1:9" x14ac:dyDescent="0.55000000000000004">
      <c r="A124" t="s">
        <v>25</v>
      </c>
      <c r="B124" s="2" t="s">
        <v>9</v>
      </c>
      <c r="C124" s="1">
        <f t="shared" si="16"/>
        <v>2020</v>
      </c>
      <c r="F124">
        <v>6860</v>
      </c>
      <c r="H124">
        <v>16.471900000000002</v>
      </c>
      <c r="I124" s="1">
        <f t="shared" si="15"/>
        <v>416.4668313916427</v>
      </c>
    </row>
    <row r="125" spans="1:9" x14ac:dyDescent="0.55000000000000004">
      <c r="A125" t="s">
        <v>27</v>
      </c>
      <c r="B125" s="2" t="s">
        <v>9</v>
      </c>
      <c r="C125" s="1">
        <v>2010</v>
      </c>
      <c r="I125" s="1"/>
    </row>
    <row r="126" spans="1:9" x14ac:dyDescent="0.55000000000000004">
      <c r="A126" t="s">
        <v>27</v>
      </c>
      <c r="B126" s="2" t="s">
        <v>9</v>
      </c>
      <c r="C126" s="1">
        <f>C125+1</f>
        <v>2011</v>
      </c>
      <c r="I126" s="1"/>
    </row>
    <row r="127" spans="1:9" x14ac:dyDescent="0.55000000000000004">
      <c r="A127" t="s">
        <v>27</v>
      </c>
      <c r="B127" s="2" t="s">
        <v>9</v>
      </c>
      <c r="C127" s="1">
        <f t="shared" ref="C127:C134" si="17">C126+1</f>
        <v>2012</v>
      </c>
      <c r="I127" s="1"/>
    </row>
    <row r="128" spans="1:9" x14ac:dyDescent="0.55000000000000004">
      <c r="A128" t="s">
        <v>27</v>
      </c>
      <c r="B128" s="2" t="s">
        <v>9</v>
      </c>
      <c r="C128" s="1">
        <f t="shared" si="17"/>
        <v>2013</v>
      </c>
      <c r="I128" s="1"/>
    </row>
    <row r="129" spans="1:9" x14ac:dyDescent="0.55000000000000004">
      <c r="A129" t="s">
        <v>27</v>
      </c>
      <c r="B129" s="2" t="s">
        <v>9</v>
      </c>
      <c r="C129" s="1">
        <f t="shared" si="17"/>
        <v>2014</v>
      </c>
      <c r="I129" s="1"/>
    </row>
    <row r="130" spans="1:9" x14ac:dyDescent="0.55000000000000004">
      <c r="A130" t="s">
        <v>27</v>
      </c>
      <c r="B130" s="2" t="s">
        <v>9</v>
      </c>
      <c r="C130" s="1">
        <f t="shared" si="17"/>
        <v>2015</v>
      </c>
      <c r="I130" s="1"/>
    </row>
    <row r="131" spans="1:9" x14ac:dyDescent="0.55000000000000004">
      <c r="A131" t="s">
        <v>27</v>
      </c>
      <c r="B131" s="2" t="s">
        <v>9</v>
      </c>
      <c r="C131" s="1">
        <f t="shared" si="17"/>
        <v>2016</v>
      </c>
      <c r="I131" s="1"/>
    </row>
    <row r="132" spans="1:9" x14ac:dyDescent="0.55000000000000004">
      <c r="A132" t="s">
        <v>27</v>
      </c>
      <c r="B132" s="2" t="s">
        <v>9</v>
      </c>
      <c r="C132" s="1">
        <f t="shared" si="17"/>
        <v>2017</v>
      </c>
      <c r="F132">
        <v>326</v>
      </c>
      <c r="H132">
        <v>13.305400000000001</v>
      </c>
      <c r="I132" s="1">
        <f t="shared" si="15"/>
        <v>24.501330286951163</v>
      </c>
    </row>
    <row r="133" spans="1:9" x14ac:dyDescent="0.55000000000000004">
      <c r="A133" t="s">
        <v>27</v>
      </c>
      <c r="B133" s="2" t="s">
        <v>9</v>
      </c>
      <c r="C133" s="1">
        <f t="shared" si="17"/>
        <v>2018</v>
      </c>
      <c r="F133">
        <v>341</v>
      </c>
      <c r="H133">
        <v>13.2311</v>
      </c>
      <c r="I133" s="1">
        <f t="shared" si="15"/>
        <v>25.772611498666024</v>
      </c>
    </row>
    <row r="134" spans="1:9" x14ac:dyDescent="0.55000000000000004">
      <c r="A134" t="s">
        <v>27</v>
      </c>
      <c r="B134" s="2" t="s">
        <v>9</v>
      </c>
      <c r="C134" s="1">
        <f t="shared" si="17"/>
        <v>2019</v>
      </c>
      <c r="F134">
        <v>376</v>
      </c>
      <c r="H134">
        <v>14.5069</v>
      </c>
      <c r="I134" s="1">
        <f t="shared" si="15"/>
        <v>25.918700756191882</v>
      </c>
    </row>
    <row r="135" spans="1:9" x14ac:dyDescent="0.55000000000000004">
      <c r="A135" t="s">
        <v>27</v>
      </c>
      <c r="B135" s="2" t="s">
        <v>9</v>
      </c>
      <c r="C135" s="1">
        <f>C134+1</f>
        <v>2020</v>
      </c>
      <c r="F135">
        <v>359</v>
      </c>
      <c r="H135">
        <v>16.484000000000002</v>
      </c>
      <c r="I135" s="1">
        <f t="shared" si="15"/>
        <v>21.778694491628244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2023-05-19T19:15:22Z</dcterms:created>
  <dcterms:modified xsi:type="dcterms:W3CDTF">2023-05-22T04:08:31Z</dcterms:modified>
</cp:coreProperties>
</file>