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uck" sheetId="1" r:id="rId1"/>
    <sheet name="Boost" sheetId="2" r:id="rId2"/>
    <sheet name="Buck-boost" sheetId="3" r:id="rId3"/>
  </sheets>
  <calcPr calcId="152511"/>
</workbook>
</file>

<file path=xl/calcChain.xml><?xml version="1.0" encoding="utf-8"?>
<calcChain xmlns="http://schemas.openxmlformats.org/spreadsheetml/2006/main">
  <c r="E7" i="3" l="1"/>
  <c r="E6" i="3"/>
  <c r="E5" i="3"/>
  <c r="E4" i="3"/>
  <c r="E5" i="2"/>
  <c r="E6" i="2"/>
  <c r="E7" i="2"/>
  <c r="E4" i="2"/>
  <c r="E5" i="1" l="1"/>
  <c r="E6" i="1"/>
  <c r="E7" i="1"/>
  <c r="E8" i="1"/>
  <c r="E4" i="1"/>
</calcChain>
</file>

<file path=xl/sharedStrings.xml><?xml version="1.0" encoding="utf-8"?>
<sst xmlns="http://schemas.openxmlformats.org/spreadsheetml/2006/main" count="9" uniqueCount="3">
  <si>
    <t>Vo teórico [V]</t>
  </si>
  <si>
    <t>Vo experimental [V]</t>
  </si>
  <si>
    <t>Fator de ciclo,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</si>
</sst>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5" xfId="0" applyNumberFormat="1" applyBorder="1"/>
    <xf numFmtId="164" fontId="0" fillId="0" borderId="0" xfId="0" applyNumberFormat="1"/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0" fillId="0" borderId="7" xfId="0" applyNumberFormat="1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0" fillId="0" borderId="13" xfId="0" applyNumberFormat="1" applyBorder="1"/>
    <xf numFmtId="164" fontId="0" fillId="0" borderId="14" xfId="0" applyNumberFormat="1" applyBorder="1"/>
    <xf numFmtId="164" fontId="1" fillId="0" borderId="8" xfId="0" applyNumberFormat="1" applyFont="1" applyBorder="1" applyAlignment="1">
      <alignment horizontal="center" vertical="center"/>
    </xf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Tensão</a:t>
            </a:r>
            <a:r>
              <a:rPr lang="pt-PT" baseline="0"/>
              <a:t> de Saída, Vo, em função do fator de ciclo, D</a:t>
            </a:r>
            <a:endParaRPr lang="pt-P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Buck!$E$3</c:f>
              <c:strCache>
                <c:ptCount val="1"/>
                <c:pt idx="0">
                  <c:v>Vo teórico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Buck!$D$4:$D$8</c:f>
              <c:numCache>
                <c:formatCode>0.000</c:formatCode>
                <c:ptCount val="5"/>
                <c:pt idx="0">
                  <c:v>0.15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0.85</c:v>
                </c:pt>
              </c:numCache>
            </c:numRef>
          </c:xVal>
          <c:yVal>
            <c:numRef>
              <c:f>Buck!$E$4:$E$8</c:f>
              <c:numCache>
                <c:formatCode>0.000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Buck!$F$3</c:f>
              <c:strCache>
                <c:ptCount val="1"/>
                <c:pt idx="0">
                  <c:v>Vo experimental [V]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Buck!$D$4:$D$8</c:f>
              <c:numCache>
                <c:formatCode>0.000</c:formatCode>
                <c:ptCount val="5"/>
                <c:pt idx="0">
                  <c:v>0.15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0.85</c:v>
                </c:pt>
              </c:numCache>
            </c:numRef>
          </c:xVal>
          <c:yVal>
            <c:numRef>
              <c:f>Buck!$F$4:$F$8</c:f>
              <c:numCache>
                <c:formatCode>0.000</c:formatCode>
                <c:ptCount val="5"/>
                <c:pt idx="0">
                  <c:v>2.58</c:v>
                </c:pt>
                <c:pt idx="1">
                  <c:v>5.25</c:v>
                </c:pt>
                <c:pt idx="2">
                  <c:v>9.35</c:v>
                </c:pt>
                <c:pt idx="3">
                  <c:v>13.2</c:v>
                </c:pt>
                <c:pt idx="4">
                  <c:v>16.2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06456"/>
        <c:axId val="216476576"/>
      </c:scatterChart>
      <c:valAx>
        <c:axId val="185906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Fator</a:t>
                </a:r>
                <a:r>
                  <a:rPr lang="en-US" baseline="0"/>
                  <a:t> de ciclo, 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6476576"/>
        <c:crosses val="autoZero"/>
        <c:crossBetween val="midCat"/>
      </c:valAx>
      <c:valAx>
        <c:axId val="2164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Tensão de Saída, Vo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5906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Tensão</a:t>
            </a:r>
            <a:r>
              <a:rPr lang="pt-PT" baseline="0"/>
              <a:t> de Saída, Vo, em função do fator de ciclo, D</a:t>
            </a:r>
            <a:endParaRPr lang="pt-P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Boost!$E$3</c:f>
              <c:strCache>
                <c:ptCount val="1"/>
                <c:pt idx="0">
                  <c:v>Vo teórico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Boost!$D$4:$D$7</c:f>
              <c:numCache>
                <c:formatCode>0.000</c:formatCode>
                <c:ptCount val="4"/>
                <c:pt idx="0">
                  <c:v>0.15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xVal>
          <c:yVal>
            <c:numRef>
              <c:f>Boost!$E$4:$E$7</c:f>
              <c:numCache>
                <c:formatCode>0.000</c:formatCode>
                <c:ptCount val="4"/>
                <c:pt idx="0">
                  <c:v>11.764705882352942</c:v>
                </c:pt>
                <c:pt idx="1">
                  <c:v>12.5</c:v>
                </c:pt>
                <c:pt idx="2">
                  <c:v>14.285714285714286</c:v>
                </c:pt>
                <c:pt idx="3">
                  <c:v>16.666666666666668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Boost!$F$3</c:f>
              <c:strCache>
                <c:ptCount val="1"/>
                <c:pt idx="0">
                  <c:v>Vo experimental [V]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Boost!$D$4:$D$7</c:f>
              <c:numCache>
                <c:formatCode>0.000</c:formatCode>
                <c:ptCount val="4"/>
                <c:pt idx="0">
                  <c:v>0.15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xVal>
          <c:yVal>
            <c:numRef>
              <c:f>Boost!$F$4:$F$7</c:f>
              <c:numCache>
                <c:formatCode>0.000</c:formatCode>
                <c:ptCount val="4"/>
                <c:pt idx="0">
                  <c:v>10</c:v>
                </c:pt>
                <c:pt idx="1">
                  <c:v>10.9</c:v>
                </c:pt>
                <c:pt idx="2">
                  <c:v>12.3</c:v>
                </c:pt>
                <c:pt idx="3">
                  <c:v>14.3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213944"/>
        <c:axId val="503211592"/>
      </c:scatterChart>
      <c:valAx>
        <c:axId val="503213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Fator</a:t>
                </a:r>
                <a:r>
                  <a:rPr lang="en-US" baseline="0"/>
                  <a:t> de ciclo, 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3211592"/>
        <c:crosses val="autoZero"/>
        <c:crossBetween val="midCat"/>
      </c:valAx>
      <c:valAx>
        <c:axId val="50321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Tensão de Saída, Vo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03213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Tensão</a:t>
            </a:r>
            <a:r>
              <a:rPr lang="pt-PT" baseline="0"/>
              <a:t> de Saída, Vo, em função do fator de ciclo, D</a:t>
            </a:r>
            <a:endParaRPr lang="pt-P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'Buck-boost'!$E$3</c:f>
              <c:strCache>
                <c:ptCount val="1"/>
                <c:pt idx="0">
                  <c:v>Vo teórico 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'Buck-boost'!$D$4:$D$7</c:f>
              <c:numCache>
                <c:formatCode>0.000</c:formatCode>
                <c:ptCount val="4"/>
                <c:pt idx="0">
                  <c:v>0.15</c:v>
                </c:pt>
                <c:pt idx="1">
                  <c:v>0.3</c:v>
                </c:pt>
                <c:pt idx="2">
                  <c:v>0.5</c:v>
                </c:pt>
                <c:pt idx="3">
                  <c:v>0.6</c:v>
                </c:pt>
              </c:numCache>
            </c:numRef>
          </c:xVal>
          <c:yVal>
            <c:numRef>
              <c:f>'Buck-boost'!$E$4:$E$7</c:f>
              <c:numCache>
                <c:formatCode>0.000</c:formatCode>
                <c:ptCount val="4"/>
                <c:pt idx="0">
                  <c:v>-1.7647058823529411</c:v>
                </c:pt>
                <c:pt idx="1">
                  <c:v>-4.2857142857142856</c:v>
                </c:pt>
                <c:pt idx="2">
                  <c:v>-10</c:v>
                </c:pt>
                <c:pt idx="3">
                  <c:v>-15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'Buck-boost'!$F$3</c:f>
              <c:strCache>
                <c:ptCount val="1"/>
                <c:pt idx="0">
                  <c:v>Vo experimental [V]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'Buck-boost'!$D$4:$D$7</c:f>
              <c:numCache>
                <c:formatCode>0.000</c:formatCode>
                <c:ptCount val="4"/>
                <c:pt idx="0">
                  <c:v>0.15</c:v>
                </c:pt>
                <c:pt idx="1">
                  <c:v>0.3</c:v>
                </c:pt>
                <c:pt idx="2">
                  <c:v>0.5</c:v>
                </c:pt>
                <c:pt idx="3">
                  <c:v>0.6</c:v>
                </c:pt>
              </c:numCache>
            </c:numRef>
          </c:xVal>
          <c:yVal>
            <c:numRef>
              <c:f>'Buck-boost'!$F$4:$F$7</c:f>
              <c:numCache>
                <c:formatCode>0.000</c:formatCode>
                <c:ptCount val="4"/>
                <c:pt idx="0">
                  <c:v>-2.04</c:v>
                </c:pt>
                <c:pt idx="1">
                  <c:v>-5.09</c:v>
                </c:pt>
                <c:pt idx="2">
                  <c:v>-9.7100000000000009</c:v>
                </c:pt>
                <c:pt idx="3">
                  <c:v>-16.2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747896"/>
        <c:axId val="549748288"/>
      </c:scatterChart>
      <c:valAx>
        <c:axId val="549747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Fator</a:t>
                </a:r>
                <a:r>
                  <a:rPr lang="en-US" baseline="0"/>
                  <a:t> de ciclo, 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9748288"/>
        <c:crosses val="autoZero"/>
        <c:crossBetween val="midCat"/>
      </c:valAx>
      <c:valAx>
        <c:axId val="5497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Tensão de Saída, Vo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9747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144330</xdr:colOff>
      <xdr:row>1</xdr:row>
      <xdr:rowOff>14944</xdr:rowOff>
    </xdr:from>
    <xdr:to>
      <xdr:col>16</xdr:col>
      <xdr:colOff>501209</xdr:colOff>
      <xdr:row>19</xdr:row>
      <xdr:rowOff>133451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144330</xdr:colOff>
      <xdr:row>1</xdr:row>
      <xdr:rowOff>14944</xdr:rowOff>
    </xdr:from>
    <xdr:to>
      <xdr:col>16</xdr:col>
      <xdr:colOff>501209</xdr:colOff>
      <xdr:row>19</xdr:row>
      <xdr:rowOff>133451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144330</xdr:colOff>
      <xdr:row>1</xdr:row>
      <xdr:rowOff>14944</xdr:rowOff>
    </xdr:from>
    <xdr:to>
      <xdr:col>16</xdr:col>
      <xdr:colOff>501209</xdr:colOff>
      <xdr:row>19</xdr:row>
      <xdr:rowOff>133451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7"/>
  <sheetViews>
    <sheetView zoomScale="85" zoomScaleNormal="85" workbookViewId="0">
      <selection sqref="A1:XFD1048576"/>
    </sheetView>
  </sheetViews>
  <sheetFormatPr defaultRowHeight="15" x14ac:dyDescent="0.25"/>
  <cols>
    <col min="1" max="3" width="9.140625" style="2"/>
    <col min="4" max="4" width="23.85546875" style="2" customWidth="1"/>
    <col min="5" max="6" width="22.7109375" style="2" customWidth="1"/>
    <col min="7" max="16384" width="9.140625" style="2"/>
  </cols>
  <sheetData>
    <row r="1" spans="2:2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75" thickBot="1" x14ac:dyDescent="0.3">
      <c r="B2" s="1"/>
      <c r="C2" s="1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25">
      <c r="B3" s="1"/>
      <c r="C3" s="14"/>
      <c r="D3" s="3" t="s">
        <v>2</v>
      </c>
      <c r="E3" s="4" t="s">
        <v>0</v>
      </c>
      <c r="F3" s="5" t="s">
        <v>1</v>
      </c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25">
      <c r="B4" s="1"/>
      <c r="C4" s="14"/>
      <c r="D4" s="7">
        <v>0.15</v>
      </c>
      <c r="E4" s="8">
        <f>D4*20</f>
        <v>3</v>
      </c>
      <c r="F4" s="9">
        <v>2.58</v>
      </c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x14ac:dyDescent="0.25">
      <c r="B5" s="1"/>
      <c r="C5" s="14"/>
      <c r="D5" s="7">
        <v>0.3</v>
      </c>
      <c r="E5" s="8">
        <f t="shared" ref="E5:E8" si="0">D5*20</f>
        <v>6</v>
      </c>
      <c r="F5" s="9">
        <v>5.25</v>
      </c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x14ac:dyDescent="0.25">
      <c r="B6" s="1"/>
      <c r="C6" s="14"/>
      <c r="D6" s="7">
        <v>0.5</v>
      </c>
      <c r="E6" s="8">
        <f t="shared" si="0"/>
        <v>10</v>
      </c>
      <c r="F6" s="9">
        <v>9.35</v>
      </c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x14ac:dyDescent="0.25">
      <c r="B7" s="1"/>
      <c r="C7" s="14"/>
      <c r="D7" s="7">
        <v>0.7</v>
      </c>
      <c r="E7" s="8">
        <f t="shared" si="0"/>
        <v>14</v>
      </c>
      <c r="F7" s="9">
        <v>13.2</v>
      </c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75" thickBot="1" x14ac:dyDescent="0.3">
      <c r="B8" s="1"/>
      <c r="C8" s="14"/>
      <c r="D8" s="10">
        <v>0.85</v>
      </c>
      <c r="E8" s="11">
        <f t="shared" si="0"/>
        <v>17</v>
      </c>
      <c r="F8" s="12">
        <v>16.2</v>
      </c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25">
      <c r="B9" s="1"/>
      <c r="C9" s="1"/>
      <c r="D9" s="15"/>
      <c r="E9" s="15"/>
      <c r="F9" s="1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7"/>
  <sheetViews>
    <sheetView zoomScale="85" zoomScaleNormal="85" workbookViewId="0">
      <selection sqref="A1:XFD1048576"/>
    </sheetView>
  </sheetViews>
  <sheetFormatPr defaultRowHeight="15" x14ac:dyDescent="0.25"/>
  <cols>
    <col min="1" max="3" width="9.140625" style="2"/>
    <col min="4" max="4" width="23.85546875" style="2" customWidth="1"/>
    <col min="5" max="6" width="22.7109375" style="2" customWidth="1"/>
    <col min="7" max="16384" width="9.140625" style="2"/>
  </cols>
  <sheetData>
    <row r="1" spans="2:2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75" thickBot="1" x14ac:dyDescent="0.3">
      <c r="B2" s="1"/>
      <c r="C2" s="1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25">
      <c r="B3" s="1"/>
      <c r="C3" s="14"/>
      <c r="D3" s="3" t="s">
        <v>2</v>
      </c>
      <c r="E3" s="4" t="s">
        <v>0</v>
      </c>
      <c r="F3" s="5" t="s">
        <v>1</v>
      </c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25">
      <c r="B4" s="1"/>
      <c r="C4" s="14"/>
      <c r="D4" s="7">
        <v>0.15</v>
      </c>
      <c r="E4" s="8">
        <f>10/(1-D4)</f>
        <v>11.764705882352942</v>
      </c>
      <c r="F4" s="9">
        <v>10</v>
      </c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x14ac:dyDescent="0.25">
      <c r="B5" s="1"/>
      <c r="C5" s="14"/>
      <c r="D5" s="7">
        <v>0.2</v>
      </c>
      <c r="E5" s="8">
        <f t="shared" ref="E5:E7" si="0">10/(1-D5)</f>
        <v>12.5</v>
      </c>
      <c r="F5" s="9">
        <v>10.9</v>
      </c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x14ac:dyDescent="0.25">
      <c r="B6" s="1"/>
      <c r="C6" s="14"/>
      <c r="D6" s="7">
        <v>0.3</v>
      </c>
      <c r="E6" s="8">
        <f t="shared" si="0"/>
        <v>14.285714285714286</v>
      </c>
      <c r="F6" s="9">
        <v>12.3</v>
      </c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ht="15.75" thickBot="1" x14ac:dyDescent="0.3">
      <c r="B7" s="1"/>
      <c r="C7" s="14"/>
      <c r="D7" s="10">
        <v>0.4</v>
      </c>
      <c r="E7" s="11">
        <f t="shared" si="0"/>
        <v>16.666666666666668</v>
      </c>
      <c r="F7" s="12">
        <v>14.3</v>
      </c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x14ac:dyDescent="0.25">
      <c r="B8" s="1"/>
      <c r="C8" s="14"/>
      <c r="D8" s="16"/>
      <c r="E8" s="16"/>
      <c r="F8" s="1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25">
      <c r="B9" s="1"/>
      <c r="C9" s="1"/>
      <c r="D9" s="15"/>
      <c r="E9" s="15"/>
      <c r="F9" s="1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7"/>
  <sheetViews>
    <sheetView tabSelected="1" topLeftCell="C1" workbookViewId="0">
      <selection activeCell="D13" sqref="D13"/>
    </sheetView>
  </sheetViews>
  <sheetFormatPr defaultRowHeight="15" x14ac:dyDescent="0.25"/>
  <cols>
    <col min="1" max="3" width="9.140625" style="2"/>
    <col min="4" max="4" width="23.85546875" style="2" customWidth="1"/>
    <col min="5" max="6" width="22.7109375" style="2" customWidth="1"/>
    <col min="7" max="16384" width="9.140625" style="2"/>
  </cols>
  <sheetData>
    <row r="1" spans="2:2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75" thickBot="1" x14ac:dyDescent="0.3">
      <c r="B2" s="1"/>
      <c r="C2" s="1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25">
      <c r="B3" s="1"/>
      <c r="C3" s="14"/>
      <c r="D3" s="3" t="s">
        <v>2</v>
      </c>
      <c r="E3" s="4" t="s">
        <v>0</v>
      </c>
      <c r="F3" s="5" t="s">
        <v>1</v>
      </c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25">
      <c r="B4" s="1"/>
      <c r="C4" s="14"/>
      <c r="D4" s="7">
        <v>0.15</v>
      </c>
      <c r="E4" s="8">
        <f>-(10*D4)/(1-D4)</f>
        <v>-1.7647058823529411</v>
      </c>
      <c r="F4" s="9">
        <v>-2.04</v>
      </c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x14ac:dyDescent="0.25">
      <c r="B5" s="1"/>
      <c r="C5" s="14"/>
      <c r="D5" s="7">
        <v>0.3</v>
      </c>
      <c r="E5" s="8">
        <f>-(10*D5)/(1-D5)</f>
        <v>-4.2857142857142856</v>
      </c>
      <c r="F5" s="9">
        <v>-5.09</v>
      </c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x14ac:dyDescent="0.25">
      <c r="B6" s="1"/>
      <c r="C6" s="14"/>
      <c r="D6" s="7">
        <v>0.5</v>
      </c>
      <c r="E6" s="8">
        <f>-(10*D6)/(1-D6)</f>
        <v>-10</v>
      </c>
      <c r="F6" s="9">
        <v>-9.7100000000000009</v>
      </c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ht="15.75" thickBot="1" x14ac:dyDescent="0.3">
      <c r="B7" s="1"/>
      <c r="C7" s="14"/>
      <c r="D7" s="10">
        <v>0.6</v>
      </c>
      <c r="E7" s="11">
        <f>-(10*D7)/(1-D7)</f>
        <v>-15</v>
      </c>
      <c r="F7" s="12">
        <v>-16.2</v>
      </c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x14ac:dyDescent="0.25">
      <c r="B8" s="1"/>
      <c r="C8" s="14"/>
      <c r="D8" s="16"/>
      <c r="E8" s="16"/>
      <c r="F8" s="1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25">
      <c r="B9" s="1"/>
      <c r="C9" s="1"/>
      <c r="D9" s="15"/>
      <c r="E9" s="15"/>
      <c r="F9" s="1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Buck</vt:lpstr>
      <vt:lpstr>Boost</vt:lpstr>
      <vt:lpstr>Buck-boost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2015-12-22T18:28:17Z</dcterms:modified>
</cp:coreProperties>
</file>