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nsport" sheetId="1" state="visible" r:id="rId2"/>
    <sheet name="zadanie 1" sheetId="2" state="visible" r:id="rId3"/>
    <sheet name="zadanie2-pom" sheetId="3" state="visible" r:id="rId4"/>
    <sheet name="zadanie 2" sheetId="4" state="visible" r:id="rId5"/>
    <sheet name="zadanie3-pom" sheetId="5" state="visible" r:id="rId6"/>
    <sheet name="zadanie 3" sheetId="6" state="visible" r:id="rId7"/>
    <sheet name="zadanie 4" sheetId="7" state="visible" r:id="rId8"/>
  </sheets>
  <definedNames>
    <definedName function="false" hidden="true" localSheetId="6" name="_xlnm._FilterDatabase" vbProcedure="false">'zadanie 4'!$A$1:$G$135</definedName>
  </definedNames>
  <calcPr iterateCount="100" refMode="A1" iterate="false" iterateDelta="0.001"/>
  <pivotCaches>
    <pivotCache cacheId="1" r:id="rId10"/>
    <pivotCache cacheId="2" r:id="rId11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<sst xmlns="http://schemas.openxmlformats.org/spreadsheetml/2006/main" count="2068" uniqueCount="241">
  <si>
    <t xml:space="preserve">Marka_i_model</t>
  </si>
  <si>
    <t xml:space="preserve">Rok_produkcji</t>
  </si>
  <si>
    <t xml:space="preserve">Cena_zakupu</t>
  </si>
  <si>
    <t xml:space="preserve">Nr_rejestracyjny</t>
  </si>
  <si>
    <t xml:space="preserve">Przebieg</t>
  </si>
  <si>
    <t xml:space="preserve">Data_ostatniego_remontu</t>
  </si>
  <si>
    <t xml:space="preserve">Iveco Strails</t>
  </si>
  <si>
    <t xml:space="preserve">ERA 210 TR</t>
  </si>
  <si>
    <t xml:space="preserve">2015-01-31</t>
  </si>
  <si>
    <t xml:space="preserve">ERA 211 TR</t>
  </si>
  <si>
    <t xml:space="preserve">2015-01-25</t>
  </si>
  <si>
    <t xml:space="preserve">ERA 212 TR</t>
  </si>
  <si>
    <t xml:space="preserve">2015-01-24</t>
  </si>
  <si>
    <t xml:space="preserve">ERA 213 TR</t>
  </si>
  <si>
    <t xml:space="preserve">ERA 209 TR</t>
  </si>
  <si>
    <t xml:space="preserve">2015-01-30</t>
  </si>
  <si>
    <t xml:space="preserve">Mercedes Axor</t>
  </si>
  <si>
    <t xml:space="preserve">ERA 223 TR</t>
  </si>
  <si>
    <t xml:space="preserve">2016-04-23</t>
  </si>
  <si>
    <t xml:space="preserve">MAN TGA</t>
  </si>
  <si>
    <t xml:space="preserve">ERA 217 TR</t>
  </si>
  <si>
    <t xml:space="preserve">2016-05-30</t>
  </si>
  <si>
    <t xml:space="preserve">Volvo FE</t>
  </si>
  <si>
    <t xml:space="preserve">ERA 095 TR</t>
  </si>
  <si>
    <t xml:space="preserve">2015-07-25</t>
  </si>
  <si>
    <t xml:space="preserve">Volvo FM</t>
  </si>
  <si>
    <t xml:space="preserve">ERA 093 TR</t>
  </si>
  <si>
    <t xml:space="preserve">2015-09-24</t>
  </si>
  <si>
    <t xml:space="preserve">Volvo FMX</t>
  </si>
  <si>
    <t xml:space="preserve">ERA 094 TR</t>
  </si>
  <si>
    <t xml:space="preserve">2016-01-13</t>
  </si>
  <si>
    <t xml:space="preserve">Volvo FH</t>
  </si>
  <si>
    <t xml:space="preserve">ERA 092 TR</t>
  </si>
  <si>
    <t xml:space="preserve">2015-03-12</t>
  </si>
  <si>
    <t xml:space="preserve">ERA 097 TR</t>
  </si>
  <si>
    <t xml:space="preserve">Iveco 100E</t>
  </si>
  <si>
    <t xml:space="preserve">ERA 114 TR</t>
  </si>
  <si>
    <t xml:space="preserve">2015-06-02</t>
  </si>
  <si>
    <t xml:space="preserve">ERA 108 TR</t>
  </si>
  <si>
    <t xml:space="preserve">Scania L94</t>
  </si>
  <si>
    <t xml:space="preserve">ERA 100 TR</t>
  </si>
  <si>
    <t xml:space="preserve">2015-07-09</t>
  </si>
  <si>
    <t xml:space="preserve">ERA 101 TR</t>
  </si>
  <si>
    <t xml:space="preserve">2016-01-16</t>
  </si>
  <si>
    <t xml:space="preserve">ERA 111 TR</t>
  </si>
  <si>
    <t xml:space="preserve">ERA 120 TR</t>
  </si>
  <si>
    <t xml:space="preserve">Renault Premium</t>
  </si>
  <si>
    <t xml:space="preserve">ERA 110 TR</t>
  </si>
  <si>
    <t xml:space="preserve">2016-01-07</t>
  </si>
  <si>
    <t xml:space="preserve">Mercedes Atego</t>
  </si>
  <si>
    <t xml:space="preserve">ERA 112 TR</t>
  </si>
  <si>
    <t xml:space="preserve">2015-01-10</t>
  </si>
  <si>
    <t xml:space="preserve">Scania M93</t>
  </si>
  <si>
    <t xml:space="preserve">ERA 102 TR</t>
  </si>
  <si>
    <t xml:space="preserve">2016-01-10</t>
  </si>
  <si>
    <t xml:space="preserve">ERA 302 TR</t>
  </si>
  <si>
    <t xml:space="preserve">ERA 096 TR</t>
  </si>
  <si>
    <t xml:space="preserve">Iveco EuroCargo</t>
  </si>
  <si>
    <t xml:space="preserve">ERA 104 TR</t>
  </si>
  <si>
    <t xml:space="preserve">2015-07-23</t>
  </si>
  <si>
    <t xml:space="preserve">ERA 119 TR</t>
  </si>
  <si>
    <t xml:space="preserve">ERA 106 TR</t>
  </si>
  <si>
    <t xml:space="preserve">2015-06-19</t>
  </si>
  <si>
    <t xml:space="preserve">MAN TGL</t>
  </si>
  <si>
    <t xml:space="preserve">ERA 117 TR</t>
  </si>
  <si>
    <t xml:space="preserve">2015-03-10</t>
  </si>
  <si>
    <t xml:space="preserve">Volvo FL</t>
  </si>
  <si>
    <t xml:space="preserve">ERA 098 TR</t>
  </si>
  <si>
    <t xml:space="preserve">ERA 109 TR</t>
  </si>
  <si>
    <t xml:space="preserve">DAF LF45</t>
  </si>
  <si>
    <t xml:space="preserve">ERA 115 TR</t>
  </si>
  <si>
    <t xml:space="preserve">2015-12-27</t>
  </si>
  <si>
    <t xml:space="preserve">ERA 113 TR</t>
  </si>
  <si>
    <t xml:space="preserve">2016-11-07</t>
  </si>
  <si>
    <t xml:space="preserve">ERA 107 TR</t>
  </si>
  <si>
    <t xml:space="preserve">2015-11-21</t>
  </si>
  <si>
    <t xml:space="preserve">MAN TGA41</t>
  </si>
  <si>
    <t xml:space="preserve">ERA 116 TR</t>
  </si>
  <si>
    <t xml:space="preserve">2015-09-25</t>
  </si>
  <si>
    <t xml:space="preserve">MAN TGA33</t>
  </si>
  <si>
    <t xml:space="preserve">ERA 105 TR</t>
  </si>
  <si>
    <t xml:space="preserve">2016-04-07</t>
  </si>
  <si>
    <t xml:space="preserve">DAF CF85</t>
  </si>
  <si>
    <t xml:space="preserve">ERA 103 TR</t>
  </si>
  <si>
    <t xml:space="preserve">2015-10-01</t>
  </si>
  <si>
    <t xml:space="preserve">Mercedes Sided</t>
  </si>
  <si>
    <t xml:space="preserve">ERA 099 TR</t>
  </si>
  <si>
    <t xml:space="preserve">2015-10-30</t>
  </si>
  <si>
    <t xml:space="preserve">Mercedes Actros</t>
  </si>
  <si>
    <t xml:space="preserve">ERA 118 TR</t>
  </si>
  <si>
    <t xml:space="preserve">2015-10-20</t>
  </si>
  <si>
    <t xml:space="preserve">ERA 132 TR</t>
  </si>
  <si>
    <t xml:space="preserve">2015-11-01</t>
  </si>
  <si>
    <t xml:space="preserve">ERA 142 TR</t>
  </si>
  <si>
    <t xml:space="preserve">2015-02-27</t>
  </si>
  <si>
    <t xml:space="preserve">ERA 145 TR</t>
  </si>
  <si>
    <t xml:space="preserve">Renault Midlum</t>
  </si>
  <si>
    <t xml:space="preserve">ERA 146 TR</t>
  </si>
  <si>
    <t xml:space="preserve">2015-08-10</t>
  </si>
  <si>
    <t xml:space="preserve">ERA 135 TR</t>
  </si>
  <si>
    <t xml:space="preserve">ERA 136 TR</t>
  </si>
  <si>
    <t xml:space="preserve">Renault D10</t>
  </si>
  <si>
    <t xml:space="preserve">ERA 141 TR</t>
  </si>
  <si>
    <t xml:space="preserve">ERA 340 TR</t>
  </si>
  <si>
    <t xml:space="preserve">ERA 147 TR</t>
  </si>
  <si>
    <t xml:space="preserve">ERA 394 TR</t>
  </si>
  <si>
    <t xml:space="preserve">DAF CF75</t>
  </si>
  <si>
    <t xml:space="preserve">ERA 143 TR</t>
  </si>
  <si>
    <t xml:space="preserve">2015-09-21</t>
  </si>
  <si>
    <t xml:space="preserve">ERA 140 TR</t>
  </si>
  <si>
    <t xml:space="preserve">DAF CF65</t>
  </si>
  <si>
    <t xml:space="preserve">ERA 133 TR</t>
  </si>
  <si>
    <t xml:space="preserve">2015-03-04</t>
  </si>
  <si>
    <t xml:space="preserve">Iveco TrakkerEuro5</t>
  </si>
  <si>
    <t xml:space="preserve">ERA 214 TR</t>
  </si>
  <si>
    <t xml:space="preserve">Renault Magnum</t>
  </si>
  <si>
    <t xml:space="preserve">ERA 227 TR</t>
  </si>
  <si>
    <t xml:space="preserve">2015-08-20</t>
  </si>
  <si>
    <t xml:space="preserve">ERA 228 TR</t>
  </si>
  <si>
    <t xml:space="preserve">ERA 226 TR</t>
  </si>
  <si>
    <t xml:space="preserve">ERA 131 TR</t>
  </si>
  <si>
    <t xml:space="preserve">2016-03-10</t>
  </si>
  <si>
    <t xml:space="preserve">ERA 144 TR</t>
  </si>
  <si>
    <t xml:space="preserve">ERA 134 TR</t>
  </si>
  <si>
    <t xml:space="preserve">2015-10-09</t>
  </si>
  <si>
    <t xml:space="preserve">ERA 161 TR</t>
  </si>
  <si>
    <t xml:space="preserve">Renault R385</t>
  </si>
  <si>
    <t xml:space="preserve">ERA 158 TR</t>
  </si>
  <si>
    <t xml:space="preserve">ERA 160 TR</t>
  </si>
  <si>
    <t xml:space="preserve">ERA 159 TR</t>
  </si>
  <si>
    <t xml:space="preserve">ERA 157 TR</t>
  </si>
  <si>
    <t xml:space="preserve">ERA 221 TR</t>
  </si>
  <si>
    <t xml:space="preserve">2016-04-21</t>
  </si>
  <si>
    <t xml:space="preserve">ERA 225 TR</t>
  </si>
  <si>
    <t xml:space="preserve">ERA 220 TR</t>
  </si>
  <si>
    <t xml:space="preserve">ERA 222 TR</t>
  </si>
  <si>
    <t xml:space="preserve">Renault Pelen</t>
  </si>
  <si>
    <t xml:space="preserve">ERA 230 TR</t>
  </si>
  <si>
    <t xml:space="preserve">ERA 229 TR</t>
  </si>
  <si>
    <t xml:space="preserve">ERA 162 TR</t>
  </si>
  <si>
    <t xml:space="preserve">Scania R500</t>
  </si>
  <si>
    <t xml:space="preserve">ERA 237 TR</t>
  </si>
  <si>
    <t xml:space="preserve">2016-04-02</t>
  </si>
  <si>
    <t xml:space="preserve">ERA 236 TR</t>
  </si>
  <si>
    <t xml:space="preserve">ERA 238 TR</t>
  </si>
  <si>
    <t xml:space="preserve">ERA 240 TR</t>
  </si>
  <si>
    <t xml:space="preserve">ERA 241 TR</t>
  </si>
  <si>
    <t xml:space="preserve">ERA 239 TR</t>
  </si>
  <si>
    <t xml:space="preserve">ERA 168 TR</t>
  </si>
  <si>
    <t xml:space="preserve">ERA 175 TR</t>
  </si>
  <si>
    <t xml:space="preserve">2015-04-23</t>
  </si>
  <si>
    <t xml:space="preserve">ERA 173 TR</t>
  </si>
  <si>
    <t xml:space="preserve">ERA 166 TR</t>
  </si>
  <si>
    <t xml:space="preserve">ERA 176 TR</t>
  </si>
  <si>
    <t xml:space="preserve">ERA 172 TR</t>
  </si>
  <si>
    <t xml:space="preserve">ERA 169 TR</t>
  </si>
  <si>
    <t xml:space="preserve">ERA 170 TR</t>
  </si>
  <si>
    <t xml:space="preserve">2016-04-16</t>
  </si>
  <si>
    <t xml:space="preserve">Iveco STRALIS</t>
  </si>
  <si>
    <t xml:space="preserve">ERA 215 TR</t>
  </si>
  <si>
    <t xml:space="preserve">2015-02-24</t>
  </si>
  <si>
    <t xml:space="preserve">ERA 216 TR</t>
  </si>
  <si>
    <t xml:space="preserve">ERA 178 TR</t>
  </si>
  <si>
    <t xml:space="preserve">Scania R420</t>
  </si>
  <si>
    <t xml:space="preserve">ERA 232 TR</t>
  </si>
  <si>
    <t xml:space="preserve">2016-03-15</t>
  </si>
  <si>
    <t xml:space="preserve">ERA 233 TR</t>
  </si>
  <si>
    <t xml:space="preserve">ERA 231 TR</t>
  </si>
  <si>
    <t xml:space="preserve">ERA 234 TR</t>
  </si>
  <si>
    <t xml:space="preserve">ERA 235 TR</t>
  </si>
  <si>
    <t xml:space="preserve">Volvo FH13-500</t>
  </si>
  <si>
    <t xml:space="preserve">ERA 248 TR</t>
  </si>
  <si>
    <t xml:space="preserve">2016-02-15</t>
  </si>
  <si>
    <t xml:space="preserve">ERA 177 TR</t>
  </si>
  <si>
    <t xml:space="preserve">ERA 247 TR</t>
  </si>
  <si>
    <t xml:space="preserve">MAN TGX</t>
  </si>
  <si>
    <t xml:space="preserve">ERA 218 TR</t>
  </si>
  <si>
    <t xml:space="preserve">ERA 174 TR</t>
  </si>
  <si>
    <t xml:space="preserve">DAF XF460</t>
  </si>
  <si>
    <t xml:space="preserve">ERA 207 TR</t>
  </si>
  <si>
    <t xml:space="preserve">2015-06-30</t>
  </si>
  <si>
    <t xml:space="preserve">ERA 405 TR</t>
  </si>
  <si>
    <t xml:space="preserve">ERA 204 TR</t>
  </si>
  <si>
    <t xml:space="preserve">ERA 208 TR</t>
  </si>
  <si>
    <t xml:space="preserve">ERA 406 TR</t>
  </si>
  <si>
    <t xml:space="preserve">ERA 171 TR</t>
  </si>
  <si>
    <t xml:space="preserve">ERA 183 TR</t>
  </si>
  <si>
    <t xml:space="preserve">ERA 388 TR</t>
  </si>
  <si>
    <t xml:space="preserve">ERA 188 TR</t>
  </si>
  <si>
    <t xml:space="preserve">ERA 184 TR</t>
  </si>
  <si>
    <t xml:space="preserve">ERA 186 TR</t>
  </si>
  <si>
    <t xml:space="preserve">ERA 185 TR</t>
  </si>
  <si>
    <t xml:space="preserve">ERA 199 TR</t>
  </si>
  <si>
    <t xml:space="preserve">2016-12-15</t>
  </si>
  <si>
    <t xml:space="preserve">ERA 198 TR</t>
  </si>
  <si>
    <t xml:space="preserve">ERA 200 TR</t>
  </si>
  <si>
    <t xml:space="preserve">ERA 201 TR</t>
  </si>
  <si>
    <t xml:space="preserve">ERA 496 TR</t>
  </si>
  <si>
    <t xml:space="preserve">ERA 497 TR</t>
  </si>
  <si>
    <t xml:space="preserve">ERA 202 TR</t>
  </si>
  <si>
    <t xml:space="preserve">ERA 203 TR</t>
  </si>
  <si>
    <t xml:space="preserve">MAN TGS</t>
  </si>
  <si>
    <t xml:space="preserve">ERA 187 TR</t>
  </si>
  <si>
    <t xml:space="preserve">2015-11-26</t>
  </si>
  <si>
    <t xml:space="preserve">ERA 219 TR</t>
  </si>
  <si>
    <t xml:space="preserve">MAN TGA18</t>
  </si>
  <si>
    <t xml:space="preserve">ERA 193 TR</t>
  </si>
  <si>
    <t xml:space="preserve">2015-12-06</t>
  </si>
  <si>
    <t xml:space="preserve">ERA 195 TR</t>
  </si>
  <si>
    <t xml:space="preserve">ERA 197 TR</t>
  </si>
  <si>
    <t xml:space="preserve">ERA 194 TR</t>
  </si>
  <si>
    <t xml:space="preserve">ERA 196 TR</t>
  </si>
  <si>
    <t xml:space="preserve">2015-03-20</t>
  </si>
  <si>
    <t xml:space="preserve">ERA 393 TR</t>
  </si>
  <si>
    <t xml:space="preserve">ERA 494 TR</t>
  </si>
  <si>
    <t xml:space="preserve">ERA 495 TR</t>
  </si>
  <si>
    <t xml:space="preserve">ERA 192 TR</t>
  </si>
  <si>
    <t xml:space="preserve">ERA 205 TR</t>
  </si>
  <si>
    <t xml:space="preserve">ERA 206 TR</t>
  </si>
  <si>
    <t xml:space="preserve">Volvo 2015Euro6M</t>
  </si>
  <si>
    <t xml:space="preserve">ERA 242 TR</t>
  </si>
  <si>
    <t xml:space="preserve">2016-12-30</t>
  </si>
  <si>
    <t xml:space="preserve">ERA 243 TR</t>
  </si>
  <si>
    <t xml:space="preserve">ERA 244 TR</t>
  </si>
  <si>
    <t xml:space="preserve">ERA 245 TR</t>
  </si>
  <si>
    <t xml:space="preserve">ERA 246 TR</t>
  </si>
  <si>
    <t xml:space="preserve">wartosc po 2 latach</t>
  </si>
  <si>
    <t xml:space="preserve">po odliczeniu przebiegu</t>
  </si>
  <si>
    <t xml:space="preserve">MARKA</t>
  </si>
  <si>
    <t xml:space="preserve">Dane</t>
  </si>
  <si>
    <t xml:space="preserve">Liczba - MARKA</t>
  </si>
  <si>
    <t xml:space="preserve">Średnia - Przebieg</t>
  </si>
  <si>
    <t xml:space="preserve">DAF </t>
  </si>
  <si>
    <t xml:space="preserve">Iveco </t>
  </si>
  <si>
    <t xml:space="preserve">MAN </t>
  </si>
  <si>
    <t xml:space="preserve">Mercedes </t>
  </si>
  <si>
    <t xml:space="preserve">Renault </t>
  </si>
  <si>
    <t xml:space="preserve">Scania </t>
  </si>
  <si>
    <t xml:space="preserve">Volvo </t>
  </si>
  <si>
    <t xml:space="preserve">Razem Wynik</t>
  </si>
  <si>
    <t xml:space="preserve">dni od remontu do 1.01.2017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</si>
</sst>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80808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rożnik tabeli przestawnej" xfId="20"/>
    <cellStyle name="Wartość tabeli przestawnej" xfId="21"/>
    <cellStyle name="Pole tabeli przestawnej" xfId="22"/>
    <cellStyle name="Kategoria tabeli przestawnej" xfId="23"/>
    <cellStyle name="Tytuł tabeli przestawnej" xfId="24"/>
    <cellStyle name="Wynik tabeli przestawnej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Średni przebieg każdej marki samochodu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1</c:f>
              <c:strCache>
                <c:ptCount val="1"/>
                <c:pt idx="0">
                  <c:v>Średnia - Przebieg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7"/>
                <c:pt idx="0">
                  <c:v>DAF </c:v>
                </c:pt>
                <c:pt idx="1">
                  <c:v>Iveco </c:v>
                </c:pt>
                <c:pt idx="2">
                  <c:v>MAN </c:v>
                </c:pt>
                <c:pt idx="3">
                  <c:v>Mercedes </c:v>
                </c:pt>
                <c:pt idx="4">
                  <c:v>Renault </c:v>
                </c:pt>
                <c:pt idx="5">
                  <c:v>Scania </c:v>
                </c:pt>
                <c:pt idx="6">
                  <c:v>Volvo 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7"/>
                <c:pt idx="0">
                  <c:v>273239.6</c:v>
                </c:pt>
                <c:pt idx="1">
                  <c:v>657434.5</c:v>
                </c:pt>
                <c:pt idx="2">
                  <c:v>289637.277777778</c:v>
                </c:pt>
                <c:pt idx="3">
                  <c:v>486545.882352941</c:v>
                </c:pt>
                <c:pt idx="4">
                  <c:v>519936.058823529</c:v>
                </c:pt>
                <c:pt idx="5">
                  <c:v>557117.647058823</c:v>
                </c:pt>
                <c:pt idx="6">
                  <c:v>307130.434782609</c:v>
                </c:pt>
              </c:numCache>
            </c:numRef>
          </c:val>
        </c:ser>
        <c:gapWidth val="100"/>
        <c:overlap val="0"/>
        <c:axId val="7982647"/>
        <c:axId val="14120157"/>
      </c:barChart>
      <c:catAx>
        <c:axId val="79826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Marka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120157"/>
        <c:crosses val="autoZero"/>
        <c:auto val="1"/>
        <c:lblAlgn val="ctr"/>
        <c:lblOffset val="100"/>
        <c:noMultiLvlLbl val="0"/>
      </c:catAx>
      <c:valAx>
        <c:axId val="141201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Przebieg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8264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592920</xdr:colOff>
      <xdr:row>3</xdr:row>
      <xdr:rowOff>76680</xdr:rowOff>
    </xdr:from>
    <xdr:to>
      <xdr:col>10</xdr:col>
      <xdr:colOff>659160</xdr:colOff>
      <xdr:row>23</xdr:row>
      <xdr:rowOff>66960</xdr:rowOff>
    </xdr:to>
    <xdr:graphicFrame>
      <xdr:nvGraphicFramePr>
        <xdr:cNvPr id="0" name=""/>
        <xdr:cNvGraphicFramePr/>
      </xdr:nvGraphicFramePr>
      <xdr:xfrm>
        <a:off x="3377880" y="564120"/>
        <a:ext cx="57556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34" createdVersion="3">
  <cacheSource type="worksheet">
    <worksheetSource ref="A1:G135" sheet="zadanie2-pom"/>
  </cacheSource>
  <cacheFields count="7">
    <cacheField name="MARKA" numFmtId="0">
      <sharedItems count="7">
        <s v="DAF "/>
        <s v="Iveco "/>
        <s v="MAN "/>
        <s v="Mercedes "/>
        <s v="Renault "/>
        <s v="Scania "/>
        <s v="Volvo "/>
      </sharedItems>
    </cacheField>
    <cacheField name="Marka_i_model" numFmtId="0">
      <sharedItems count="38">
        <s v="DAF CF65"/>
        <s v="DAF CF75"/>
        <s v="DAF CF85"/>
        <s v="DAF LF45"/>
        <s v="DAF XF460"/>
        <s v="Iveco 100E"/>
        <s v="Iveco EuroCargo"/>
        <s v="Iveco Strails"/>
        <s v="Iveco STRALIS"/>
        <s v="Iveco TrakkerEuro5"/>
        <s v="MAN TGA"/>
        <s v="MAN TGA18"/>
        <s v="MAN TGA33"/>
        <s v="MAN TGA41"/>
        <s v="MAN TGL"/>
        <s v="MAN TGS"/>
        <s v="MAN TGX"/>
        <s v="Mercedes Actros"/>
        <s v="Mercedes Atego"/>
        <s v="Mercedes Axor"/>
        <s v="Mercedes Sided"/>
        <s v="Renault D10"/>
        <s v="Renault Magnum"/>
        <s v="Renault Midlum"/>
        <s v="Renault Pelen"/>
        <s v="Renault Premium"/>
        <s v="Renault R385"/>
        <s v="Scania L94"/>
        <s v="Scania M93"/>
        <s v="Scania R420"/>
        <s v="Scania R500"/>
        <s v="Volvo 2015Euro6M"/>
        <s v="Volvo FE"/>
        <s v="Volvo FH"/>
        <s v="Volvo FH13-500"/>
        <s v="Volvo FL"/>
        <s v="Volvo FM"/>
        <s v="Volvo FMX"/>
      </sharedItems>
    </cacheField>
    <cacheField name="Rok_produkcji" numFmtId="0">
      <sharedItems containsSemiMixedTypes="0" containsString="0" containsNumber="1" containsInteger="1" minValue="2006" maxValue="2015" count="10"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Cena_zakupu" numFmtId="0">
      <sharedItems containsSemiMixedTypes="0" containsString="0" containsNumber="1" containsInteger="1" minValue="37000" maxValue="360000" count="81">
        <n v="37000"/>
        <n v="38000"/>
        <n v="39830"/>
        <n v="40830"/>
        <n v="47800"/>
        <n v="48411"/>
        <n v="48800"/>
        <n v="49411"/>
        <n v="56700"/>
        <n v="57700"/>
        <n v="58000"/>
        <n v="59000"/>
        <n v="60000"/>
        <n v="65000"/>
        <n v="66000"/>
        <n v="67000"/>
        <n v="67900"/>
        <n v="68000"/>
        <n v="68900"/>
        <n v="74300"/>
        <n v="75300"/>
        <n v="76000"/>
        <n v="77000"/>
        <n v="79000"/>
        <n v="80000"/>
        <n v="83000"/>
        <n v="84000"/>
        <n v="85000"/>
        <n v="85900"/>
        <n v="86133"/>
        <n v="87133"/>
        <n v="89000"/>
        <n v="90000"/>
        <n v="91000"/>
        <n v="92000"/>
        <n v="93000"/>
        <n v="94000"/>
        <n v="98000"/>
        <n v="99000"/>
        <n v="110000"/>
        <n v="113400"/>
        <n v="114400"/>
        <n v="130780"/>
        <n v="131780"/>
        <n v="134000"/>
        <n v="135000"/>
        <n v="135502"/>
        <n v="136000"/>
        <n v="136502"/>
        <n v="145000"/>
        <n v="158000"/>
        <n v="159000"/>
        <n v="160000"/>
        <n v="162800"/>
        <n v="163800"/>
        <n v="167800"/>
        <n v="168800"/>
        <n v="183000"/>
        <n v="195340"/>
        <n v="195370"/>
        <n v="196340"/>
        <n v="196370"/>
        <n v="198000"/>
        <n v="205000"/>
        <n v="210000"/>
        <n v="210300"/>
        <n v="218000"/>
        <n v="219000"/>
        <n v="220000"/>
        <n v="230000"/>
        <n v="231000"/>
        <n v="240000"/>
        <n v="245000"/>
        <n v="257000"/>
        <n v="258000"/>
        <n v="265000"/>
        <n v="270000"/>
        <n v="271000"/>
        <n v="290000"/>
        <n v="291000"/>
        <n v="360000"/>
      </sharedItems>
    </cacheField>
    <cacheField name="Nr_rejestracyjny" numFmtId="0">
      <sharedItems count="134">
        <s v="ERA 092 TR"/>
        <s v="ERA 093 TR"/>
        <s v="ERA 094 TR"/>
        <s v="ERA 095 TR"/>
        <s v="ERA 096 TR"/>
        <s v="ERA 097 TR"/>
        <s v="ERA 098 TR"/>
        <s v="ERA 099 TR"/>
        <s v="ERA 100 TR"/>
        <s v="ERA 101 TR"/>
        <s v="ERA 102 TR"/>
        <s v="ERA 103 TR"/>
        <s v="ERA 104 TR"/>
        <s v="ERA 105 TR"/>
        <s v="ERA 106 TR"/>
        <s v="ERA 107 TR"/>
        <s v="ERA 108 TR"/>
        <s v="ERA 109 TR"/>
        <s v="ERA 110 TR"/>
        <s v="ERA 111 TR"/>
        <s v="ERA 112 TR"/>
        <s v="ERA 113 TR"/>
        <s v="ERA 114 TR"/>
        <s v="ERA 115 TR"/>
        <s v="ERA 116 TR"/>
        <s v="ERA 117 TR"/>
        <s v="ERA 118 TR"/>
        <s v="ERA 119 TR"/>
        <s v="ERA 120 TR"/>
        <s v="ERA 131 TR"/>
        <s v="ERA 132 TR"/>
        <s v="ERA 133 TR"/>
        <s v="ERA 134 TR"/>
        <s v="ERA 135 TR"/>
        <s v="ERA 136 TR"/>
        <s v="ERA 140 TR"/>
        <s v="ERA 141 TR"/>
        <s v="ERA 142 TR"/>
        <s v="ERA 143 TR"/>
        <s v="ERA 144 TR"/>
        <s v="ERA 145 TR"/>
        <s v="ERA 146 TR"/>
        <s v="ERA 147 TR"/>
        <s v="ERA 157 TR"/>
        <s v="ERA 158 TR"/>
        <s v="ERA 159 TR"/>
        <s v="ERA 160 TR"/>
        <s v="ERA 161 TR"/>
        <s v="ERA 162 TR"/>
        <s v="ERA 166 TR"/>
        <s v="ERA 168 TR"/>
        <s v="ERA 169 TR"/>
        <s v="ERA 170 TR"/>
        <s v="ERA 171 TR"/>
        <s v="ERA 172 TR"/>
        <s v="ERA 173 TR"/>
        <s v="ERA 174 TR"/>
        <s v="ERA 175 TR"/>
        <s v="ERA 176 TR"/>
        <s v="ERA 177 TR"/>
        <s v="ERA 178 TR"/>
        <s v="ERA 183 TR"/>
        <s v="ERA 184 TR"/>
        <s v="ERA 185 TR"/>
        <s v="ERA 186 TR"/>
        <s v="ERA 187 TR"/>
        <s v="ERA 188 TR"/>
        <s v="ERA 192 TR"/>
        <s v="ERA 193 TR"/>
        <s v="ERA 194 TR"/>
        <s v="ERA 195 TR"/>
        <s v="ERA 196 TR"/>
        <s v="ERA 197 TR"/>
        <s v="ERA 198 TR"/>
        <s v="ERA 199 TR"/>
        <s v="ERA 200 TR"/>
        <s v="ERA 201 TR"/>
        <s v="ERA 202 TR"/>
        <s v="ERA 203 TR"/>
        <s v="ERA 204 TR"/>
        <s v="ERA 205 TR"/>
        <s v="ERA 206 TR"/>
        <s v="ERA 207 TR"/>
        <s v="ERA 208 TR"/>
        <s v="ERA 209 TR"/>
        <s v="ERA 210 TR"/>
        <s v="ERA 211 TR"/>
        <s v="ERA 212 TR"/>
        <s v="ERA 213 TR"/>
        <s v="ERA 214 TR"/>
        <s v="ERA 215 TR"/>
        <s v="ERA 216 TR"/>
        <s v="ERA 217 TR"/>
        <s v="ERA 218 TR"/>
        <s v="ERA 219 TR"/>
        <s v="ERA 220 TR"/>
        <s v="ERA 221 TR"/>
        <s v="ERA 222 TR"/>
        <s v="ERA 223 TR"/>
        <s v="ERA 225 TR"/>
        <s v="ERA 226 TR"/>
        <s v="ERA 227 TR"/>
        <s v="ERA 228 TR"/>
        <s v="ERA 229 TR"/>
        <s v="ERA 230 TR"/>
        <s v="ERA 231 TR"/>
        <s v="ERA 232 TR"/>
        <s v="ERA 233 TR"/>
        <s v="ERA 234 TR"/>
        <s v="ERA 235 TR"/>
        <s v="ERA 236 TR"/>
        <s v="ERA 237 TR"/>
        <s v="ERA 238 TR"/>
        <s v="ERA 239 TR"/>
        <s v="ERA 240 TR"/>
        <s v="ERA 241 TR"/>
        <s v="ERA 242 TR"/>
        <s v="ERA 243 TR"/>
        <s v="ERA 244 TR"/>
        <s v="ERA 245 TR"/>
        <s v="ERA 246 TR"/>
        <s v="ERA 247 TR"/>
        <s v="ERA 248 TR"/>
        <s v="ERA 302 TR"/>
        <s v="ERA 340 TR"/>
        <s v="ERA 388 TR"/>
        <s v="ERA 393 TR"/>
        <s v="ERA 394 TR"/>
        <s v="ERA 405 TR"/>
        <s v="ERA 406 TR"/>
        <s v="ERA 494 TR"/>
        <s v="ERA 495 TR"/>
        <s v="ERA 496 TR"/>
        <s v="ERA 497 TR"/>
      </sharedItems>
    </cacheField>
    <cacheField name="Przebieg" numFmtId="0">
      <sharedItems containsSemiMixedTypes="0" containsString="0" containsNumber="1" containsInteger="1" minValue="91000" maxValue="1260000" count="113">
        <n v="91000"/>
        <n v="99250"/>
        <n v="100000"/>
        <n v="103250"/>
        <n v="103260"/>
        <n v="108000"/>
        <n v="115000"/>
        <n v="123000"/>
        <n v="126290"/>
        <n v="130290"/>
        <n v="132000"/>
        <n v="140000"/>
        <n v="153000"/>
        <n v="156724"/>
        <n v="157000"/>
        <n v="160198"/>
        <n v="160700"/>
        <n v="164700"/>
        <n v="166000"/>
        <n v="170000"/>
        <n v="183788"/>
        <n v="186000"/>
        <n v="186300"/>
        <n v="189761"/>
        <n v="190000"/>
        <n v="190300"/>
        <n v="195000"/>
        <n v="198240"/>
        <n v="198340"/>
        <n v="200123"/>
        <n v="201000"/>
        <n v="210780"/>
        <n v="226000"/>
        <n v="230000"/>
        <n v="234760"/>
        <n v="235000"/>
        <n v="235811"/>
        <n v="243000"/>
        <n v="245211"/>
        <n v="247000"/>
        <n v="250021"/>
        <n v="251000"/>
        <n v="263000"/>
        <n v="266000"/>
        <n v="268650"/>
        <n v="270000"/>
        <n v="272650"/>
        <n v="286000"/>
        <n v="289567"/>
        <n v="290000"/>
        <n v="301000"/>
        <n v="301232"/>
        <n v="301344"/>
        <n v="302000"/>
        <n v="305000"/>
        <n v="306000"/>
        <n v="310000"/>
        <n v="312680"/>
        <n v="315988"/>
        <n v="326000"/>
        <n v="330000"/>
        <n v="350000"/>
        <n v="356000"/>
        <n v="360000"/>
        <n v="366000"/>
        <n v="370000"/>
        <n v="376000"/>
        <n v="380000"/>
        <n v="386732"/>
        <n v="390000"/>
        <n v="403000"/>
        <n v="407000"/>
        <n v="417671"/>
        <n v="435000"/>
        <n v="451000"/>
        <n v="454000"/>
        <n v="455000"/>
        <n v="478000"/>
        <n v="481000"/>
        <n v="482000"/>
        <n v="490000"/>
        <n v="517000"/>
        <n v="520000"/>
        <n v="530000"/>
        <n v="574000"/>
        <n v="590000"/>
        <n v="630000"/>
        <n v="655000"/>
        <n v="660000"/>
        <n v="680000"/>
        <n v="685413"/>
        <n v="720000"/>
        <n v="731000"/>
        <n v="736000"/>
        <n v="740000"/>
        <n v="760300"/>
        <n v="780000"/>
        <n v="846000"/>
        <n v="850000"/>
        <n v="856000"/>
        <n v="870233"/>
        <n v="890200"/>
        <n v="912000"/>
        <n v="930000"/>
        <n v="936780"/>
        <n v="946000"/>
        <n v="950000"/>
        <n v="978000"/>
        <n v="992600"/>
        <n v="998704"/>
        <n v="1068570"/>
        <n v="1200655"/>
        <n v="1260000"/>
      </sharedItems>
    </cacheField>
    <cacheField name="Data_ostatniego_remontu" numFmtId="0">
      <sharedItems count="48">
        <s v="2015-01-10"/>
        <s v="2015-01-24"/>
        <s v="2015-01-25"/>
        <s v="2015-01-30"/>
        <s v="2015-01-31"/>
        <s v="2015-02-24"/>
        <s v="2015-02-27"/>
        <s v="2015-03-04"/>
        <s v="2015-03-10"/>
        <s v="2015-03-12"/>
        <s v="2015-03-20"/>
        <s v="2015-04-23"/>
        <s v="2015-06-02"/>
        <s v="2015-06-19"/>
        <s v="2015-06-30"/>
        <s v="2015-07-09"/>
        <s v="2015-07-23"/>
        <s v="2015-07-25"/>
        <s v="2015-08-10"/>
        <s v="2015-08-20"/>
        <s v="2015-09-21"/>
        <s v="2015-09-24"/>
        <s v="2015-09-25"/>
        <s v="2015-10-01"/>
        <s v="2015-10-09"/>
        <s v="2015-10-20"/>
        <s v="2015-10-30"/>
        <s v="2015-11-01"/>
        <s v="2015-11-21"/>
        <s v="2015-11-26"/>
        <s v="2015-12-06"/>
        <s v="2015-12-27"/>
        <s v="2016-01-07"/>
        <s v="2016-01-10"/>
        <s v="2016-01-13"/>
        <s v="2016-01-16"/>
        <s v="2016-02-15"/>
        <s v="2016-03-10"/>
        <s v="2016-03-15"/>
        <s v="2016-04-02"/>
        <s v="2016-04-07"/>
        <s v="2016-04-16"/>
        <s v="2016-04-21"/>
        <s v="2016-04-23"/>
        <s v="2016-05-30"/>
        <s v="2016-11-07"/>
        <s v="2016-12-15"/>
        <s v="2016-12-3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34" createdVersion="3">
  <cacheSource type="worksheet">
    <worksheetSource ref="A1:G135" sheet="zadanie3-pom"/>
  </cacheSource>
  <cacheFields count="7">
    <cacheField name="MARKA" numFmtId="0">
      <sharedItems count="7">
        <s v="DAF "/>
        <s v="Iveco "/>
        <s v="MAN "/>
        <s v="Mercedes "/>
        <s v="Renault "/>
        <s v="Scania "/>
        <s v="Volvo "/>
      </sharedItems>
    </cacheField>
    <cacheField name="Marka_i_model" numFmtId="0">
      <sharedItems count="38">
        <s v="DAF CF65"/>
        <s v="DAF CF75"/>
        <s v="DAF CF85"/>
        <s v="DAF LF45"/>
        <s v="DAF XF460"/>
        <s v="Iveco 100E"/>
        <s v="Iveco EuroCargo"/>
        <s v="Iveco Strails"/>
        <s v="Iveco STRALIS"/>
        <s v="Iveco TrakkerEuro5"/>
        <s v="MAN TGA"/>
        <s v="MAN TGA18"/>
        <s v="MAN TGA33"/>
        <s v="MAN TGA41"/>
        <s v="MAN TGL"/>
        <s v="MAN TGS"/>
        <s v="MAN TGX"/>
        <s v="Mercedes Actros"/>
        <s v="Mercedes Atego"/>
        <s v="Mercedes Axor"/>
        <s v="Mercedes Sided"/>
        <s v="Renault D10"/>
        <s v="Renault Magnum"/>
        <s v="Renault Midlum"/>
        <s v="Renault Pelen"/>
        <s v="Renault Premium"/>
        <s v="Renault R385"/>
        <s v="Scania L94"/>
        <s v="Scania M93"/>
        <s v="Scania R420"/>
        <s v="Scania R500"/>
        <s v="Volvo 2015Euro6M"/>
        <s v="Volvo FE"/>
        <s v="Volvo FH"/>
        <s v="Volvo FH13-500"/>
        <s v="Volvo FL"/>
        <s v="Volvo FM"/>
        <s v="Volvo FMX"/>
      </sharedItems>
    </cacheField>
    <cacheField name="Rok_produkcji" numFmtId="0">
      <sharedItems containsSemiMixedTypes="0" containsString="0" containsNumber="1" containsInteger="1" minValue="2006" maxValue="2015" count="10"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Cena_zakupu" numFmtId="0">
      <sharedItems containsSemiMixedTypes="0" containsString="0" containsNumber="1" containsInteger="1" minValue="37000" maxValue="360000" count="81">
        <n v="37000"/>
        <n v="38000"/>
        <n v="39830"/>
        <n v="40830"/>
        <n v="47800"/>
        <n v="48411"/>
        <n v="48800"/>
        <n v="49411"/>
        <n v="56700"/>
        <n v="57700"/>
        <n v="58000"/>
        <n v="59000"/>
        <n v="60000"/>
        <n v="65000"/>
        <n v="66000"/>
        <n v="67000"/>
        <n v="67900"/>
        <n v="68000"/>
        <n v="68900"/>
        <n v="74300"/>
        <n v="75300"/>
        <n v="76000"/>
        <n v="77000"/>
        <n v="79000"/>
        <n v="80000"/>
        <n v="83000"/>
        <n v="84000"/>
        <n v="85000"/>
        <n v="85900"/>
        <n v="86133"/>
        <n v="87133"/>
        <n v="89000"/>
        <n v="90000"/>
        <n v="91000"/>
        <n v="92000"/>
        <n v="93000"/>
        <n v="94000"/>
        <n v="98000"/>
        <n v="99000"/>
        <n v="110000"/>
        <n v="113400"/>
        <n v="114400"/>
        <n v="130780"/>
        <n v="131780"/>
        <n v="134000"/>
        <n v="135000"/>
        <n v="135502"/>
        <n v="136000"/>
        <n v="136502"/>
        <n v="145000"/>
        <n v="158000"/>
        <n v="159000"/>
        <n v="160000"/>
        <n v="162800"/>
        <n v="163800"/>
        <n v="167800"/>
        <n v="168800"/>
        <n v="183000"/>
        <n v="195340"/>
        <n v="195370"/>
        <n v="196340"/>
        <n v="196370"/>
        <n v="198000"/>
        <n v="205000"/>
        <n v="210000"/>
        <n v="210300"/>
        <n v="218000"/>
        <n v="219000"/>
        <n v="220000"/>
        <n v="230000"/>
        <n v="231000"/>
        <n v="240000"/>
        <n v="245000"/>
        <n v="257000"/>
        <n v="258000"/>
        <n v="265000"/>
        <n v="270000"/>
        <n v="271000"/>
        <n v="290000"/>
        <n v="291000"/>
        <n v="360000"/>
      </sharedItems>
    </cacheField>
    <cacheField name="Nr_rejestracyjny" numFmtId="0">
      <sharedItems count="134">
        <s v="ERA 092 TR"/>
        <s v="ERA 093 TR"/>
        <s v="ERA 094 TR"/>
        <s v="ERA 095 TR"/>
        <s v="ERA 096 TR"/>
        <s v="ERA 097 TR"/>
        <s v="ERA 098 TR"/>
        <s v="ERA 099 TR"/>
        <s v="ERA 100 TR"/>
        <s v="ERA 101 TR"/>
        <s v="ERA 102 TR"/>
        <s v="ERA 103 TR"/>
        <s v="ERA 104 TR"/>
        <s v="ERA 105 TR"/>
        <s v="ERA 106 TR"/>
        <s v="ERA 107 TR"/>
        <s v="ERA 108 TR"/>
        <s v="ERA 109 TR"/>
        <s v="ERA 110 TR"/>
        <s v="ERA 111 TR"/>
        <s v="ERA 112 TR"/>
        <s v="ERA 113 TR"/>
        <s v="ERA 114 TR"/>
        <s v="ERA 115 TR"/>
        <s v="ERA 116 TR"/>
        <s v="ERA 117 TR"/>
        <s v="ERA 118 TR"/>
        <s v="ERA 119 TR"/>
        <s v="ERA 120 TR"/>
        <s v="ERA 131 TR"/>
        <s v="ERA 132 TR"/>
        <s v="ERA 133 TR"/>
        <s v="ERA 134 TR"/>
        <s v="ERA 135 TR"/>
        <s v="ERA 136 TR"/>
        <s v="ERA 140 TR"/>
        <s v="ERA 141 TR"/>
        <s v="ERA 142 TR"/>
        <s v="ERA 143 TR"/>
        <s v="ERA 144 TR"/>
        <s v="ERA 145 TR"/>
        <s v="ERA 146 TR"/>
        <s v="ERA 147 TR"/>
        <s v="ERA 157 TR"/>
        <s v="ERA 158 TR"/>
        <s v="ERA 159 TR"/>
        <s v="ERA 160 TR"/>
        <s v="ERA 161 TR"/>
        <s v="ERA 162 TR"/>
        <s v="ERA 166 TR"/>
        <s v="ERA 168 TR"/>
        <s v="ERA 169 TR"/>
        <s v="ERA 170 TR"/>
        <s v="ERA 171 TR"/>
        <s v="ERA 172 TR"/>
        <s v="ERA 173 TR"/>
        <s v="ERA 174 TR"/>
        <s v="ERA 175 TR"/>
        <s v="ERA 176 TR"/>
        <s v="ERA 177 TR"/>
        <s v="ERA 178 TR"/>
        <s v="ERA 183 TR"/>
        <s v="ERA 184 TR"/>
        <s v="ERA 185 TR"/>
        <s v="ERA 186 TR"/>
        <s v="ERA 187 TR"/>
        <s v="ERA 188 TR"/>
        <s v="ERA 192 TR"/>
        <s v="ERA 193 TR"/>
        <s v="ERA 194 TR"/>
        <s v="ERA 195 TR"/>
        <s v="ERA 196 TR"/>
        <s v="ERA 197 TR"/>
        <s v="ERA 198 TR"/>
        <s v="ERA 199 TR"/>
        <s v="ERA 200 TR"/>
        <s v="ERA 201 TR"/>
        <s v="ERA 202 TR"/>
        <s v="ERA 203 TR"/>
        <s v="ERA 204 TR"/>
        <s v="ERA 205 TR"/>
        <s v="ERA 206 TR"/>
        <s v="ERA 207 TR"/>
        <s v="ERA 208 TR"/>
        <s v="ERA 209 TR"/>
        <s v="ERA 210 TR"/>
        <s v="ERA 211 TR"/>
        <s v="ERA 212 TR"/>
        <s v="ERA 213 TR"/>
        <s v="ERA 214 TR"/>
        <s v="ERA 215 TR"/>
        <s v="ERA 216 TR"/>
        <s v="ERA 217 TR"/>
        <s v="ERA 218 TR"/>
        <s v="ERA 219 TR"/>
        <s v="ERA 220 TR"/>
        <s v="ERA 221 TR"/>
        <s v="ERA 222 TR"/>
        <s v="ERA 223 TR"/>
        <s v="ERA 225 TR"/>
        <s v="ERA 226 TR"/>
        <s v="ERA 227 TR"/>
        <s v="ERA 228 TR"/>
        <s v="ERA 229 TR"/>
        <s v="ERA 230 TR"/>
        <s v="ERA 231 TR"/>
        <s v="ERA 232 TR"/>
        <s v="ERA 233 TR"/>
        <s v="ERA 234 TR"/>
        <s v="ERA 235 TR"/>
        <s v="ERA 236 TR"/>
        <s v="ERA 237 TR"/>
        <s v="ERA 238 TR"/>
        <s v="ERA 239 TR"/>
        <s v="ERA 240 TR"/>
        <s v="ERA 241 TR"/>
        <s v="ERA 242 TR"/>
        <s v="ERA 243 TR"/>
        <s v="ERA 244 TR"/>
        <s v="ERA 245 TR"/>
        <s v="ERA 246 TR"/>
        <s v="ERA 247 TR"/>
        <s v="ERA 248 TR"/>
        <s v="ERA 302 TR"/>
        <s v="ERA 340 TR"/>
        <s v="ERA 388 TR"/>
        <s v="ERA 393 TR"/>
        <s v="ERA 394 TR"/>
        <s v="ERA 405 TR"/>
        <s v="ERA 406 TR"/>
        <s v="ERA 494 TR"/>
        <s v="ERA 495 TR"/>
        <s v="ERA 496 TR"/>
        <s v="ERA 497 TR"/>
      </sharedItems>
    </cacheField>
    <cacheField name="Przebieg" numFmtId="0">
      <sharedItems containsSemiMixedTypes="0" containsString="0" containsNumber="1" containsInteger="1" minValue="91000" maxValue="1260000" count="113">
        <n v="91000"/>
        <n v="99250"/>
        <n v="100000"/>
        <n v="103250"/>
        <n v="103260"/>
        <n v="108000"/>
        <n v="115000"/>
        <n v="123000"/>
        <n v="126290"/>
        <n v="130290"/>
        <n v="132000"/>
        <n v="140000"/>
        <n v="153000"/>
        <n v="156724"/>
        <n v="157000"/>
        <n v="160198"/>
        <n v="160700"/>
        <n v="164700"/>
        <n v="166000"/>
        <n v="170000"/>
        <n v="183788"/>
        <n v="186000"/>
        <n v="186300"/>
        <n v="189761"/>
        <n v="190000"/>
        <n v="190300"/>
        <n v="195000"/>
        <n v="198240"/>
        <n v="198340"/>
        <n v="200123"/>
        <n v="201000"/>
        <n v="210780"/>
        <n v="226000"/>
        <n v="230000"/>
        <n v="234760"/>
        <n v="235000"/>
        <n v="235811"/>
        <n v="243000"/>
        <n v="245211"/>
        <n v="247000"/>
        <n v="250021"/>
        <n v="251000"/>
        <n v="263000"/>
        <n v="266000"/>
        <n v="268650"/>
        <n v="270000"/>
        <n v="272650"/>
        <n v="286000"/>
        <n v="289567"/>
        <n v="290000"/>
        <n v="301000"/>
        <n v="301232"/>
        <n v="301344"/>
        <n v="302000"/>
        <n v="305000"/>
        <n v="306000"/>
        <n v="310000"/>
        <n v="312680"/>
        <n v="315988"/>
        <n v="326000"/>
        <n v="330000"/>
        <n v="350000"/>
        <n v="356000"/>
        <n v="360000"/>
        <n v="366000"/>
        <n v="370000"/>
        <n v="376000"/>
        <n v="380000"/>
        <n v="386732"/>
        <n v="390000"/>
        <n v="403000"/>
        <n v="407000"/>
        <n v="417671"/>
        <n v="435000"/>
        <n v="451000"/>
        <n v="454000"/>
        <n v="455000"/>
        <n v="478000"/>
        <n v="481000"/>
        <n v="482000"/>
        <n v="490000"/>
        <n v="517000"/>
        <n v="520000"/>
        <n v="530000"/>
        <n v="574000"/>
        <n v="590000"/>
        <n v="630000"/>
        <n v="655000"/>
        <n v="660000"/>
        <n v="680000"/>
        <n v="685413"/>
        <n v="720000"/>
        <n v="731000"/>
        <n v="736000"/>
        <n v="740000"/>
        <n v="760300"/>
        <n v="780000"/>
        <n v="846000"/>
        <n v="850000"/>
        <n v="856000"/>
        <n v="870233"/>
        <n v="890200"/>
        <n v="912000"/>
        <n v="930000"/>
        <n v="936780"/>
        <n v="946000"/>
        <n v="950000"/>
        <n v="978000"/>
        <n v="992600"/>
        <n v="998704"/>
        <n v="1068570"/>
        <n v="1200655"/>
        <n v="1260000"/>
      </sharedItems>
    </cacheField>
    <cacheField name="Data_ostatniego_remontu" numFmtId="0">
      <sharedItems count="48">
        <s v="2015-01-10"/>
        <s v="2015-01-24"/>
        <s v="2015-01-25"/>
        <s v="2015-01-30"/>
        <s v="2015-01-31"/>
        <s v="2015-02-24"/>
        <s v="2015-02-27"/>
        <s v="2015-03-04"/>
        <s v="2015-03-10"/>
        <s v="2015-03-12"/>
        <s v="2015-03-20"/>
        <s v="2015-04-23"/>
        <s v="2015-06-02"/>
        <s v="2015-06-19"/>
        <s v="2015-06-30"/>
        <s v="2015-07-09"/>
        <s v="2015-07-23"/>
        <s v="2015-07-25"/>
        <s v="2015-08-10"/>
        <s v="2015-08-20"/>
        <s v="2015-09-21"/>
        <s v="2015-09-24"/>
        <s v="2015-09-25"/>
        <s v="2015-10-01"/>
        <s v="2015-10-09"/>
        <s v="2015-10-20"/>
        <s v="2015-10-30"/>
        <s v="2015-11-01"/>
        <s v="2015-11-21"/>
        <s v="2015-11-26"/>
        <s v="2015-12-06"/>
        <s v="2015-12-27"/>
        <s v="2016-01-07"/>
        <s v="2016-01-10"/>
        <s v="2016-01-13"/>
        <s v="2016-01-16"/>
        <s v="2016-02-15"/>
        <s v="2016-03-10"/>
        <s v="2016-03-15"/>
        <s v="2016-04-02"/>
        <s v="2016-04-07"/>
        <s v="2016-04-16"/>
        <s v="2016-04-21"/>
        <s v="2016-04-23"/>
        <s v="2016-05-30"/>
        <s v="2016-11-07"/>
        <s v="2016-12-15"/>
        <s v="2016-12-3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x v="1"/>
    <x v="7"/>
    <x v="0"/>
    <x v="28"/>
    <x v="85"/>
    <x v="111"/>
    <x v="4"/>
  </r>
  <r>
    <x v="1"/>
    <x v="7"/>
    <x v="0"/>
    <x v="28"/>
    <x v="86"/>
    <x v="110"/>
    <x v="2"/>
  </r>
  <r>
    <x v="1"/>
    <x v="7"/>
    <x v="0"/>
    <x v="28"/>
    <x v="87"/>
    <x v="109"/>
    <x v="1"/>
  </r>
  <r>
    <x v="1"/>
    <x v="7"/>
    <x v="0"/>
    <x v="28"/>
    <x v="88"/>
    <x v="104"/>
    <x v="1"/>
  </r>
  <r>
    <x v="1"/>
    <x v="7"/>
    <x v="0"/>
    <x v="28"/>
    <x v="84"/>
    <x v="100"/>
    <x v="3"/>
  </r>
  <r>
    <x v="3"/>
    <x v="19"/>
    <x v="1"/>
    <x v="63"/>
    <x v="98"/>
    <x v="112"/>
    <x v="43"/>
  </r>
  <r>
    <x v="2"/>
    <x v="10"/>
    <x v="1"/>
    <x v="62"/>
    <x v="92"/>
    <x v="101"/>
    <x v="44"/>
  </r>
  <r>
    <x v="6"/>
    <x v="32"/>
    <x v="2"/>
    <x v="7"/>
    <x v="3"/>
    <x v="21"/>
    <x v="17"/>
  </r>
  <r>
    <x v="6"/>
    <x v="36"/>
    <x v="2"/>
    <x v="10"/>
    <x v="1"/>
    <x v="55"/>
    <x v="21"/>
  </r>
  <r>
    <x v="6"/>
    <x v="37"/>
    <x v="2"/>
    <x v="26"/>
    <x v="2"/>
    <x v="43"/>
    <x v="34"/>
  </r>
  <r>
    <x v="6"/>
    <x v="33"/>
    <x v="2"/>
    <x v="31"/>
    <x v="0"/>
    <x v="54"/>
    <x v="9"/>
  </r>
  <r>
    <x v="6"/>
    <x v="32"/>
    <x v="3"/>
    <x v="5"/>
    <x v="5"/>
    <x v="24"/>
    <x v="17"/>
  </r>
  <r>
    <x v="1"/>
    <x v="5"/>
    <x v="3"/>
    <x v="17"/>
    <x v="22"/>
    <x v="108"/>
    <x v="12"/>
  </r>
  <r>
    <x v="6"/>
    <x v="32"/>
    <x v="3"/>
    <x v="7"/>
    <x v="16"/>
    <x v="21"/>
    <x v="17"/>
  </r>
  <r>
    <x v="5"/>
    <x v="27"/>
    <x v="3"/>
    <x v="16"/>
    <x v="8"/>
    <x v="98"/>
    <x v="15"/>
  </r>
  <r>
    <x v="6"/>
    <x v="32"/>
    <x v="3"/>
    <x v="13"/>
    <x v="9"/>
    <x v="94"/>
    <x v="35"/>
  </r>
  <r>
    <x v="5"/>
    <x v="27"/>
    <x v="3"/>
    <x v="18"/>
    <x v="19"/>
    <x v="97"/>
    <x v="15"/>
  </r>
  <r>
    <x v="6"/>
    <x v="36"/>
    <x v="3"/>
    <x v="11"/>
    <x v="28"/>
    <x v="53"/>
    <x v="21"/>
  </r>
  <r>
    <x v="4"/>
    <x v="25"/>
    <x v="3"/>
    <x v="22"/>
    <x v="18"/>
    <x v="97"/>
    <x v="32"/>
  </r>
  <r>
    <x v="3"/>
    <x v="18"/>
    <x v="3"/>
    <x v="27"/>
    <x v="20"/>
    <x v="105"/>
    <x v="0"/>
  </r>
  <r>
    <x v="5"/>
    <x v="28"/>
    <x v="3"/>
    <x v="23"/>
    <x v="10"/>
    <x v="69"/>
    <x v="33"/>
  </r>
  <r>
    <x v="5"/>
    <x v="28"/>
    <x v="3"/>
    <x v="23"/>
    <x v="123"/>
    <x v="69"/>
    <x v="33"/>
  </r>
  <r>
    <x v="6"/>
    <x v="37"/>
    <x v="3"/>
    <x v="25"/>
    <x v="4"/>
    <x v="45"/>
    <x v="34"/>
  </r>
  <r>
    <x v="1"/>
    <x v="6"/>
    <x v="3"/>
    <x v="29"/>
    <x v="12"/>
    <x v="67"/>
    <x v="16"/>
  </r>
  <r>
    <x v="6"/>
    <x v="33"/>
    <x v="3"/>
    <x v="32"/>
    <x v="27"/>
    <x v="50"/>
    <x v="9"/>
  </r>
  <r>
    <x v="3"/>
    <x v="18"/>
    <x v="3"/>
    <x v="33"/>
    <x v="14"/>
    <x v="63"/>
    <x v="13"/>
  </r>
  <r>
    <x v="2"/>
    <x v="14"/>
    <x v="3"/>
    <x v="41"/>
    <x v="25"/>
    <x v="32"/>
    <x v="8"/>
  </r>
  <r>
    <x v="6"/>
    <x v="35"/>
    <x v="3"/>
    <x v="44"/>
    <x v="6"/>
    <x v="79"/>
    <x v="35"/>
  </r>
  <r>
    <x v="6"/>
    <x v="35"/>
    <x v="3"/>
    <x v="45"/>
    <x v="17"/>
    <x v="77"/>
    <x v="35"/>
  </r>
  <r>
    <x v="0"/>
    <x v="3"/>
    <x v="3"/>
    <x v="43"/>
    <x v="23"/>
    <x v="55"/>
    <x v="31"/>
  </r>
  <r>
    <x v="2"/>
    <x v="14"/>
    <x v="3"/>
    <x v="51"/>
    <x v="21"/>
    <x v="70"/>
    <x v="45"/>
  </r>
  <r>
    <x v="4"/>
    <x v="25"/>
    <x v="3"/>
    <x v="53"/>
    <x v="15"/>
    <x v="65"/>
    <x v="28"/>
  </r>
  <r>
    <x v="2"/>
    <x v="13"/>
    <x v="3"/>
    <x v="56"/>
    <x v="24"/>
    <x v="22"/>
    <x v="22"/>
  </r>
  <r>
    <x v="2"/>
    <x v="12"/>
    <x v="3"/>
    <x v="59"/>
    <x v="13"/>
    <x v="49"/>
    <x v="40"/>
  </r>
  <r>
    <x v="0"/>
    <x v="2"/>
    <x v="3"/>
    <x v="58"/>
    <x v="11"/>
    <x v="24"/>
    <x v="23"/>
  </r>
  <r>
    <x v="3"/>
    <x v="20"/>
    <x v="3"/>
    <x v="69"/>
    <x v="7"/>
    <x v="54"/>
    <x v="26"/>
  </r>
  <r>
    <x v="3"/>
    <x v="17"/>
    <x v="3"/>
    <x v="79"/>
    <x v="26"/>
    <x v="18"/>
    <x v="25"/>
  </r>
  <r>
    <x v="0"/>
    <x v="3"/>
    <x v="4"/>
    <x v="0"/>
    <x v="30"/>
    <x v="107"/>
    <x v="27"/>
  </r>
  <r>
    <x v="0"/>
    <x v="3"/>
    <x v="4"/>
    <x v="3"/>
    <x v="37"/>
    <x v="59"/>
    <x v="6"/>
  </r>
  <r>
    <x v="6"/>
    <x v="32"/>
    <x v="4"/>
    <x v="14"/>
    <x v="40"/>
    <x v="93"/>
    <x v="35"/>
  </r>
  <r>
    <x v="4"/>
    <x v="23"/>
    <x v="4"/>
    <x v="12"/>
    <x v="41"/>
    <x v="1"/>
    <x v="18"/>
  </r>
  <r>
    <x v="3"/>
    <x v="18"/>
    <x v="4"/>
    <x v="26"/>
    <x v="33"/>
    <x v="106"/>
    <x v="2"/>
  </r>
  <r>
    <x v="1"/>
    <x v="5"/>
    <x v="4"/>
    <x v="15"/>
    <x v="34"/>
    <x v="4"/>
    <x v="12"/>
  </r>
  <r>
    <x v="4"/>
    <x v="21"/>
    <x v="4"/>
    <x v="20"/>
    <x v="36"/>
    <x v="53"/>
    <x v="13"/>
  </r>
  <r>
    <x v="6"/>
    <x v="37"/>
    <x v="4"/>
    <x v="26"/>
    <x v="124"/>
    <x v="43"/>
    <x v="34"/>
  </r>
  <r>
    <x v="3"/>
    <x v="18"/>
    <x v="4"/>
    <x v="34"/>
    <x v="42"/>
    <x v="62"/>
    <x v="13"/>
  </r>
  <r>
    <x v="2"/>
    <x v="14"/>
    <x v="4"/>
    <x v="31"/>
    <x v="127"/>
    <x v="43"/>
    <x v="34"/>
  </r>
  <r>
    <x v="0"/>
    <x v="1"/>
    <x v="4"/>
    <x v="36"/>
    <x v="38"/>
    <x v="0"/>
    <x v="20"/>
  </r>
  <r>
    <x v="2"/>
    <x v="14"/>
    <x v="4"/>
    <x v="40"/>
    <x v="35"/>
    <x v="33"/>
    <x v="8"/>
  </r>
  <r>
    <x v="0"/>
    <x v="0"/>
    <x v="4"/>
    <x v="45"/>
    <x v="31"/>
    <x v="41"/>
    <x v="7"/>
  </r>
  <r>
    <x v="1"/>
    <x v="9"/>
    <x v="4"/>
    <x v="52"/>
    <x v="89"/>
    <x v="42"/>
    <x v="1"/>
  </r>
  <r>
    <x v="4"/>
    <x v="22"/>
    <x v="4"/>
    <x v="75"/>
    <x v="101"/>
    <x v="103"/>
    <x v="19"/>
  </r>
  <r>
    <x v="4"/>
    <x v="22"/>
    <x v="4"/>
    <x v="75"/>
    <x v="102"/>
    <x v="102"/>
    <x v="19"/>
  </r>
  <r>
    <x v="4"/>
    <x v="22"/>
    <x v="4"/>
    <x v="75"/>
    <x v="100"/>
    <x v="99"/>
    <x v="19"/>
  </r>
  <r>
    <x v="4"/>
    <x v="25"/>
    <x v="4"/>
    <x v="69"/>
    <x v="29"/>
    <x v="76"/>
    <x v="37"/>
  </r>
  <r>
    <x v="3"/>
    <x v="20"/>
    <x v="4"/>
    <x v="70"/>
    <x v="39"/>
    <x v="50"/>
    <x v="26"/>
  </r>
  <r>
    <x v="3"/>
    <x v="17"/>
    <x v="4"/>
    <x v="73"/>
    <x v="32"/>
    <x v="17"/>
    <x v="24"/>
  </r>
  <r>
    <x v="0"/>
    <x v="3"/>
    <x v="5"/>
    <x v="1"/>
    <x v="47"/>
    <x v="84"/>
    <x v="27"/>
  </r>
  <r>
    <x v="4"/>
    <x v="26"/>
    <x v="5"/>
    <x v="8"/>
    <x v="44"/>
    <x v="49"/>
    <x v="19"/>
  </r>
  <r>
    <x v="4"/>
    <x v="26"/>
    <x v="5"/>
    <x v="9"/>
    <x v="46"/>
    <x v="47"/>
    <x v="19"/>
  </r>
  <r>
    <x v="4"/>
    <x v="23"/>
    <x v="5"/>
    <x v="11"/>
    <x v="45"/>
    <x v="3"/>
    <x v="18"/>
  </r>
  <r>
    <x v="4"/>
    <x v="21"/>
    <x v="5"/>
    <x v="19"/>
    <x v="43"/>
    <x v="55"/>
    <x v="13"/>
  </r>
  <r>
    <x v="3"/>
    <x v="17"/>
    <x v="5"/>
    <x v="64"/>
    <x v="96"/>
    <x v="96"/>
    <x v="42"/>
  </r>
  <r>
    <x v="3"/>
    <x v="17"/>
    <x v="5"/>
    <x v="64"/>
    <x v="99"/>
    <x v="95"/>
    <x v="42"/>
  </r>
  <r>
    <x v="3"/>
    <x v="17"/>
    <x v="5"/>
    <x v="64"/>
    <x v="95"/>
    <x v="89"/>
    <x v="42"/>
  </r>
  <r>
    <x v="3"/>
    <x v="17"/>
    <x v="5"/>
    <x v="64"/>
    <x v="97"/>
    <x v="87"/>
    <x v="42"/>
  </r>
  <r>
    <x v="4"/>
    <x v="24"/>
    <x v="5"/>
    <x v="68"/>
    <x v="104"/>
    <x v="92"/>
    <x v="19"/>
  </r>
  <r>
    <x v="4"/>
    <x v="24"/>
    <x v="5"/>
    <x v="68"/>
    <x v="103"/>
    <x v="90"/>
    <x v="19"/>
  </r>
  <r>
    <x v="0"/>
    <x v="2"/>
    <x v="5"/>
    <x v="60"/>
    <x v="48"/>
    <x v="21"/>
    <x v="23"/>
  </r>
  <r>
    <x v="5"/>
    <x v="30"/>
    <x v="5"/>
    <x v="72"/>
    <x v="111"/>
    <x v="91"/>
    <x v="39"/>
  </r>
  <r>
    <x v="5"/>
    <x v="30"/>
    <x v="5"/>
    <x v="72"/>
    <x v="110"/>
    <x v="89"/>
    <x v="39"/>
  </r>
  <r>
    <x v="5"/>
    <x v="30"/>
    <x v="5"/>
    <x v="72"/>
    <x v="112"/>
    <x v="88"/>
    <x v="39"/>
  </r>
  <r>
    <x v="5"/>
    <x v="30"/>
    <x v="5"/>
    <x v="72"/>
    <x v="114"/>
    <x v="86"/>
    <x v="39"/>
  </r>
  <r>
    <x v="5"/>
    <x v="30"/>
    <x v="5"/>
    <x v="72"/>
    <x v="115"/>
    <x v="87"/>
    <x v="39"/>
  </r>
  <r>
    <x v="5"/>
    <x v="30"/>
    <x v="5"/>
    <x v="72"/>
    <x v="113"/>
    <x v="85"/>
    <x v="39"/>
  </r>
  <r>
    <x v="0"/>
    <x v="3"/>
    <x v="6"/>
    <x v="2"/>
    <x v="50"/>
    <x v="60"/>
    <x v="6"/>
  </r>
  <r>
    <x v="0"/>
    <x v="3"/>
    <x v="6"/>
    <x v="6"/>
    <x v="57"/>
    <x v="44"/>
    <x v="11"/>
  </r>
  <r>
    <x v="6"/>
    <x v="36"/>
    <x v="6"/>
    <x v="11"/>
    <x v="55"/>
    <x v="53"/>
    <x v="21"/>
  </r>
  <r>
    <x v="4"/>
    <x v="25"/>
    <x v="6"/>
    <x v="21"/>
    <x v="49"/>
    <x v="98"/>
    <x v="32"/>
  </r>
  <r>
    <x v="1"/>
    <x v="6"/>
    <x v="6"/>
    <x v="30"/>
    <x v="58"/>
    <x v="66"/>
    <x v="16"/>
  </r>
  <r>
    <x v="6"/>
    <x v="33"/>
    <x v="6"/>
    <x v="39"/>
    <x v="54"/>
    <x v="30"/>
    <x v="9"/>
  </r>
  <r>
    <x v="0"/>
    <x v="3"/>
    <x v="6"/>
    <x v="42"/>
    <x v="51"/>
    <x v="56"/>
    <x v="31"/>
  </r>
  <r>
    <x v="2"/>
    <x v="14"/>
    <x v="6"/>
    <x v="46"/>
    <x v="52"/>
    <x v="39"/>
    <x v="41"/>
  </r>
  <r>
    <x v="1"/>
    <x v="8"/>
    <x v="6"/>
    <x v="49"/>
    <x v="90"/>
    <x v="68"/>
    <x v="5"/>
  </r>
  <r>
    <x v="1"/>
    <x v="8"/>
    <x v="6"/>
    <x v="49"/>
    <x v="91"/>
    <x v="57"/>
    <x v="5"/>
  </r>
  <r>
    <x v="4"/>
    <x v="25"/>
    <x v="6"/>
    <x v="54"/>
    <x v="60"/>
    <x v="64"/>
    <x v="28"/>
  </r>
  <r>
    <x v="5"/>
    <x v="29"/>
    <x v="6"/>
    <x v="57"/>
    <x v="106"/>
    <x v="82"/>
    <x v="38"/>
  </r>
  <r>
    <x v="5"/>
    <x v="29"/>
    <x v="6"/>
    <x v="57"/>
    <x v="107"/>
    <x v="83"/>
    <x v="38"/>
  </r>
  <r>
    <x v="5"/>
    <x v="29"/>
    <x v="6"/>
    <x v="57"/>
    <x v="105"/>
    <x v="80"/>
    <x v="38"/>
  </r>
  <r>
    <x v="5"/>
    <x v="29"/>
    <x v="6"/>
    <x v="57"/>
    <x v="108"/>
    <x v="78"/>
    <x v="38"/>
  </r>
  <r>
    <x v="5"/>
    <x v="29"/>
    <x v="6"/>
    <x v="57"/>
    <x v="109"/>
    <x v="75"/>
    <x v="38"/>
  </r>
  <r>
    <x v="6"/>
    <x v="34"/>
    <x v="6"/>
    <x v="64"/>
    <x v="122"/>
    <x v="81"/>
    <x v="36"/>
  </r>
  <r>
    <x v="2"/>
    <x v="12"/>
    <x v="6"/>
    <x v="61"/>
    <x v="59"/>
    <x v="47"/>
    <x v="40"/>
  </r>
  <r>
    <x v="6"/>
    <x v="34"/>
    <x v="6"/>
    <x v="64"/>
    <x v="121"/>
    <x v="73"/>
    <x v="36"/>
  </r>
  <r>
    <x v="2"/>
    <x v="16"/>
    <x v="6"/>
    <x v="65"/>
    <x v="93"/>
    <x v="72"/>
    <x v="44"/>
  </r>
  <r>
    <x v="4"/>
    <x v="25"/>
    <x v="6"/>
    <x v="70"/>
    <x v="56"/>
    <x v="74"/>
    <x v="37"/>
  </r>
  <r>
    <x v="0"/>
    <x v="4"/>
    <x v="6"/>
    <x v="71"/>
    <x v="82"/>
    <x v="52"/>
    <x v="14"/>
  </r>
  <r>
    <x v="0"/>
    <x v="4"/>
    <x v="6"/>
    <x v="71"/>
    <x v="128"/>
    <x v="58"/>
    <x v="14"/>
  </r>
  <r>
    <x v="0"/>
    <x v="4"/>
    <x v="6"/>
    <x v="71"/>
    <x v="79"/>
    <x v="34"/>
    <x v="14"/>
  </r>
  <r>
    <x v="0"/>
    <x v="4"/>
    <x v="6"/>
    <x v="71"/>
    <x v="83"/>
    <x v="31"/>
    <x v="14"/>
  </r>
  <r>
    <x v="0"/>
    <x v="4"/>
    <x v="6"/>
    <x v="71"/>
    <x v="129"/>
    <x v="27"/>
    <x v="14"/>
  </r>
  <r>
    <x v="3"/>
    <x v="17"/>
    <x v="6"/>
    <x v="78"/>
    <x v="53"/>
    <x v="19"/>
    <x v="25"/>
  </r>
  <r>
    <x v="0"/>
    <x v="3"/>
    <x v="7"/>
    <x v="4"/>
    <x v="61"/>
    <x v="46"/>
    <x v="11"/>
  </r>
  <r>
    <x v="5"/>
    <x v="28"/>
    <x v="7"/>
    <x v="24"/>
    <x v="125"/>
    <x v="61"/>
    <x v="33"/>
  </r>
  <r>
    <x v="5"/>
    <x v="28"/>
    <x v="7"/>
    <x v="24"/>
    <x v="66"/>
    <x v="35"/>
    <x v="33"/>
  </r>
  <r>
    <x v="0"/>
    <x v="1"/>
    <x v="7"/>
    <x v="35"/>
    <x v="62"/>
    <x v="26"/>
    <x v="20"/>
  </r>
  <r>
    <x v="0"/>
    <x v="0"/>
    <x v="7"/>
    <x v="47"/>
    <x v="64"/>
    <x v="39"/>
    <x v="7"/>
  </r>
  <r>
    <x v="2"/>
    <x v="14"/>
    <x v="7"/>
    <x v="50"/>
    <x v="63"/>
    <x v="71"/>
    <x v="45"/>
  </r>
  <r>
    <x v="0"/>
    <x v="4"/>
    <x v="7"/>
    <x v="71"/>
    <x v="74"/>
    <x v="51"/>
    <x v="46"/>
  </r>
  <r>
    <x v="0"/>
    <x v="4"/>
    <x v="7"/>
    <x v="71"/>
    <x v="73"/>
    <x v="48"/>
    <x v="46"/>
  </r>
  <r>
    <x v="0"/>
    <x v="4"/>
    <x v="7"/>
    <x v="71"/>
    <x v="75"/>
    <x v="38"/>
    <x v="46"/>
  </r>
  <r>
    <x v="0"/>
    <x v="4"/>
    <x v="7"/>
    <x v="71"/>
    <x v="76"/>
    <x v="29"/>
    <x v="46"/>
  </r>
  <r>
    <x v="0"/>
    <x v="4"/>
    <x v="7"/>
    <x v="71"/>
    <x v="132"/>
    <x v="36"/>
    <x v="46"/>
  </r>
  <r>
    <x v="0"/>
    <x v="4"/>
    <x v="7"/>
    <x v="71"/>
    <x v="133"/>
    <x v="40"/>
    <x v="46"/>
  </r>
  <r>
    <x v="0"/>
    <x v="4"/>
    <x v="7"/>
    <x v="71"/>
    <x v="77"/>
    <x v="28"/>
    <x v="46"/>
  </r>
  <r>
    <x v="0"/>
    <x v="4"/>
    <x v="7"/>
    <x v="71"/>
    <x v="78"/>
    <x v="23"/>
    <x v="46"/>
  </r>
  <r>
    <x v="2"/>
    <x v="15"/>
    <x v="7"/>
    <x v="77"/>
    <x v="65"/>
    <x v="12"/>
    <x v="29"/>
  </r>
  <r>
    <x v="2"/>
    <x v="15"/>
    <x v="7"/>
    <x v="77"/>
    <x v="94"/>
    <x v="7"/>
    <x v="44"/>
  </r>
  <r>
    <x v="2"/>
    <x v="11"/>
    <x v="8"/>
    <x v="37"/>
    <x v="68"/>
    <x v="41"/>
    <x v="30"/>
  </r>
  <r>
    <x v="2"/>
    <x v="11"/>
    <x v="8"/>
    <x v="38"/>
    <x v="70"/>
    <x v="39"/>
    <x v="30"/>
  </r>
  <r>
    <x v="2"/>
    <x v="14"/>
    <x v="8"/>
    <x v="48"/>
    <x v="72"/>
    <x v="37"/>
    <x v="41"/>
  </r>
  <r>
    <x v="2"/>
    <x v="13"/>
    <x v="8"/>
    <x v="55"/>
    <x v="69"/>
    <x v="25"/>
    <x v="22"/>
  </r>
  <r>
    <x v="3"/>
    <x v="18"/>
    <x v="8"/>
    <x v="67"/>
    <x v="71"/>
    <x v="8"/>
    <x v="10"/>
  </r>
  <r>
    <x v="0"/>
    <x v="4"/>
    <x v="8"/>
    <x v="71"/>
    <x v="126"/>
    <x v="20"/>
    <x v="45"/>
  </r>
  <r>
    <x v="0"/>
    <x v="4"/>
    <x v="8"/>
    <x v="71"/>
    <x v="130"/>
    <x v="15"/>
    <x v="45"/>
  </r>
  <r>
    <x v="0"/>
    <x v="4"/>
    <x v="8"/>
    <x v="71"/>
    <x v="131"/>
    <x v="13"/>
    <x v="45"/>
  </r>
  <r>
    <x v="2"/>
    <x v="15"/>
    <x v="8"/>
    <x v="76"/>
    <x v="67"/>
    <x v="14"/>
    <x v="29"/>
  </r>
  <r>
    <x v="3"/>
    <x v="18"/>
    <x v="9"/>
    <x v="66"/>
    <x v="80"/>
    <x v="9"/>
    <x v="10"/>
  </r>
  <r>
    <x v="3"/>
    <x v="17"/>
    <x v="9"/>
    <x v="74"/>
    <x v="81"/>
    <x v="16"/>
    <x v="24"/>
  </r>
  <r>
    <x v="6"/>
    <x v="31"/>
    <x v="9"/>
    <x v="80"/>
    <x v="116"/>
    <x v="2"/>
    <x v="47"/>
  </r>
  <r>
    <x v="6"/>
    <x v="31"/>
    <x v="9"/>
    <x v="80"/>
    <x v="117"/>
    <x v="6"/>
    <x v="47"/>
  </r>
  <r>
    <x v="6"/>
    <x v="31"/>
    <x v="9"/>
    <x v="80"/>
    <x v="118"/>
    <x v="10"/>
    <x v="47"/>
  </r>
  <r>
    <x v="6"/>
    <x v="31"/>
    <x v="9"/>
    <x v="80"/>
    <x v="119"/>
    <x v="5"/>
    <x v="47"/>
  </r>
  <r>
    <x v="6"/>
    <x v="31"/>
    <x v="9"/>
    <x v="80"/>
    <x v="120"/>
    <x v="11"/>
    <x v="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4">
  <r>
    <x v="1"/>
    <x v="7"/>
    <x v="0"/>
    <x v="28"/>
    <x v="85"/>
    <x v="111"/>
    <x v="4"/>
  </r>
  <r>
    <x v="1"/>
    <x v="7"/>
    <x v="0"/>
    <x v="28"/>
    <x v="86"/>
    <x v="110"/>
    <x v="2"/>
  </r>
  <r>
    <x v="1"/>
    <x v="7"/>
    <x v="0"/>
    <x v="28"/>
    <x v="87"/>
    <x v="109"/>
    <x v="1"/>
  </r>
  <r>
    <x v="1"/>
    <x v="7"/>
    <x v="0"/>
    <x v="28"/>
    <x v="88"/>
    <x v="104"/>
    <x v="1"/>
  </r>
  <r>
    <x v="1"/>
    <x v="7"/>
    <x v="0"/>
    <x v="28"/>
    <x v="84"/>
    <x v="100"/>
    <x v="3"/>
  </r>
  <r>
    <x v="3"/>
    <x v="19"/>
    <x v="1"/>
    <x v="63"/>
    <x v="98"/>
    <x v="112"/>
    <x v="43"/>
  </r>
  <r>
    <x v="2"/>
    <x v="10"/>
    <x v="1"/>
    <x v="62"/>
    <x v="92"/>
    <x v="101"/>
    <x v="44"/>
  </r>
  <r>
    <x v="6"/>
    <x v="32"/>
    <x v="2"/>
    <x v="7"/>
    <x v="3"/>
    <x v="21"/>
    <x v="17"/>
  </r>
  <r>
    <x v="6"/>
    <x v="36"/>
    <x v="2"/>
    <x v="10"/>
    <x v="1"/>
    <x v="55"/>
    <x v="21"/>
  </r>
  <r>
    <x v="6"/>
    <x v="37"/>
    <x v="2"/>
    <x v="26"/>
    <x v="2"/>
    <x v="43"/>
    <x v="34"/>
  </r>
  <r>
    <x v="6"/>
    <x v="33"/>
    <x v="2"/>
    <x v="31"/>
    <x v="0"/>
    <x v="54"/>
    <x v="9"/>
  </r>
  <r>
    <x v="6"/>
    <x v="32"/>
    <x v="3"/>
    <x v="5"/>
    <x v="5"/>
    <x v="24"/>
    <x v="17"/>
  </r>
  <r>
    <x v="1"/>
    <x v="5"/>
    <x v="3"/>
    <x v="17"/>
    <x v="22"/>
    <x v="108"/>
    <x v="12"/>
  </r>
  <r>
    <x v="6"/>
    <x v="32"/>
    <x v="3"/>
    <x v="7"/>
    <x v="16"/>
    <x v="21"/>
    <x v="17"/>
  </r>
  <r>
    <x v="5"/>
    <x v="27"/>
    <x v="3"/>
    <x v="16"/>
    <x v="8"/>
    <x v="98"/>
    <x v="15"/>
  </r>
  <r>
    <x v="6"/>
    <x v="32"/>
    <x v="3"/>
    <x v="13"/>
    <x v="9"/>
    <x v="94"/>
    <x v="35"/>
  </r>
  <r>
    <x v="5"/>
    <x v="27"/>
    <x v="3"/>
    <x v="18"/>
    <x v="19"/>
    <x v="97"/>
    <x v="15"/>
  </r>
  <r>
    <x v="6"/>
    <x v="36"/>
    <x v="3"/>
    <x v="11"/>
    <x v="28"/>
    <x v="53"/>
    <x v="21"/>
  </r>
  <r>
    <x v="4"/>
    <x v="25"/>
    <x v="3"/>
    <x v="22"/>
    <x v="18"/>
    <x v="97"/>
    <x v="32"/>
  </r>
  <r>
    <x v="3"/>
    <x v="18"/>
    <x v="3"/>
    <x v="27"/>
    <x v="20"/>
    <x v="105"/>
    <x v="0"/>
  </r>
  <r>
    <x v="5"/>
    <x v="28"/>
    <x v="3"/>
    <x v="23"/>
    <x v="10"/>
    <x v="69"/>
    <x v="33"/>
  </r>
  <r>
    <x v="5"/>
    <x v="28"/>
    <x v="3"/>
    <x v="23"/>
    <x v="123"/>
    <x v="69"/>
    <x v="33"/>
  </r>
  <r>
    <x v="6"/>
    <x v="37"/>
    <x v="3"/>
    <x v="25"/>
    <x v="4"/>
    <x v="45"/>
    <x v="34"/>
  </r>
  <r>
    <x v="1"/>
    <x v="6"/>
    <x v="3"/>
    <x v="29"/>
    <x v="12"/>
    <x v="67"/>
    <x v="16"/>
  </r>
  <r>
    <x v="6"/>
    <x v="33"/>
    <x v="3"/>
    <x v="32"/>
    <x v="27"/>
    <x v="50"/>
    <x v="9"/>
  </r>
  <r>
    <x v="3"/>
    <x v="18"/>
    <x v="3"/>
    <x v="33"/>
    <x v="14"/>
    <x v="63"/>
    <x v="13"/>
  </r>
  <r>
    <x v="2"/>
    <x v="14"/>
    <x v="3"/>
    <x v="41"/>
    <x v="25"/>
    <x v="32"/>
    <x v="8"/>
  </r>
  <r>
    <x v="6"/>
    <x v="35"/>
    <x v="3"/>
    <x v="44"/>
    <x v="6"/>
    <x v="79"/>
    <x v="35"/>
  </r>
  <r>
    <x v="6"/>
    <x v="35"/>
    <x v="3"/>
    <x v="45"/>
    <x v="17"/>
    <x v="77"/>
    <x v="35"/>
  </r>
  <r>
    <x v="0"/>
    <x v="3"/>
    <x v="3"/>
    <x v="43"/>
    <x v="23"/>
    <x v="55"/>
    <x v="31"/>
  </r>
  <r>
    <x v="2"/>
    <x v="14"/>
    <x v="3"/>
    <x v="51"/>
    <x v="21"/>
    <x v="70"/>
    <x v="45"/>
  </r>
  <r>
    <x v="4"/>
    <x v="25"/>
    <x v="3"/>
    <x v="53"/>
    <x v="15"/>
    <x v="65"/>
    <x v="28"/>
  </r>
  <r>
    <x v="2"/>
    <x v="13"/>
    <x v="3"/>
    <x v="56"/>
    <x v="24"/>
    <x v="22"/>
    <x v="22"/>
  </r>
  <r>
    <x v="2"/>
    <x v="12"/>
    <x v="3"/>
    <x v="59"/>
    <x v="13"/>
    <x v="49"/>
    <x v="40"/>
  </r>
  <r>
    <x v="0"/>
    <x v="2"/>
    <x v="3"/>
    <x v="58"/>
    <x v="11"/>
    <x v="24"/>
    <x v="23"/>
  </r>
  <r>
    <x v="3"/>
    <x v="20"/>
    <x v="3"/>
    <x v="69"/>
    <x v="7"/>
    <x v="54"/>
    <x v="26"/>
  </r>
  <r>
    <x v="3"/>
    <x v="17"/>
    <x v="3"/>
    <x v="79"/>
    <x v="26"/>
    <x v="18"/>
    <x v="25"/>
  </r>
  <r>
    <x v="0"/>
    <x v="3"/>
    <x v="4"/>
    <x v="0"/>
    <x v="30"/>
    <x v="107"/>
    <x v="27"/>
  </r>
  <r>
    <x v="0"/>
    <x v="3"/>
    <x v="4"/>
    <x v="3"/>
    <x v="37"/>
    <x v="59"/>
    <x v="6"/>
  </r>
  <r>
    <x v="6"/>
    <x v="32"/>
    <x v="4"/>
    <x v="14"/>
    <x v="40"/>
    <x v="93"/>
    <x v="35"/>
  </r>
  <r>
    <x v="4"/>
    <x v="23"/>
    <x v="4"/>
    <x v="12"/>
    <x v="41"/>
    <x v="1"/>
    <x v="18"/>
  </r>
  <r>
    <x v="3"/>
    <x v="18"/>
    <x v="4"/>
    <x v="26"/>
    <x v="33"/>
    <x v="106"/>
    <x v="2"/>
  </r>
  <r>
    <x v="1"/>
    <x v="5"/>
    <x v="4"/>
    <x v="15"/>
    <x v="34"/>
    <x v="4"/>
    <x v="12"/>
  </r>
  <r>
    <x v="4"/>
    <x v="21"/>
    <x v="4"/>
    <x v="20"/>
    <x v="36"/>
    <x v="53"/>
    <x v="13"/>
  </r>
  <r>
    <x v="6"/>
    <x v="37"/>
    <x v="4"/>
    <x v="26"/>
    <x v="124"/>
    <x v="43"/>
    <x v="34"/>
  </r>
  <r>
    <x v="3"/>
    <x v="18"/>
    <x v="4"/>
    <x v="34"/>
    <x v="42"/>
    <x v="62"/>
    <x v="13"/>
  </r>
  <r>
    <x v="2"/>
    <x v="14"/>
    <x v="4"/>
    <x v="31"/>
    <x v="127"/>
    <x v="43"/>
    <x v="34"/>
  </r>
  <r>
    <x v="0"/>
    <x v="1"/>
    <x v="4"/>
    <x v="36"/>
    <x v="38"/>
    <x v="0"/>
    <x v="20"/>
  </r>
  <r>
    <x v="2"/>
    <x v="14"/>
    <x v="4"/>
    <x v="40"/>
    <x v="35"/>
    <x v="33"/>
    <x v="8"/>
  </r>
  <r>
    <x v="0"/>
    <x v="0"/>
    <x v="4"/>
    <x v="45"/>
    <x v="31"/>
    <x v="41"/>
    <x v="7"/>
  </r>
  <r>
    <x v="1"/>
    <x v="9"/>
    <x v="4"/>
    <x v="52"/>
    <x v="89"/>
    <x v="42"/>
    <x v="1"/>
  </r>
  <r>
    <x v="4"/>
    <x v="22"/>
    <x v="4"/>
    <x v="75"/>
    <x v="101"/>
    <x v="103"/>
    <x v="19"/>
  </r>
  <r>
    <x v="4"/>
    <x v="22"/>
    <x v="4"/>
    <x v="75"/>
    <x v="102"/>
    <x v="102"/>
    <x v="19"/>
  </r>
  <r>
    <x v="4"/>
    <x v="22"/>
    <x v="4"/>
    <x v="75"/>
    <x v="100"/>
    <x v="99"/>
    <x v="19"/>
  </r>
  <r>
    <x v="4"/>
    <x v="25"/>
    <x v="4"/>
    <x v="69"/>
    <x v="29"/>
    <x v="76"/>
    <x v="37"/>
  </r>
  <r>
    <x v="3"/>
    <x v="20"/>
    <x v="4"/>
    <x v="70"/>
    <x v="39"/>
    <x v="50"/>
    <x v="26"/>
  </r>
  <r>
    <x v="3"/>
    <x v="17"/>
    <x v="4"/>
    <x v="73"/>
    <x v="32"/>
    <x v="17"/>
    <x v="24"/>
  </r>
  <r>
    <x v="0"/>
    <x v="3"/>
    <x v="5"/>
    <x v="1"/>
    <x v="47"/>
    <x v="84"/>
    <x v="27"/>
  </r>
  <r>
    <x v="4"/>
    <x v="26"/>
    <x v="5"/>
    <x v="8"/>
    <x v="44"/>
    <x v="49"/>
    <x v="19"/>
  </r>
  <r>
    <x v="4"/>
    <x v="26"/>
    <x v="5"/>
    <x v="9"/>
    <x v="46"/>
    <x v="47"/>
    <x v="19"/>
  </r>
  <r>
    <x v="4"/>
    <x v="23"/>
    <x v="5"/>
    <x v="11"/>
    <x v="45"/>
    <x v="3"/>
    <x v="18"/>
  </r>
  <r>
    <x v="4"/>
    <x v="21"/>
    <x v="5"/>
    <x v="19"/>
    <x v="43"/>
    <x v="55"/>
    <x v="13"/>
  </r>
  <r>
    <x v="3"/>
    <x v="17"/>
    <x v="5"/>
    <x v="64"/>
    <x v="96"/>
    <x v="96"/>
    <x v="42"/>
  </r>
  <r>
    <x v="3"/>
    <x v="17"/>
    <x v="5"/>
    <x v="64"/>
    <x v="99"/>
    <x v="95"/>
    <x v="42"/>
  </r>
  <r>
    <x v="3"/>
    <x v="17"/>
    <x v="5"/>
    <x v="64"/>
    <x v="95"/>
    <x v="89"/>
    <x v="42"/>
  </r>
  <r>
    <x v="3"/>
    <x v="17"/>
    <x v="5"/>
    <x v="64"/>
    <x v="97"/>
    <x v="87"/>
    <x v="42"/>
  </r>
  <r>
    <x v="4"/>
    <x v="24"/>
    <x v="5"/>
    <x v="68"/>
    <x v="104"/>
    <x v="92"/>
    <x v="19"/>
  </r>
  <r>
    <x v="4"/>
    <x v="24"/>
    <x v="5"/>
    <x v="68"/>
    <x v="103"/>
    <x v="90"/>
    <x v="19"/>
  </r>
  <r>
    <x v="0"/>
    <x v="2"/>
    <x v="5"/>
    <x v="60"/>
    <x v="48"/>
    <x v="21"/>
    <x v="23"/>
  </r>
  <r>
    <x v="5"/>
    <x v="30"/>
    <x v="5"/>
    <x v="72"/>
    <x v="111"/>
    <x v="91"/>
    <x v="39"/>
  </r>
  <r>
    <x v="5"/>
    <x v="30"/>
    <x v="5"/>
    <x v="72"/>
    <x v="110"/>
    <x v="89"/>
    <x v="39"/>
  </r>
  <r>
    <x v="5"/>
    <x v="30"/>
    <x v="5"/>
    <x v="72"/>
    <x v="112"/>
    <x v="88"/>
    <x v="39"/>
  </r>
  <r>
    <x v="5"/>
    <x v="30"/>
    <x v="5"/>
    <x v="72"/>
    <x v="114"/>
    <x v="86"/>
    <x v="39"/>
  </r>
  <r>
    <x v="5"/>
    <x v="30"/>
    <x v="5"/>
    <x v="72"/>
    <x v="115"/>
    <x v="87"/>
    <x v="39"/>
  </r>
  <r>
    <x v="5"/>
    <x v="30"/>
    <x v="5"/>
    <x v="72"/>
    <x v="113"/>
    <x v="85"/>
    <x v="39"/>
  </r>
  <r>
    <x v="0"/>
    <x v="3"/>
    <x v="6"/>
    <x v="2"/>
    <x v="50"/>
    <x v="60"/>
    <x v="6"/>
  </r>
  <r>
    <x v="0"/>
    <x v="3"/>
    <x v="6"/>
    <x v="6"/>
    <x v="57"/>
    <x v="44"/>
    <x v="11"/>
  </r>
  <r>
    <x v="6"/>
    <x v="36"/>
    <x v="6"/>
    <x v="11"/>
    <x v="55"/>
    <x v="53"/>
    <x v="21"/>
  </r>
  <r>
    <x v="4"/>
    <x v="25"/>
    <x v="6"/>
    <x v="21"/>
    <x v="49"/>
    <x v="98"/>
    <x v="32"/>
  </r>
  <r>
    <x v="1"/>
    <x v="6"/>
    <x v="6"/>
    <x v="30"/>
    <x v="58"/>
    <x v="66"/>
    <x v="16"/>
  </r>
  <r>
    <x v="6"/>
    <x v="33"/>
    <x v="6"/>
    <x v="39"/>
    <x v="54"/>
    <x v="30"/>
    <x v="9"/>
  </r>
  <r>
    <x v="0"/>
    <x v="3"/>
    <x v="6"/>
    <x v="42"/>
    <x v="51"/>
    <x v="56"/>
    <x v="31"/>
  </r>
  <r>
    <x v="2"/>
    <x v="14"/>
    <x v="6"/>
    <x v="46"/>
    <x v="52"/>
    <x v="39"/>
    <x v="41"/>
  </r>
  <r>
    <x v="1"/>
    <x v="8"/>
    <x v="6"/>
    <x v="49"/>
    <x v="90"/>
    <x v="68"/>
    <x v="5"/>
  </r>
  <r>
    <x v="1"/>
    <x v="8"/>
    <x v="6"/>
    <x v="49"/>
    <x v="91"/>
    <x v="57"/>
    <x v="5"/>
  </r>
  <r>
    <x v="4"/>
    <x v="25"/>
    <x v="6"/>
    <x v="54"/>
    <x v="60"/>
    <x v="64"/>
    <x v="28"/>
  </r>
  <r>
    <x v="5"/>
    <x v="29"/>
    <x v="6"/>
    <x v="57"/>
    <x v="106"/>
    <x v="82"/>
    <x v="38"/>
  </r>
  <r>
    <x v="5"/>
    <x v="29"/>
    <x v="6"/>
    <x v="57"/>
    <x v="107"/>
    <x v="83"/>
    <x v="38"/>
  </r>
  <r>
    <x v="5"/>
    <x v="29"/>
    <x v="6"/>
    <x v="57"/>
    <x v="105"/>
    <x v="80"/>
    <x v="38"/>
  </r>
  <r>
    <x v="5"/>
    <x v="29"/>
    <x v="6"/>
    <x v="57"/>
    <x v="108"/>
    <x v="78"/>
    <x v="38"/>
  </r>
  <r>
    <x v="5"/>
    <x v="29"/>
    <x v="6"/>
    <x v="57"/>
    <x v="109"/>
    <x v="75"/>
    <x v="38"/>
  </r>
  <r>
    <x v="6"/>
    <x v="34"/>
    <x v="6"/>
    <x v="64"/>
    <x v="122"/>
    <x v="81"/>
    <x v="36"/>
  </r>
  <r>
    <x v="2"/>
    <x v="12"/>
    <x v="6"/>
    <x v="61"/>
    <x v="59"/>
    <x v="47"/>
    <x v="40"/>
  </r>
  <r>
    <x v="6"/>
    <x v="34"/>
    <x v="6"/>
    <x v="64"/>
    <x v="121"/>
    <x v="73"/>
    <x v="36"/>
  </r>
  <r>
    <x v="2"/>
    <x v="16"/>
    <x v="6"/>
    <x v="65"/>
    <x v="93"/>
    <x v="72"/>
    <x v="44"/>
  </r>
  <r>
    <x v="4"/>
    <x v="25"/>
    <x v="6"/>
    <x v="70"/>
    <x v="56"/>
    <x v="74"/>
    <x v="37"/>
  </r>
  <r>
    <x v="0"/>
    <x v="4"/>
    <x v="6"/>
    <x v="71"/>
    <x v="82"/>
    <x v="52"/>
    <x v="14"/>
  </r>
  <r>
    <x v="0"/>
    <x v="4"/>
    <x v="6"/>
    <x v="71"/>
    <x v="128"/>
    <x v="58"/>
    <x v="14"/>
  </r>
  <r>
    <x v="0"/>
    <x v="4"/>
    <x v="6"/>
    <x v="71"/>
    <x v="79"/>
    <x v="34"/>
    <x v="14"/>
  </r>
  <r>
    <x v="0"/>
    <x v="4"/>
    <x v="6"/>
    <x v="71"/>
    <x v="83"/>
    <x v="31"/>
    <x v="14"/>
  </r>
  <r>
    <x v="0"/>
    <x v="4"/>
    <x v="6"/>
    <x v="71"/>
    <x v="129"/>
    <x v="27"/>
    <x v="14"/>
  </r>
  <r>
    <x v="3"/>
    <x v="17"/>
    <x v="6"/>
    <x v="78"/>
    <x v="53"/>
    <x v="19"/>
    <x v="25"/>
  </r>
  <r>
    <x v="0"/>
    <x v="3"/>
    <x v="7"/>
    <x v="4"/>
    <x v="61"/>
    <x v="46"/>
    <x v="11"/>
  </r>
  <r>
    <x v="5"/>
    <x v="28"/>
    <x v="7"/>
    <x v="24"/>
    <x v="125"/>
    <x v="61"/>
    <x v="33"/>
  </r>
  <r>
    <x v="5"/>
    <x v="28"/>
    <x v="7"/>
    <x v="24"/>
    <x v="66"/>
    <x v="35"/>
    <x v="33"/>
  </r>
  <r>
    <x v="0"/>
    <x v="1"/>
    <x v="7"/>
    <x v="35"/>
    <x v="62"/>
    <x v="26"/>
    <x v="20"/>
  </r>
  <r>
    <x v="0"/>
    <x v="0"/>
    <x v="7"/>
    <x v="47"/>
    <x v="64"/>
    <x v="39"/>
    <x v="7"/>
  </r>
  <r>
    <x v="2"/>
    <x v="14"/>
    <x v="7"/>
    <x v="50"/>
    <x v="63"/>
    <x v="71"/>
    <x v="45"/>
  </r>
  <r>
    <x v="0"/>
    <x v="4"/>
    <x v="7"/>
    <x v="71"/>
    <x v="74"/>
    <x v="51"/>
    <x v="46"/>
  </r>
  <r>
    <x v="0"/>
    <x v="4"/>
    <x v="7"/>
    <x v="71"/>
    <x v="73"/>
    <x v="48"/>
    <x v="46"/>
  </r>
  <r>
    <x v="0"/>
    <x v="4"/>
    <x v="7"/>
    <x v="71"/>
    <x v="75"/>
    <x v="38"/>
    <x v="46"/>
  </r>
  <r>
    <x v="0"/>
    <x v="4"/>
    <x v="7"/>
    <x v="71"/>
    <x v="76"/>
    <x v="29"/>
    <x v="46"/>
  </r>
  <r>
    <x v="0"/>
    <x v="4"/>
    <x v="7"/>
    <x v="71"/>
    <x v="132"/>
    <x v="36"/>
    <x v="46"/>
  </r>
  <r>
    <x v="0"/>
    <x v="4"/>
    <x v="7"/>
    <x v="71"/>
    <x v="133"/>
    <x v="40"/>
    <x v="46"/>
  </r>
  <r>
    <x v="0"/>
    <x v="4"/>
    <x v="7"/>
    <x v="71"/>
    <x v="77"/>
    <x v="28"/>
    <x v="46"/>
  </r>
  <r>
    <x v="0"/>
    <x v="4"/>
    <x v="7"/>
    <x v="71"/>
    <x v="78"/>
    <x v="23"/>
    <x v="46"/>
  </r>
  <r>
    <x v="2"/>
    <x v="15"/>
    <x v="7"/>
    <x v="77"/>
    <x v="65"/>
    <x v="12"/>
    <x v="29"/>
  </r>
  <r>
    <x v="2"/>
    <x v="15"/>
    <x v="7"/>
    <x v="77"/>
    <x v="94"/>
    <x v="7"/>
    <x v="44"/>
  </r>
  <r>
    <x v="2"/>
    <x v="11"/>
    <x v="8"/>
    <x v="37"/>
    <x v="68"/>
    <x v="41"/>
    <x v="30"/>
  </r>
  <r>
    <x v="2"/>
    <x v="11"/>
    <x v="8"/>
    <x v="38"/>
    <x v="70"/>
    <x v="39"/>
    <x v="30"/>
  </r>
  <r>
    <x v="2"/>
    <x v="14"/>
    <x v="8"/>
    <x v="48"/>
    <x v="72"/>
    <x v="37"/>
    <x v="41"/>
  </r>
  <r>
    <x v="2"/>
    <x v="13"/>
    <x v="8"/>
    <x v="55"/>
    <x v="69"/>
    <x v="25"/>
    <x v="22"/>
  </r>
  <r>
    <x v="3"/>
    <x v="18"/>
    <x v="8"/>
    <x v="67"/>
    <x v="71"/>
    <x v="8"/>
    <x v="10"/>
  </r>
  <r>
    <x v="0"/>
    <x v="4"/>
    <x v="8"/>
    <x v="71"/>
    <x v="126"/>
    <x v="20"/>
    <x v="45"/>
  </r>
  <r>
    <x v="0"/>
    <x v="4"/>
    <x v="8"/>
    <x v="71"/>
    <x v="130"/>
    <x v="15"/>
    <x v="45"/>
  </r>
  <r>
    <x v="0"/>
    <x v="4"/>
    <x v="8"/>
    <x v="71"/>
    <x v="131"/>
    <x v="13"/>
    <x v="45"/>
  </r>
  <r>
    <x v="2"/>
    <x v="15"/>
    <x v="8"/>
    <x v="76"/>
    <x v="67"/>
    <x v="14"/>
    <x v="29"/>
  </r>
  <r>
    <x v="3"/>
    <x v="18"/>
    <x v="9"/>
    <x v="66"/>
    <x v="80"/>
    <x v="9"/>
    <x v="10"/>
  </r>
  <r>
    <x v="3"/>
    <x v="17"/>
    <x v="9"/>
    <x v="74"/>
    <x v="81"/>
    <x v="16"/>
    <x v="24"/>
  </r>
  <r>
    <x v="6"/>
    <x v="31"/>
    <x v="9"/>
    <x v="80"/>
    <x v="116"/>
    <x v="2"/>
    <x v="47"/>
  </r>
  <r>
    <x v="6"/>
    <x v="31"/>
    <x v="9"/>
    <x v="80"/>
    <x v="117"/>
    <x v="6"/>
    <x v="47"/>
  </r>
  <r>
    <x v="6"/>
    <x v="31"/>
    <x v="9"/>
    <x v="80"/>
    <x v="118"/>
    <x v="10"/>
    <x v="47"/>
  </r>
  <r>
    <x v="6"/>
    <x v="31"/>
    <x v="9"/>
    <x v="80"/>
    <x v="119"/>
    <x v="5"/>
    <x v="47"/>
  </r>
  <r>
    <x v="6"/>
    <x v="31"/>
    <x v="9"/>
    <x v="80"/>
    <x v="120"/>
    <x v="11"/>
    <x v="4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10" firstHeaderRow="1" firstDataRow="2" firstDataCol="1"/>
  <pivotFields count="7">
    <pivotField axis="axisRow" dataField="1" compact="0" showAll="0" defaultSubtotal="0" outline="0">
      <items count="7">
        <item x="0"/>
        <item x="1"/>
        <item x="2"/>
        <item x="3"/>
        <item x="4"/>
        <item x="5"/>
        <item x="6"/>
      </items>
    </pivotField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</pivotFields>
  <rowFields count="1">
    <field x="0"/>
  </rowFields>
  <colFields count="1">
    <field x="-2"/>
  </colFields>
  <dataFields count="2">
    <dataField name="Liczba - MARKA*" fld="0" subtotal="count" numFmtId="164"/>
    <dataField name="Średnia - Przebieg" fld="5" subtotal="average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8" firstHeaderRow="1" firstDataRow="1" firstDataCol="2"/>
  <pivotFields count="7">
    <pivotField axis="axisRow" dataField="1" compact="0" showAll="0" defaultSubtotal="0" outline="0">
      <items count="7">
        <item x="0"/>
        <item x="1"/>
        <item x="2"/>
        <item x="3"/>
        <item x="4"/>
        <item x="5"/>
        <item x="6"/>
      </items>
    </pivotField>
    <pivotField compact="0" showAll="0"/>
    <pivotField axis="axisRow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compact="0" showAll="0"/>
    <pivotField compact="0" showAll="0"/>
    <pivotField compact="0" showAll="0"/>
  </pivotFields>
  <rowFields count="2">
    <field x="0"/>
    <field x="2"/>
  </rowFields>
  <dataFields count="1">
    <dataField name="Liczba - MARKA*" fld="0" subtotal="count" numFmtId="164"/>
  </dataFields>
  <pivotTableStyleInfo name="PivotStyleLight16" showRowHeaders="1" showColHeaders="1" showRowStripes="0" showColStripes="0" showLastColumn="1"/>
</pivotTableDefinition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D143" activeCellId="0" sqref="D1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2.96"/>
    <col collapsed="false" customWidth="true" hidden="false" outlineLevel="0" max="3" min="3" style="0" width="12.56"/>
    <col collapsed="false" customWidth="true" hidden="false" outlineLevel="0" max="4" min="4" style="0" width="14.62"/>
    <col collapsed="false" customWidth="true" hidden="false" outlineLevel="0" max="5" min="5" style="0" width="8.66"/>
    <col collapsed="false" customWidth="true" hidden="false" outlineLevel="0" max="6" min="6" style="0" width="2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2006</v>
      </c>
      <c r="C2" s="0" t="n">
        <v>85900</v>
      </c>
      <c r="D2" s="0" t="s">
        <v>7</v>
      </c>
      <c r="E2" s="0" t="n">
        <v>1200655</v>
      </c>
      <c r="F2" s="1" t="s">
        <v>8</v>
      </c>
    </row>
    <row r="3" customFormat="false" ht="12.8" hidden="false" customHeight="false" outlineLevel="0" collapsed="false">
      <c r="A3" s="0" t="s">
        <v>6</v>
      </c>
      <c r="B3" s="0" t="n">
        <v>2006</v>
      </c>
      <c r="C3" s="0" t="n">
        <v>85900</v>
      </c>
      <c r="D3" s="0" t="s">
        <v>9</v>
      </c>
      <c r="E3" s="0" t="n">
        <v>1068570</v>
      </c>
      <c r="F3" s="1" t="s">
        <v>10</v>
      </c>
    </row>
    <row r="4" customFormat="false" ht="12.8" hidden="false" customHeight="false" outlineLevel="0" collapsed="false">
      <c r="A4" s="0" t="s">
        <v>6</v>
      </c>
      <c r="B4" s="0" t="n">
        <v>2006</v>
      </c>
      <c r="C4" s="0" t="n">
        <v>85900</v>
      </c>
      <c r="D4" s="0" t="s">
        <v>11</v>
      </c>
      <c r="E4" s="0" t="n">
        <v>998704</v>
      </c>
      <c r="F4" s="1" t="s">
        <v>12</v>
      </c>
    </row>
    <row r="5" customFormat="false" ht="12.8" hidden="false" customHeight="false" outlineLevel="0" collapsed="false">
      <c r="A5" s="0" t="s">
        <v>6</v>
      </c>
      <c r="B5" s="0" t="n">
        <v>2006</v>
      </c>
      <c r="C5" s="0" t="n">
        <v>85900</v>
      </c>
      <c r="D5" s="0" t="s">
        <v>13</v>
      </c>
      <c r="E5" s="0" t="n">
        <v>936780</v>
      </c>
      <c r="F5" s="1" t="s">
        <v>12</v>
      </c>
    </row>
    <row r="6" customFormat="false" ht="12.8" hidden="false" customHeight="false" outlineLevel="0" collapsed="false">
      <c r="A6" s="0" t="s">
        <v>6</v>
      </c>
      <c r="B6" s="0" t="n">
        <v>2006</v>
      </c>
      <c r="C6" s="0" t="n">
        <v>85900</v>
      </c>
      <c r="D6" s="0" t="s">
        <v>14</v>
      </c>
      <c r="E6" s="0" t="n">
        <v>870233</v>
      </c>
      <c r="F6" s="1" t="s">
        <v>15</v>
      </c>
    </row>
    <row r="7" customFormat="false" ht="12.8" hidden="false" customHeight="false" outlineLevel="0" collapsed="false">
      <c r="A7" s="0" t="s">
        <v>16</v>
      </c>
      <c r="B7" s="0" t="n">
        <v>2007</v>
      </c>
      <c r="C7" s="0" t="n">
        <v>205000</v>
      </c>
      <c r="D7" s="0" t="s">
        <v>17</v>
      </c>
      <c r="E7" s="0" t="n">
        <v>1260000</v>
      </c>
      <c r="F7" s="1" t="s">
        <v>18</v>
      </c>
    </row>
    <row r="8" customFormat="false" ht="12.8" hidden="false" customHeight="false" outlineLevel="0" collapsed="false">
      <c r="A8" s="0" t="s">
        <v>19</v>
      </c>
      <c r="B8" s="0" t="n">
        <v>2007</v>
      </c>
      <c r="C8" s="0" t="n">
        <v>198000</v>
      </c>
      <c r="D8" s="0" t="s">
        <v>20</v>
      </c>
      <c r="E8" s="0" t="n">
        <v>890200</v>
      </c>
      <c r="F8" s="1" t="s">
        <v>21</v>
      </c>
    </row>
    <row r="9" customFormat="false" ht="12.8" hidden="false" customHeight="false" outlineLevel="0" collapsed="false">
      <c r="A9" s="0" t="s">
        <v>22</v>
      </c>
      <c r="B9" s="0" t="n">
        <v>2008</v>
      </c>
      <c r="C9" s="0" t="n">
        <v>49411</v>
      </c>
      <c r="D9" s="0" t="s">
        <v>23</v>
      </c>
      <c r="E9" s="0" t="n">
        <v>186000</v>
      </c>
      <c r="F9" s="1" t="s">
        <v>24</v>
      </c>
    </row>
    <row r="10" customFormat="false" ht="12.8" hidden="false" customHeight="false" outlineLevel="0" collapsed="false">
      <c r="A10" s="0" t="s">
        <v>25</v>
      </c>
      <c r="B10" s="0" t="n">
        <v>2008</v>
      </c>
      <c r="C10" s="0" t="n">
        <v>58000</v>
      </c>
      <c r="D10" s="0" t="s">
        <v>26</v>
      </c>
      <c r="E10" s="0" t="n">
        <v>306000</v>
      </c>
      <c r="F10" s="1" t="s">
        <v>27</v>
      </c>
    </row>
    <row r="11" customFormat="false" ht="12.8" hidden="false" customHeight="false" outlineLevel="0" collapsed="false">
      <c r="A11" s="0" t="s">
        <v>28</v>
      </c>
      <c r="B11" s="0" t="n">
        <v>2008</v>
      </c>
      <c r="C11" s="0" t="n">
        <v>84000</v>
      </c>
      <c r="D11" s="0" t="s">
        <v>29</v>
      </c>
      <c r="E11" s="0" t="n">
        <v>266000</v>
      </c>
      <c r="F11" s="1" t="s">
        <v>30</v>
      </c>
    </row>
    <row r="12" customFormat="false" ht="12.8" hidden="false" customHeight="false" outlineLevel="0" collapsed="false">
      <c r="A12" s="0" t="s">
        <v>31</v>
      </c>
      <c r="B12" s="0" t="n">
        <v>2008</v>
      </c>
      <c r="C12" s="0" t="n">
        <v>89000</v>
      </c>
      <c r="D12" s="0" t="s">
        <v>32</v>
      </c>
      <c r="E12" s="0" t="n">
        <v>305000</v>
      </c>
      <c r="F12" s="1" t="s">
        <v>33</v>
      </c>
    </row>
    <row r="13" customFormat="false" ht="12.8" hidden="false" customHeight="false" outlineLevel="0" collapsed="false">
      <c r="A13" s="0" t="s">
        <v>22</v>
      </c>
      <c r="B13" s="0" t="n">
        <v>2009</v>
      </c>
      <c r="C13" s="0" t="n">
        <v>48411</v>
      </c>
      <c r="D13" s="0" t="s">
        <v>34</v>
      </c>
      <c r="E13" s="0" t="n">
        <v>190000</v>
      </c>
      <c r="F13" s="1" t="s">
        <v>24</v>
      </c>
    </row>
    <row r="14" customFormat="false" ht="12.8" hidden="false" customHeight="false" outlineLevel="0" collapsed="false">
      <c r="A14" s="0" t="s">
        <v>35</v>
      </c>
      <c r="B14" s="0" t="n">
        <v>2009</v>
      </c>
      <c r="C14" s="0" t="n">
        <v>68000</v>
      </c>
      <c r="D14" s="0" t="s">
        <v>36</v>
      </c>
      <c r="E14" s="0" t="n">
        <v>992600</v>
      </c>
      <c r="F14" s="1" t="s">
        <v>37</v>
      </c>
    </row>
    <row r="15" customFormat="false" ht="12.8" hidden="false" customHeight="false" outlineLevel="0" collapsed="false">
      <c r="A15" s="0" t="s">
        <v>22</v>
      </c>
      <c r="B15" s="0" t="n">
        <v>2009</v>
      </c>
      <c r="C15" s="0" t="n">
        <v>49411</v>
      </c>
      <c r="D15" s="0" t="s">
        <v>38</v>
      </c>
      <c r="E15" s="0" t="n">
        <v>186000</v>
      </c>
      <c r="F15" s="1" t="s">
        <v>24</v>
      </c>
    </row>
    <row r="16" customFormat="false" ht="12.8" hidden="false" customHeight="false" outlineLevel="0" collapsed="false">
      <c r="A16" s="0" t="s">
        <v>39</v>
      </c>
      <c r="B16" s="0" t="n">
        <v>2009</v>
      </c>
      <c r="C16" s="0" t="n">
        <v>67900</v>
      </c>
      <c r="D16" s="0" t="s">
        <v>40</v>
      </c>
      <c r="E16" s="0" t="n">
        <v>850000</v>
      </c>
      <c r="F16" s="1" t="s">
        <v>41</v>
      </c>
    </row>
    <row r="17" customFormat="false" ht="12.8" hidden="false" customHeight="false" outlineLevel="0" collapsed="false">
      <c r="A17" s="0" t="s">
        <v>22</v>
      </c>
      <c r="B17" s="0" t="n">
        <v>2009</v>
      </c>
      <c r="C17" s="0" t="n">
        <v>65000</v>
      </c>
      <c r="D17" s="0" t="s">
        <v>42</v>
      </c>
      <c r="E17" s="0" t="n">
        <v>740000</v>
      </c>
      <c r="F17" s="1" t="s">
        <v>43</v>
      </c>
    </row>
    <row r="18" customFormat="false" ht="12.8" hidden="false" customHeight="false" outlineLevel="0" collapsed="false">
      <c r="A18" s="0" t="s">
        <v>39</v>
      </c>
      <c r="B18" s="0" t="n">
        <v>2009</v>
      </c>
      <c r="C18" s="0" t="n">
        <v>68900</v>
      </c>
      <c r="D18" s="0" t="s">
        <v>44</v>
      </c>
      <c r="E18" s="0" t="n">
        <v>846000</v>
      </c>
      <c r="F18" s="1" t="s">
        <v>41</v>
      </c>
    </row>
    <row r="19" customFormat="false" ht="12.8" hidden="false" customHeight="false" outlineLevel="0" collapsed="false">
      <c r="A19" s="0" t="s">
        <v>25</v>
      </c>
      <c r="B19" s="0" t="n">
        <v>2009</v>
      </c>
      <c r="C19" s="0" t="n">
        <v>59000</v>
      </c>
      <c r="D19" s="0" t="s">
        <v>45</v>
      </c>
      <c r="E19" s="0" t="n">
        <v>302000</v>
      </c>
      <c r="F19" s="1" t="s">
        <v>27</v>
      </c>
    </row>
    <row r="20" customFormat="false" ht="12.8" hidden="false" customHeight="false" outlineLevel="0" collapsed="false">
      <c r="A20" s="0" t="s">
        <v>46</v>
      </c>
      <c r="B20" s="0" t="n">
        <v>2009</v>
      </c>
      <c r="C20" s="0" t="n">
        <v>77000</v>
      </c>
      <c r="D20" s="0" t="s">
        <v>47</v>
      </c>
      <c r="E20" s="0" t="n">
        <v>846000</v>
      </c>
      <c r="F20" s="1" t="s">
        <v>48</v>
      </c>
    </row>
    <row r="21" customFormat="false" ht="12.8" hidden="false" customHeight="false" outlineLevel="0" collapsed="false">
      <c r="A21" s="0" t="s">
        <v>49</v>
      </c>
      <c r="B21" s="0" t="n">
        <v>2009</v>
      </c>
      <c r="C21" s="0" t="n">
        <v>85000</v>
      </c>
      <c r="D21" s="0" t="s">
        <v>50</v>
      </c>
      <c r="E21" s="0" t="n">
        <v>946000</v>
      </c>
      <c r="F21" s="1" t="s">
        <v>51</v>
      </c>
    </row>
    <row r="22" customFormat="false" ht="12.8" hidden="false" customHeight="false" outlineLevel="0" collapsed="false">
      <c r="A22" s="0" t="s">
        <v>52</v>
      </c>
      <c r="B22" s="0" t="n">
        <v>2009</v>
      </c>
      <c r="C22" s="0" t="n">
        <v>79000</v>
      </c>
      <c r="D22" s="0" t="s">
        <v>53</v>
      </c>
      <c r="E22" s="0" t="n">
        <v>390000</v>
      </c>
      <c r="F22" s="1" t="s">
        <v>54</v>
      </c>
    </row>
    <row r="23" customFormat="false" ht="12.8" hidden="false" customHeight="false" outlineLevel="0" collapsed="false">
      <c r="A23" s="0" t="s">
        <v>52</v>
      </c>
      <c r="B23" s="0" t="n">
        <v>2009</v>
      </c>
      <c r="C23" s="0" t="n">
        <v>79000</v>
      </c>
      <c r="D23" s="0" t="s">
        <v>55</v>
      </c>
      <c r="E23" s="0" t="n">
        <v>390000</v>
      </c>
      <c r="F23" s="1" t="s">
        <v>54</v>
      </c>
    </row>
    <row r="24" customFormat="false" ht="12.8" hidden="false" customHeight="false" outlineLevel="0" collapsed="false">
      <c r="A24" s="0" t="s">
        <v>28</v>
      </c>
      <c r="B24" s="0" t="n">
        <v>2009</v>
      </c>
      <c r="C24" s="0" t="n">
        <v>83000</v>
      </c>
      <c r="D24" s="0" t="s">
        <v>56</v>
      </c>
      <c r="E24" s="0" t="n">
        <v>270000</v>
      </c>
      <c r="F24" s="1" t="s">
        <v>30</v>
      </c>
    </row>
    <row r="25" customFormat="false" ht="12.8" hidden="false" customHeight="false" outlineLevel="0" collapsed="false">
      <c r="A25" s="0" t="s">
        <v>57</v>
      </c>
      <c r="B25" s="0" t="n">
        <v>2009</v>
      </c>
      <c r="C25" s="0" t="n">
        <v>86133</v>
      </c>
      <c r="D25" s="0" t="s">
        <v>58</v>
      </c>
      <c r="E25" s="0" t="n">
        <v>380000</v>
      </c>
      <c r="F25" s="1" t="s">
        <v>59</v>
      </c>
    </row>
    <row r="26" customFormat="false" ht="12.8" hidden="false" customHeight="false" outlineLevel="0" collapsed="false">
      <c r="A26" s="0" t="s">
        <v>31</v>
      </c>
      <c r="B26" s="0" t="n">
        <v>2009</v>
      </c>
      <c r="C26" s="0" t="n">
        <v>90000</v>
      </c>
      <c r="D26" s="0" t="s">
        <v>60</v>
      </c>
      <c r="E26" s="0" t="n">
        <v>301000</v>
      </c>
      <c r="F26" s="1" t="s">
        <v>33</v>
      </c>
    </row>
    <row r="27" customFormat="false" ht="12.8" hidden="false" customHeight="false" outlineLevel="0" collapsed="false">
      <c r="A27" s="0" t="s">
        <v>49</v>
      </c>
      <c r="B27" s="0" t="n">
        <v>2009</v>
      </c>
      <c r="C27" s="0" t="n">
        <v>91000</v>
      </c>
      <c r="D27" s="0" t="s">
        <v>61</v>
      </c>
      <c r="E27" s="0" t="n">
        <v>360000</v>
      </c>
      <c r="F27" s="1" t="s">
        <v>62</v>
      </c>
    </row>
    <row r="28" customFormat="false" ht="12.8" hidden="false" customHeight="false" outlineLevel="0" collapsed="false">
      <c r="A28" s="0" t="s">
        <v>63</v>
      </c>
      <c r="B28" s="0" t="n">
        <v>2009</v>
      </c>
      <c r="C28" s="0" t="n">
        <v>114400</v>
      </c>
      <c r="D28" s="0" t="s">
        <v>64</v>
      </c>
      <c r="E28" s="0" t="n">
        <v>226000</v>
      </c>
      <c r="F28" s="1" t="s">
        <v>65</v>
      </c>
    </row>
    <row r="29" customFormat="false" ht="12.8" hidden="false" customHeight="false" outlineLevel="0" collapsed="false">
      <c r="A29" s="0" t="s">
        <v>66</v>
      </c>
      <c r="B29" s="0" t="n">
        <v>2009</v>
      </c>
      <c r="C29" s="0" t="n">
        <v>134000</v>
      </c>
      <c r="D29" s="0" t="s">
        <v>67</v>
      </c>
      <c r="E29" s="0" t="n">
        <v>482000</v>
      </c>
      <c r="F29" s="1" t="s">
        <v>43</v>
      </c>
    </row>
    <row r="30" customFormat="false" ht="12.8" hidden="false" customHeight="false" outlineLevel="0" collapsed="false">
      <c r="A30" s="0" t="s">
        <v>66</v>
      </c>
      <c r="B30" s="0" t="n">
        <v>2009</v>
      </c>
      <c r="C30" s="0" t="n">
        <v>135000</v>
      </c>
      <c r="D30" s="0" t="s">
        <v>68</v>
      </c>
      <c r="E30" s="0" t="n">
        <v>478000</v>
      </c>
      <c r="F30" s="1" t="s">
        <v>43</v>
      </c>
    </row>
    <row r="31" customFormat="false" ht="12.8" hidden="false" customHeight="false" outlineLevel="0" collapsed="false">
      <c r="A31" s="0" t="s">
        <v>69</v>
      </c>
      <c r="B31" s="0" t="n">
        <v>2009</v>
      </c>
      <c r="C31" s="0" t="n">
        <v>131780</v>
      </c>
      <c r="D31" s="0" t="s">
        <v>70</v>
      </c>
      <c r="E31" s="0" t="n">
        <v>306000</v>
      </c>
      <c r="F31" s="1" t="s">
        <v>71</v>
      </c>
    </row>
    <row r="32" customFormat="false" ht="12.8" hidden="false" customHeight="false" outlineLevel="0" collapsed="false">
      <c r="A32" s="0" t="s">
        <v>63</v>
      </c>
      <c r="B32" s="0" t="n">
        <v>2009</v>
      </c>
      <c r="C32" s="0" t="n">
        <v>159000</v>
      </c>
      <c r="D32" s="0" t="s">
        <v>72</v>
      </c>
      <c r="E32" s="0" t="n">
        <v>403000</v>
      </c>
      <c r="F32" s="1" t="s">
        <v>73</v>
      </c>
    </row>
    <row r="33" customFormat="false" ht="12.8" hidden="false" customHeight="false" outlineLevel="0" collapsed="false">
      <c r="A33" s="0" t="s">
        <v>46</v>
      </c>
      <c r="B33" s="0" t="n">
        <v>2009</v>
      </c>
      <c r="C33" s="0" t="n">
        <v>162800</v>
      </c>
      <c r="D33" s="0" t="s">
        <v>74</v>
      </c>
      <c r="E33" s="0" t="n">
        <v>370000</v>
      </c>
      <c r="F33" s="1" t="s">
        <v>75</v>
      </c>
    </row>
    <row r="34" customFormat="false" ht="12.8" hidden="false" customHeight="false" outlineLevel="0" collapsed="false">
      <c r="A34" s="0" t="s">
        <v>76</v>
      </c>
      <c r="B34" s="0" t="n">
        <v>2009</v>
      </c>
      <c r="C34" s="0" t="n">
        <v>168800</v>
      </c>
      <c r="D34" s="0" t="s">
        <v>77</v>
      </c>
      <c r="E34" s="0" t="n">
        <v>186300</v>
      </c>
      <c r="F34" s="1" t="s">
        <v>78</v>
      </c>
    </row>
    <row r="35" customFormat="false" ht="12.8" hidden="false" customHeight="false" outlineLevel="0" collapsed="false">
      <c r="A35" s="0" t="s">
        <v>79</v>
      </c>
      <c r="B35" s="0" t="n">
        <v>2009</v>
      </c>
      <c r="C35" s="0" t="n">
        <v>195370</v>
      </c>
      <c r="D35" s="0" t="s">
        <v>80</v>
      </c>
      <c r="E35" s="0" t="n">
        <v>290000</v>
      </c>
      <c r="F35" s="1" t="s">
        <v>81</v>
      </c>
    </row>
    <row r="36" customFormat="false" ht="12.8" hidden="false" customHeight="false" outlineLevel="0" collapsed="false">
      <c r="A36" s="0" t="s">
        <v>82</v>
      </c>
      <c r="B36" s="0" t="n">
        <v>2009</v>
      </c>
      <c r="C36" s="0" t="n">
        <v>195340</v>
      </c>
      <c r="D36" s="0" t="s">
        <v>83</v>
      </c>
      <c r="E36" s="0" t="n">
        <v>190000</v>
      </c>
      <c r="F36" s="1" t="s">
        <v>84</v>
      </c>
    </row>
    <row r="37" customFormat="false" ht="12.8" hidden="false" customHeight="false" outlineLevel="0" collapsed="false">
      <c r="A37" s="0" t="s">
        <v>85</v>
      </c>
      <c r="B37" s="0" t="n">
        <v>2009</v>
      </c>
      <c r="C37" s="0" t="n">
        <v>230000</v>
      </c>
      <c r="D37" s="0" t="s">
        <v>86</v>
      </c>
      <c r="E37" s="0" t="n">
        <v>305000</v>
      </c>
      <c r="F37" s="1" t="s">
        <v>87</v>
      </c>
    </row>
    <row r="38" customFormat="false" ht="12.8" hidden="false" customHeight="false" outlineLevel="0" collapsed="false">
      <c r="A38" s="0" t="s">
        <v>88</v>
      </c>
      <c r="B38" s="0" t="n">
        <v>2009</v>
      </c>
      <c r="C38" s="0" t="n">
        <v>291000</v>
      </c>
      <c r="D38" s="0" t="s">
        <v>89</v>
      </c>
      <c r="E38" s="0" t="n">
        <v>166000</v>
      </c>
      <c r="F38" s="1" t="s">
        <v>90</v>
      </c>
    </row>
    <row r="39" customFormat="false" ht="12.8" hidden="false" customHeight="false" outlineLevel="0" collapsed="false">
      <c r="A39" s="0" t="s">
        <v>69</v>
      </c>
      <c r="B39" s="0" t="n">
        <v>2010</v>
      </c>
      <c r="C39" s="0" t="n">
        <v>37000</v>
      </c>
      <c r="D39" s="0" t="s">
        <v>91</v>
      </c>
      <c r="E39" s="0" t="n">
        <v>978000</v>
      </c>
      <c r="F39" s="1" t="s">
        <v>92</v>
      </c>
    </row>
    <row r="40" customFormat="false" ht="12.8" hidden="false" customHeight="false" outlineLevel="0" collapsed="false">
      <c r="A40" s="0" t="s">
        <v>69</v>
      </c>
      <c r="B40" s="0" t="n">
        <v>2010</v>
      </c>
      <c r="C40" s="0" t="n">
        <v>40830</v>
      </c>
      <c r="D40" s="0" t="s">
        <v>93</v>
      </c>
      <c r="E40" s="0" t="n">
        <v>326000</v>
      </c>
      <c r="F40" s="1" t="s">
        <v>94</v>
      </c>
    </row>
    <row r="41" customFormat="false" ht="12.8" hidden="false" customHeight="false" outlineLevel="0" collapsed="false">
      <c r="A41" s="0" t="s">
        <v>22</v>
      </c>
      <c r="B41" s="0" t="n">
        <v>2010</v>
      </c>
      <c r="C41" s="0" t="n">
        <v>66000</v>
      </c>
      <c r="D41" s="0" t="s">
        <v>95</v>
      </c>
      <c r="E41" s="0" t="n">
        <v>736000</v>
      </c>
      <c r="F41" s="1" t="s">
        <v>43</v>
      </c>
    </row>
    <row r="42" customFormat="false" ht="12.8" hidden="false" customHeight="false" outlineLevel="0" collapsed="false">
      <c r="A42" s="0" t="s">
        <v>96</v>
      </c>
      <c r="B42" s="0" t="n">
        <v>2010</v>
      </c>
      <c r="C42" s="0" t="n">
        <v>60000</v>
      </c>
      <c r="D42" s="0" t="s">
        <v>97</v>
      </c>
      <c r="E42" s="0" t="n">
        <v>99250</v>
      </c>
      <c r="F42" s="1" t="s">
        <v>98</v>
      </c>
    </row>
    <row r="43" customFormat="false" ht="12.8" hidden="false" customHeight="false" outlineLevel="0" collapsed="false">
      <c r="A43" s="0" t="s">
        <v>49</v>
      </c>
      <c r="B43" s="0" t="n">
        <v>2010</v>
      </c>
      <c r="C43" s="0" t="n">
        <v>84000</v>
      </c>
      <c r="D43" s="0" t="s">
        <v>99</v>
      </c>
      <c r="E43" s="0" t="n">
        <v>950000</v>
      </c>
      <c r="F43" s="1" t="s">
        <v>10</v>
      </c>
    </row>
    <row r="44" customFormat="false" ht="12.8" hidden="false" customHeight="false" outlineLevel="0" collapsed="false">
      <c r="A44" s="0" t="s">
        <v>35</v>
      </c>
      <c r="B44" s="0" t="n">
        <v>2010</v>
      </c>
      <c r="C44" s="0" t="n">
        <v>67000</v>
      </c>
      <c r="D44" s="0" t="s">
        <v>100</v>
      </c>
      <c r="E44" s="0" t="n">
        <v>103260</v>
      </c>
      <c r="F44" s="1" t="s">
        <v>37</v>
      </c>
    </row>
    <row r="45" customFormat="false" ht="12.8" hidden="false" customHeight="false" outlineLevel="0" collapsed="false">
      <c r="A45" s="0" t="s">
        <v>101</v>
      </c>
      <c r="B45" s="0" t="n">
        <v>2010</v>
      </c>
      <c r="C45" s="0" t="n">
        <v>75300</v>
      </c>
      <c r="D45" s="0" t="s">
        <v>102</v>
      </c>
      <c r="E45" s="0" t="n">
        <v>302000</v>
      </c>
      <c r="F45" s="1" t="s">
        <v>62</v>
      </c>
    </row>
    <row r="46" customFormat="false" ht="12.8" hidden="false" customHeight="false" outlineLevel="0" collapsed="false">
      <c r="A46" s="0" t="s">
        <v>28</v>
      </c>
      <c r="B46" s="0" t="n">
        <v>2010</v>
      </c>
      <c r="C46" s="0" t="n">
        <v>84000</v>
      </c>
      <c r="D46" s="0" t="s">
        <v>103</v>
      </c>
      <c r="E46" s="0" t="n">
        <v>266000</v>
      </c>
      <c r="F46" s="1" t="s">
        <v>30</v>
      </c>
    </row>
    <row r="47" customFormat="false" ht="12.8" hidden="false" customHeight="false" outlineLevel="0" collapsed="false">
      <c r="A47" s="0" t="s">
        <v>49</v>
      </c>
      <c r="B47" s="0" t="n">
        <v>2010</v>
      </c>
      <c r="C47" s="0" t="n">
        <v>92000</v>
      </c>
      <c r="D47" s="0" t="s">
        <v>104</v>
      </c>
      <c r="E47" s="0" t="n">
        <v>356000</v>
      </c>
      <c r="F47" s="1" t="s">
        <v>62</v>
      </c>
    </row>
    <row r="48" customFormat="false" ht="12.8" hidden="false" customHeight="false" outlineLevel="0" collapsed="false">
      <c r="A48" s="0" t="s">
        <v>63</v>
      </c>
      <c r="B48" s="0" t="n">
        <v>2010</v>
      </c>
      <c r="C48" s="0" t="n">
        <v>89000</v>
      </c>
      <c r="D48" s="0" t="s">
        <v>105</v>
      </c>
      <c r="E48" s="0" t="n">
        <v>266000</v>
      </c>
      <c r="F48" s="1" t="s">
        <v>30</v>
      </c>
    </row>
    <row r="49" customFormat="false" ht="12.8" hidden="false" customHeight="false" outlineLevel="0" collapsed="false">
      <c r="A49" s="0" t="s">
        <v>106</v>
      </c>
      <c r="B49" s="0" t="n">
        <v>2010</v>
      </c>
      <c r="C49" s="0" t="n">
        <v>94000</v>
      </c>
      <c r="D49" s="0" t="s">
        <v>107</v>
      </c>
      <c r="E49" s="0" t="n">
        <v>91000</v>
      </c>
      <c r="F49" s="1" t="s">
        <v>108</v>
      </c>
    </row>
    <row r="50" customFormat="false" ht="12.8" hidden="false" customHeight="false" outlineLevel="0" collapsed="false">
      <c r="A50" s="0" t="s">
        <v>63</v>
      </c>
      <c r="B50" s="0" t="n">
        <v>2010</v>
      </c>
      <c r="C50" s="0" t="n">
        <v>113400</v>
      </c>
      <c r="D50" s="0" t="s">
        <v>109</v>
      </c>
      <c r="E50" s="0" t="n">
        <v>230000</v>
      </c>
      <c r="F50" s="1" t="s">
        <v>65</v>
      </c>
    </row>
    <row r="51" customFormat="false" ht="12.8" hidden="false" customHeight="false" outlineLevel="0" collapsed="false">
      <c r="A51" s="0" t="s">
        <v>110</v>
      </c>
      <c r="B51" s="0" t="n">
        <v>2010</v>
      </c>
      <c r="C51" s="0" t="n">
        <v>135000</v>
      </c>
      <c r="D51" s="0" t="s">
        <v>111</v>
      </c>
      <c r="E51" s="0" t="n">
        <v>251000</v>
      </c>
      <c r="F51" s="1" t="s">
        <v>112</v>
      </c>
    </row>
    <row r="52" customFormat="false" ht="12.8" hidden="false" customHeight="false" outlineLevel="0" collapsed="false">
      <c r="A52" s="0" t="s">
        <v>113</v>
      </c>
      <c r="B52" s="0" t="n">
        <v>2010</v>
      </c>
      <c r="C52" s="0" t="n">
        <v>160000</v>
      </c>
      <c r="D52" s="0" t="s">
        <v>114</v>
      </c>
      <c r="E52" s="0" t="n">
        <v>263000</v>
      </c>
      <c r="F52" s="1" t="s">
        <v>12</v>
      </c>
    </row>
    <row r="53" customFormat="false" ht="12.8" hidden="false" customHeight="false" outlineLevel="0" collapsed="false">
      <c r="A53" s="0" t="s">
        <v>115</v>
      </c>
      <c r="B53" s="0" t="n">
        <v>2010</v>
      </c>
      <c r="C53" s="0" t="n">
        <v>265000</v>
      </c>
      <c r="D53" s="0" t="s">
        <v>116</v>
      </c>
      <c r="E53" s="0" t="n">
        <v>930000</v>
      </c>
      <c r="F53" s="1" t="s">
        <v>117</v>
      </c>
    </row>
    <row r="54" customFormat="false" ht="12.8" hidden="false" customHeight="false" outlineLevel="0" collapsed="false">
      <c r="A54" s="0" t="s">
        <v>115</v>
      </c>
      <c r="B54" s="0" t="n">
        <v>2010</v>
      </c>
      <c r="C54" s="0" t="n">
        <v>265000</v>
      </c>
      <c r="D54" s="0" t="s">
        <v>118</v>
      </c>
      <c r="E54" s="0" t="n">
        <v>912000</v>
      </c>
      <c r="F54" s="1" t="s">
        <v>117</v>
      </c>
    </row>
    <row r="55" customFormat="false" ht="12.8" hidden="false" customHeight="false" outlineLevel="0" collapsed="false">
      <c r="A55" s="0" t="s">
        <v>115</v>
      </c>
      <c r="B55" s="0" t="n">
        <v>2010</v>
      </c>
      <c r="C55" s="0" t="n">
        <v>265000</v>
      </c>
      <c r="D55" s="0" t="s">
        <v>119</v>
      </c>
      <c r="E55" s="0" t="n">
        <v>856000</v>
      </c>
      <c r="F55" s="1" t="s">
        <v>117</v>
      </c>
    </row>
    <row r="56" customFormat="false" ht="12.8" hidden="false" customHeight="false" outlineLevel="0" collapsed="false">
      <c r="A56" s="0" t="s">
        <v>46</v>
      </c>
      <c r="B56" s="0" t="n">
        <v>2010</v>
      </c>
      <c r="C56" s="0" t="n">
        <v>230000</v>
      </c>
      <c r="D56" s="0" t="s">
        <v>120</v>
      </c>
      <c r="E56" s="0" t="n">
        <v>455000</v>
      </c>
      <c r="F56" s="1" t="s">
        <v>121</v>
      </c>
    </row>
    <row r="57" customFormat="false" ht="12.8" hidden="false" customHeight="false" outlineLevel="0" collapsed="false">
      <c r="A57" s="0" t="s">
        <v>85</v>
      </c>
      <c r="B57" s="0" t="n">
        <v>2010</v>
      </c>
      <c r="C57" s="0" t="n">
        <v>231000</v>
      </c>
      <c r="D57" s="0" t="s">
        <v>122</v>
      </c>
      <c r="E57" s="0" t="n">
        <v>301000</v>
      </c>
      <c r="F57" s="1" t="s">
        <v>87</v>
      </c>
    </row>
    <row r="58" customFormat="false" ht="12.8" hidden="false" customHeight="false" outlineLevel="0" collapsed="false">
      <c r="A58" s="0" t="s">
        <v>88</v>
      </c>
      <c r="B58" s="0" t="n">
        <v>2010</v>
      </c>
      <c r="C58" s="0" t="n">
        <v>257000</v>
      </c>
      <c r="D58" s="0" t="s">
        <v>123</v>
      </c>
      <c r="E58" s="0" t="n">
        <v>164700</v>
      </c>
      <c r="F58" s="1" t="s">
        <v>124</v>
      </c>
    </row>
    <row r="59" customFormat="false" ht="12.8" hidden="false" customHeight="false" outlineLevel="0" collapsed="false">
      <c r="A59" s="0" t="s">
        <v>69</v>
      </c>
      <c r="B59" s="0" t="n">
        <v>2011</v>
      </c>
      <c r="C59" s="0" t="n">
        <v>38000</v>
      </c>
      <c r="D59" s="0" t="s">
        <v>125</v>
      </c>
      <c r="E59" s="0" t="n">
        <v>574000</v>
      </c>
      <c r="F59" s="1" t="s">
        <v>92</v>
      </c>
    </row>
    <row r="60" customFormat="false" ht="12.8" hidden="false" customHeight="false" outlineLevel="0" collapsed="false">
      <c r="A60" s="0" t="s">
        <v>126</v>
      </c>
      <c r="B60" s="0" t="n">
        <v>2011</v>
      </c>
      <c r="C60" s="0" t="n">
        <v>56700</v>
      </c>
      <c r="D60" s="0" t="s">
        <v>127</v>
      </c>
      <c r="E60" s="0" t="n">
        <v>290000</v>
      </c>
      <c r="F60" s="1" t="s">
        <v>117</v>
      </c>
    </row>
    <row r="61" customFormat="false" ht="12.8" hidden="false" customHeight="false" outlineLevel="0" collapsed="false">
      <c r="A61" s="0" t="s">
        <v>126</v>
      </c>
      <c r="B61" s="0" t="n">
        <v>2011</v>
      </c>
      <c r="C61" s="0" t="n">
        <v>57700</v>
      </c>
      <c r="D61" s="0" t="s">
        <v>128</v>
      </c>
      <c r="E61" s="0" t="n">
        <v>286000</v>
      </c>
      <c r="F61" s="1" t="s">
        <v>117</v>
      </c>
    </row>
    <row r="62" customFormat="false" ht="12.8" hidden="false" customHeight="false" outlineLevel="0" collapsed="false">
      <c r="A62" s="0" t="s">
        <v>96</v>
      </c>
      <c r="B62" s="0" t="n">
        <v>2011</v>
      </c>
      <c r="C62" s="0" t="n">
        <v>59000</v>
      </c>
      <c r="D62" s="0" t="s">
        <v>129</v>
      </c>
      <c r="E62" s="0" t="n">
        <v>103250</v>
      </c>
      <c r="F62" s="1" t="s">
        <v>98</v>
      </c>
    </row>
    <row r="63" customFormat="false" ht="12.8" hidden="false" customHeight="false" outlineLevel="0" collapsed="false">
      <c r="A63" s="0" t="s">
        <v>101</v>
      </c>
      <c r="B63" s="0" t="n">
        <v>2011</v>
      </c>
      <c r="C63" s="0" t="n">
        <v>74300</v>
      </c>
      <c r="D63" s="0" t="s">
        <v>130</v>
      </c>
      <c r="E63" s="0" t="n">
        <v>306000</v>
      </c>
      <c r="F63" s="1" t="s">
        <v>62</v>
      </c>
    </row>
    <row r="64" customFormat="false" ht="12.8" hidden="false" customHeight="false" outlineLevel="0" collapsed="false">
      <c r="A64" s="0" t="s">
        <v>88</v>
      </c>
      <c r="B64" s="0" t="n">
        <v>2011</v>
      </c>
      <c r="C64" s="0" t="n">
        <v>210000</v>
      </c>
      <c r="D64" s="0" t="s">
        <v>131</v>
      </c>
      <c r="E64" s="0" t="n">
        <v>780000</v>
      </c>
      <c r="F64" s="1" t="s">
        <v>132</v>
      </c>
    </row>
    <row r="65" customFormat="false" ht="12.8" hidden="false" customHeight="false" outlineLevel="0" collapsed="false">
      <c r="A65" s="0" t="s">
        <v>88</v>
      </c>
      <c r="B65" s="0" t="n">
        <v>2011</v>
      </c>
      <c r="C65" s="0" t="n">
        <v>210000</v>
      </c>
      <c r="D65" s="0" t="s">
        <v>133</v>
      </c>
      <c r="E65" s="0" t="n">
        <v>760300</v>
      </c>
      <c r="F65" s="1" t="s">
        <v>132</v>
      </c>
    </row>
    <row r="66" customFormat="false" ht="12.8" hidden="false" customHeight="false" outlineLevel="0" collapsed="false">
      <c r="A66" s="0" t="s">
        <v>88</v>
      </c>
      <c r="B66" s="0" t="n">
        <v>2011</v>
      </c>
      <c r="C66" s="0" t="n">
        <v>210000</v>
      </c>
      <c r="D66" s="0" t="s">
        <v>134</v>
      </c>
      <c r="E66" s="0" t="n">
        <v>680000</v>
      </c>
      <c r="F66" s="1" t="s">
        <v>132</v>
      </c>
    </row>
    <row r="67" customFormat="false" ht="12.8" hidden="false" customHeight="false" outlineLevel="0" collapsed="false">
      <c r="A67" s="0" t="s">
        <v>88</v>
      </c>
      <c r="B67" s="0" t="n">
        <v>2011</v>
      </c>
      <c r="C67" s="0" t="n">
        <v>210000</v>
      </c>
      <c r="D67" s="0" t="s">
        <v>135</v>
      </c>
      <c r="E67" s="0" t="n">
        <v>655000</v>
      </c>
      <c r="F67" s="1" t="s">
        <v>132</v>
      </c>
    </row>
    <row r="68" customFormat="false" ht="12.8" hidden="false" customHeight="false" outlineLevel="0" collapsed="false">
      <c r="A68" s="0" t="s">
        <v>136</v>
      </c>
      <c r="B68" s="0" t="n">
        <v>2011</v>
      </c>
      <c r="C68" s="0" t="n">
        <v>220000</v>
      </c>
      <c r="D68" s="0" t="s">
        <v>137</v>
      </c>
      <c r="E68" s="0" t="n">
        <v>731000</v>
      </c>
      <c r="F68" s="1" t="s">
        <v>117</v>
      </c>
    </row>
    <row r="69" customFormat="false" ht="12.8" hidden="false" customHeight="false" outlineLevel="0" collapsed="false">
      <c r="A69" s="0" t="s">
        <v>136</v>
      </c>
      <c r="B69" s="0" t="n">
        <v>2011</v>
      </c>
      <c r="C69" s="0" t="n">
        <v>220000</v>
      </c>
      <c r="D69" s="0" t="s">
        <v>138</v>
      </c>
      <c r="E69" s="0" t="n">
        <v>685413</v>
      </c>
      <c r="F69" s="1" t="s">
        <v>117</v>
      </c>
    </row>
    <row r="70" customFormat="false" ht="12.8" hidden="false" customHeight="false" outlineLevel="0" collapsed="false">
      <c r="A70" s="0" t="s">
        <v>82</v>
      </c>
      <c r="B70" s="0" t="n">
        <v>2011</v>
      </c>
      <c r="C70" s="0" t="n">
        <v>196340</v>
      </c>
      <c r="D70" s="0" t="s">
        <v>139</v>
      </c>
      <c r="E70" s="0" t="n">
        <v>186000</v>
      </c>
      <c r="F70" s="1" t="s">
        <v>84</v>
      </c>
    </row>
    <row r="71" customFormat="false" ht="12.8" hidden="false" customHeight="false" outlineLevel="0" collapsed="false">
      <c r="A71" s="0" t="s">
        <v>140</v>
      </c>
      <c r="B71" s="0" t="n">
        <v>2011</v>
      </c>
      <c r="C71" s="0" t="n">
        <v>245000</v>
      </c>
      <c r="D71" s="0" t="s">
        <v>141</v>
      </c>
      <c r="E71" s="0" t="n">
        <v>720000</v>
      </c>
      <c r="F71" s="1" t="s">
        <v>142</v>
      </c>
    </row>
    <row r="72" customFormat="false" ht="12.8" hidden="false" customHeight="false" outlineLevel="0" collapsed="false">
      <c r="A72" s="0" t="s">
        <v>140</v>
      </c>
      <c r="B72" s="0" t="n">
        <v>2011</v>
      </c>
      <c r="C72" s="0" t="n">
        <v>245000</v>
      </c>
      <c r="D72" s="0" t="s">
        <v>143</v>
      </c>
      <c r="E72" s="0" t="n">
        <v>680000</v>
      </c>
      <c r="F72" s="1" t="s">
        <v>142</v>
      </c>
    </row>
    <row r="73" customFormat="false" ht="12.8" hidden="false" customHeight="false" outlineLevel="0" collapsed="false">
      <c r="A73" s="0" t="s">
        <v>140</v>
      </c>
      <c r="B73" s="0" t="n">
        <v>2011</v>
      </c>
      <c r="C73" s="0" t="n">
        <v>245000</v>
      </c>
      <c r="D73" s="0" t="s">
        <v>144</v>
      </c>
      <c r="E73" s="0" t="n">
        <v>660000</v>
      </c>
      <c r="F73" s="1" t="s">
        <v>142</v>
      </c>
    </row>
    <row r="74" customFormat="false" ht="12.8" hidden="false" customHeight="false" outlineLevel="0" collapsed="false">
      <c r="A74" s="0" t="s">
        <v>140</v>
      </c>
      <c r="B74" s="0" t="n">
        <v>2011</v>
      </c>
      <c r="C74" s="0" t="n">
        <v>245000</v>
      </c>
      <c r="D74" s="0" t="s">
        <v>145</v>
      </c>
      <c r="E74" s="0" t="n">
        <v>630000</v>
      </c>
      <c r="F74" s="1" t="s">
        <v>142</v>
      </c>
    </row>
    <row r="75" customFormat="false" ht="12.8" hidden="false" customHeight="false" outlineLevel="0" collapsed="false">
      <c r="A75" s="0" t="s">
        <v>140</v>
      </c>
      <c r="B75" s="0" t="n">
        <v>2011</v>
      </c>
      <c r="C75" s="0" t="n">
        <v>245000</v>
      </c>
      <c r="D75" s="0" t="s">
        <v>146</v>
      </c>
      <c r="E75" s="0" t="n">
        <v>655000</v>
      </c>
      <c r="F75" s="1" t="s">
        <v>142</v>
      </c>
    </row>
    <row r="76" customFormat="false" ht="12.8" hidden="false" customHeight="false" outlineLevel="0" collapsed="false">
      <c r="A76" s="0" t="s">
        <v>140</v>
      </c>
      <c r="B76" s="0" t="n">
        <v>2011</v>
      </c>
      <c r="C76" s="0" t="n">
        <v>245000</v>
      </c>
      <c r="D76" s="0" t="s">
        <v>147</v>
      </c>
      <c r="E76" s="0" t="n">
        <v>590000</v>
      </c>
      <c r="F76" s="1" t="s">
        <v>142</v>
      </c>
    </row>
    <row r="77" customFormat="false" ht="12.8" hidden="false" customHeight="false" outlineLevel="0" collapsed="false">
      <c r="A77" s="0" t="s">
        <v>69</v>
      </c>
      <c r="B77" s="0" t="n">
        <v>2012</v>
      </c>
      <c r="C77" s="0" t="n">
        <v>39830</v>
      </c>
      <c r="D77" s="0" t="s">
        <v>148</v>
      </c>
      <c r="E77" s="0" t="n">
        <v>330000</v>
      </c>
      <c r="F77" s="1" t="s">
        <v>94</v>
      </c>
    </row>
    <row r="78" customFormat="false" ht="12.8" hidden="false" customHeight="false" outlineLevel="0" collapsed="false">
      <c r="A78" s="0" t="s">
        <v>69</v>
      </c>
      <c r="B78" s="0" t="n">
        <v>2012</v>
      </c>
      <c r="C78" s="0" t="n">
        <v>48800</v>
      </c>
      <c r="D78" s="0" t="s">
        <v>149</v>
      </c>
      <c r="E78" s="0" t="n">
        <v>268650</v>
      </c>
      <c r="F78" s="1" t="s">
        <v>150</v>
      </c>
    </row>
    <row r="79" customFormat="false" ht="12.8" hidden="false" customHeight="false" outlineLevel="0" collapsed="false">
      <c r="A79" s="0" t="s">
        <v>25</v>
      </c>
      <c r="B79" s="0" t="n">
        <v>2012</v>
      </c>
      <c r="C79" s="0" t="n">
        <v>59000</v>
      </c>
      <c r="D79" s="0" t="s">
        <v>151</v>
      </c>
      <c r="E79" s="0" t="n">
        <v>302000</v>
      </c>
      <c r="F79" s="1" t="s">
        <v>27</v>
      </c>
    </row>
    <row r="80" customFormat="false" ht="12.8" hidden="false" customHeight="false" outlineLevel="0" collapsed="false">
      <c r="A80" s="0" t="s">
        <v>46</v>
      </c>
      <c r="B80" s="0" t="n">
        <v>2012</v>
      </c>
      <c r="C80" s="0" t="n">
        <v>76000</v>
      </c>
      <c r="D80" s="0" t="s">
        <v>152</v>
      </c>
      <c r="E80" s="0" t="n">
        <v>850000</v>
      </c>
      <c r="F80" s="1" t="s">
        <v>48</v>
      </c>
    </row>
    <row r="81" customFormat="false" ht="12.8" hidden="false" customHeight="false" outlineLevel="0" collapsed="false">
      <c r="A81" s="0" t="s">
        <v>57</v>
      </c>
      <c r="B81" s="0" t="n">
        <v>2012</v>
      </c>
      <c r="C81" s="0" t="n">
        <v>87133</v>
      </c>
      <c r="D81" s="0" t="s">
        <v>153</v>
      </c>
      <c r="E81" s="0" t="n">
        <v>376000</v>
      </c>
      <c r="F81" s="1" t="s">
        <v>59</v>
      </c>
    </row>
    <row r="82" customFormat="false" ht="12.8" hidden="false" customHeight="false" outlineLevel="0" collapsed="false">
      <c r="A82" s="0" t="s">
        <v>31</v>
      </c>
      <c r="B82" s="0" t="n">
        <v>2012</v>
      </c>
      <c r="C82" s="0" t="n">
        <v>110000</v>
      </c>
      <c r="D82" s="0" t="s">
        <v>154</v>
      </c>
      <c r="E82" s="0" t="n">
        <v>201000</v>
      </c>
      <c r="F82" s="1" t="s">
        <v>33</v>
      </c>
    </row>
    <row r="83" customFormat="false" ht="12.8" hidden="false" customHeight="false" outlineLevel="0" collapsed="false">
      <c r="A83" s="0" t="s">
        <v>69</v>
      </c>
      <c r="B83" s="0" t="n">
        <v>2012</v>
      </c>
      <c r="C83" s="0" t="n">
        <v>130780</v>
      </c>
      <c r="D83" s="0" t="s">
        <v>155</v>
      </c>
      <c r="E83" s="0" t="n">
        <v>310000</v>
      </c>
      <c r="F83" s="1" t="s">
        <v>71</v>
      </c>
    </row>
    <row r="84" customFormat="false" ht="12.8" hidden="false" customHeight="false" outlineLevel="0" collapsed="false">
      <c r="A84" s="0" t="s">
        <v>63</v>
      </c>
      <c r="B84" s="0" t="n">
        <v>2012</v>
      </c>
      <c r="C84" s="0" t="n">
        <v>135502</v>
      </c>
      <c r="D84" s="0" t="s">
        <v>156</v>
      </c>
      <c r="E84" s="0" t="n">
        <v>247000</v>
      </c>
      <c r="F84" s="1" t="s">
        <v>157</v>
      </c>
    </row>
    <row r="85" customFormat="false" ht="12.8" hidden="false" customHeight="false" outlineLevel="0" collapsed="false">
      <c r="A85" s="0" t="s">
        <v>158</v>
      </c>
      <c r="B85" s="0" t="n">
        <v>2012</v>
      </c>
      <c r="C85" s="0" t="n">
        <v>145000</v>
      </c>
      <c r="D85" s="0" t="s">
        <v>159</v>
      </c>
      <c r="E85" s="0" t="n">
        <v>386732</v>
      </c>
      <c r="F85" s="1" t="s">
        <v>160</v>
      </c>
    </row>
    <row r="86" customFormat="false" ht="12.8" hidden="false" customHeight="false" outlineLevel="0" collapsed="false">
      <c r="A86" s="0" t="s">
        <v>158</v>
      </c>
      <c r="B86" s="0" t="n">
        <v>2012</v>
      </c>
      <c r="C86" s="0" t="n">
        <v>145000</v>
      </c>
      <c r="D86" s="0" t="s">
        <v>161</v>
      </c>
      <c r="E86" s="0" t="n">
        <v>312680</v>
      </c>
      <c r="F86" s="1" t="s">
        <v>160</v>
      </c>
    </row>
    <row r="87" customFormat="false" ht="12.8" hidden="false" customHeight="false" outlineLevel="0" collapsed="false">
      <c r="A87" s="0" t="s">
        <v>46</v>
      </c>
      <c r="B87" s="0" t="n">
        <v>2012</v>
      </c>
      <c r="C87" s="0" t="n">
        <v>163800</v>
      </c>
      <c r="D87" s="0" t="s">
        <v>162</v>
      </c>
      <c r="E87" s="0" t="n">
        <v>366000</v>
      </c>
      <c r="F87" s="1" t="s">
        <v>75</v>
      </c>
    </row>
    <row r="88" customFormat="false" ht="12.8" hidden="false" customHeight="false" outlineLevel="0" collapsed="false">
      <c r="A88" s="0" t="s">
        <v>163</v>
      </c>
      <c r="B88" s="0" t="n">
        <v>2012</v>
      </c>
      <c r="C88" s="0" t="n">
        <v>183000</v>
      </c>
      <c r="D88" s="0" t="s">
        <v>164</v>
      </c>
      <c r="E88" s="0" t="n">
        <v>520000</v>
      </c>
      <c r="F88" s="1" t="s">
        <v>165</v>
      </c>
    </row>
    <row r="89" customFormat="false" ht="12.8" hidden="false" customHeight="false" outlineLevel="0" collapsed="false">
      <c r="A89" s="0" t="s">
        <v>163</v>
      </c>
      <c r="B89" s="0" t="n">
        <v>2012</v>
      </c>
      <c r="C89" s="0" t="n">
        <v>183000</v>
      </c>
      <c r="D89" s="0" t="s">
        <v>166</v>
      </c>
      <c r="E89" s="0" t="n">
        <v>530000</v>
      </c>
      <c r="F89" s="1" t="s">
        <v>165</v>
      </c>
    </row>
    <row r="90" customFormat="false" ht="12.8" hidden="false" customHeight="false" outlineLevel="0" collapsed="false">
      <c r="A90" s="0" t="s">
        <v>163</v>
      </c>
      <c r="B90" s="0" t="n">
        <v>2012</v>
      </c>
      <c r="C90" s="0" t="n">
        <v>183000</v>
      </c>
      <c r="D90" s="0" t="s">
        <v>167</v>
      </c>
      <c r="E90" s="0" t="n">
        <v>490000</v>
      </c>
      <c r="F90" s="1" t="s">
        <v>165</v>
      </c>
    </row>
    <row r="91" customFormat="false" ht="12.8" hidden="false" customHeight="false" outlineLevel="0" collapsed="false">
      <c r="A91" s="0" t="s">
        <v>163</v>
      </c>
      <c r="B91" s="0" t="n">
        <v>2012</v>
      </c>
      <c r="C91" s="0" t="n">
        <v>183000</v>
      </c>
      <c r="D91" s="0" t="s">
        <v>168</v>
      </c>
      <c r="E91" s="0" t="n">
        <v>481000</v>
      </c>
      <c r="F91" s="1" t="s">
        <v>165</v>
      </c>
    </row>
    <row r="92" customFormat="false" ht="12.8" hidden="false" customHeight="false" outlineLevel="0" collapsed="false">
      <c r="A92" s="0" t="s">
        <v>163</v>
      </c>
      <c r="B92" s="0" t="n">
        <v>2012</v>
      </c>
      <c r="C92" s="0" t="n">
        <v>183000</v>
      </c>
      <c r="D92" s="0" t="s">
        <v>169</v>
      </c>
      <c r="E92" s="0" t="n">
        <v>454000</v>
      </c>
      <c r="F92" s="1" t="s">
        <v>165</v>
      </c>
    </row>
    <row r="93" customFormat="false" ht="12.8" hidden="false" customHeight="false" outlineLevel="0" collapsed="false">
      <c r="A93" s="0" t="s">
        <v>170</v>
      </c>
      <c r="B93" s="0" t="n">
        <v>2012</v>
      </c>
      <c r="C93" s="0" t="n">
        <v>210000</v>
      </c>
      <c r="D93" s="0" t="s">
        <v>171</v>
      </c>
      <c r="E93" s="0" t="n">
        <v>517000</v>
      </c>
      <c r="F93" s="1" t="s">
        <v>172</v>
      </c>
    </row>
    <row r="94" customFormat="false" ht="12.8" hidden="false" customHeight="false" outlineLevel="0" collapsed="false">
      <c r="A94" s="0" t="s">
        <v>79</v>
      </c>
      <c r="B94" s="0" t="n">
        <v>2012</v>
      </c>
      <c r="C94" s="0" t="n">
        <v>196370</v>
      </c>
      <c r="D94" s="0" t="s">
        <v>173</v>
      </c>
      <c r="E94" s="0" t="n">
        <v>286000</v>
      </c>
      <c r="F94" s="1" t="s">
        <v>81</v>
      </c>
    </row>
    <row r="95" customFormat="false" ht="12.8" hidden="false" customHeight="false" outlineLevel="0" collapsed="false">
      <c r="A95" s="0" t="s">
        <v>170</v>
      </c>
      <c r="B95" s="0" t="n">
        <v>2012</v>
      </c>
      <c r="C95" s="0" t="n">
        <v>210000</v>
      </c>
      <c r="D95" s="0" t="s">
        <v>174</v>
      </c>
      <c r="E95" s="0" t="n">
        <v>435000</v>
      </c>
      <c r="F95" s="1" t="s">
        <v>172</v>
      </c>
    </row>
    <row r="96" customFormat="false" ht="12.8" hidden="false" customHeight="false" outlineLevel="0" collapsed="false">
      <c r="A96" s="0" t="s">
        <v>175</v>
      </c>
      <c r="B96" s="0" t="n">
        <v>2012</v>
      </c>
      <c r="C96" s="0" t="n">
        <v>210300</v>
      </c>
      <c r="D96" s="0" t="s">
        <v>176</v>
      </c>
      <c r="E96" s="0" t="n">
        <v>417671</v>
      </c>
      <c r="F96" s="1" t="s">
        <v>21</v>
      </c>
    </row>
    <row r="97" customFormat="false" ht="12.8" hidden="false" customHeight="false" outlineLevel="0" collapsed="false">
      <c r="A97" s="0" t="s">
        <v>46</v>
      </c>
      <c r="B97" s="0" t="n">
        <v>2012</v>
      </c>
      <c r="C97" s="0" t="n">
        <v>231000</v>
      </c>
      <c r="D97" s="0" t="s">
        <v>177</v>
      </c>
      <c r="E97" s="0" t="n">
        <v>451000</v>
      </c>
      <c r="F97" s="1" t="s">
        <v>121</v>
      </c>
    </row>
    <row r="98" customFormat="false" ht="12.8" hidden="false" customHeight="false" outlineLevel="0" collapsed="false">
      <c r="A98" s="0" t="s">
        <v>178</v>
      </c>
      <c r="B98" s="0" t="n">
        <v>2012</v>
      </c>
      <c r="C98" s="0" t="n">
        <v>240000</v>
      </c>
      <c r="D98" s="0" t="s">
        <v>179</v>
      </c>
      <c r="E98" s="0" t="n">
        <v>301344</v>
      </c>
      <c r="F98" s="1" t="s">
        <v>180</v>
      </c>
    </row>
    <row r="99" customFormat="false" ht="12.8" hidden="false" customHeight="false" outlineLevel="0" collapsed="false">
      <c r="A99" s="0" t="s">
        <v>178</v>
      </c>
      <c r="B99" s="0" t="n">
        <v>2012</v>
      </c>
      <c r="C99" s="0" t="n">
        <v>240000</v>
      </c>
      <c r="D99" s="0" t="s">
        <v>181</v>
      </c>
      <c r="E99" s="0" t="n">
        <v>315988</v>
      </c>
      <c r="F99" s="1" t="s">
        <v>180</v>
      </c>
    </row>
    <row r="100" customFormat="false" ht="12.8" hidden="false" customHeight="false" outlineLevel="0" collapsed="false">
      <c r="A100" s="0" t="s">
        <v>178</v>
      </c>
      <c r="B100" s="0" t="n">
        <v>2012</v>
      </c>
      <c r="C100" s="0" t="n">
        <v>240000</v>
      </c>
      <c r="D100" s="0" t="s">
        <v>182</v>
      </c>
      <c r="E100" s="0" t="n">
        <v>234760</v>
      </c>
      <c r="F100" s="1" t="s">
        <v>180</v>
      </c>
    </row>
    <row r="101" customFormat="false" ht="12.8" hidden="false" customHeight="false" outlineLevel="0" collapsed="false">
      <c r="A101" s="0" t="s">
        <v>178</v>
      </c>
      <c r="B101" s="0" t="n">
        <v>2012</v>
      </c>
      <c r="C101" s="0" t="n">
        <v>240000</v>
      </c>
      <c r="D101" s="0" t="s">
        <v>183</v>
      </c>
      <c r="E101" s="0" t="n">
        <v>210780</v>
      </c>
      <c r="F101" s="1" t="s">
        <v>180</v>
      </c>
    </row>
    <row r="102" customFormat="false" ht="12.8" hidden="false" customHeight="false" outlineLevel="0" collapsed="false">
      <c r="A102" s="0" t="s">
        <v>178</v>
      </c>
      <c r="B102" s="0" t="n">
        <v>2012</v>
      </c>
      <c r="C102" s="0" t="n">
        <v>240000</v>
      </c>
      <c r="D102" s="0" t="s">
        <v>184</v>
      </c>
      <c r="E102" s="0" t="n">
        <v>198240</v>
      </c>
      <c r="F102" s="1" t="s">
        <v>180</v>
      </c>
    </row>
    <row r="103" customFormat="false" ht="12.8" hidden="false" customHeight="false" outlineLevel="0" collapsed="false">
      <c r="A103" s="0" t="s">
        <v>88</v>
      </c>
      <c r="B103" s="0" t="n">
        <v>2012</v>
      </c>
      <c r="C103" s="0" t="n">
        <v>290000</v>
      </c>
      <c r="D103" s="0" t="s">
        <v>185</v>
      </c>
      <c r="E103" s="0" t="n">
        <v>170000</v>
      </c>
      <c r="F103" s="1" t="s">
        <v>90</v>
      </c>
    </row>
    <row r="104" customFormat="false" ht="12.8" hidden="false" customHeight="false" outlineLevel="0" collapsed="false">
      <c r="A104" s="0" t="s">
        <v>69</v>
      </c>
      <c r="B104" s="0" t="n">
        <v>2013</v>
      </c>
      <c r="C104" s="0" t="n">
        <v>47800</v>
      </c>
      <c r="D104" s="0" t="s">
        <v>186</v>
      </c>
      <c r="E104" s="0" t="n">
        <v>272650</v>
      </c>
      <c r="F104" s="1" t="s">
        <v>150</v>
      </c>
    </row>
    <row r="105" customFormat="false" ht="12.8" hidden="false" customHeight="false" outlineLevel="0" collapsed="false">
      <c r="A105" s="0" t="s">
        <v>52</v>
      </c>
      <c r="B105" s="0" t="n">
        <v>2013</v>
      </c>
      <c r="C105" s="0" t="n">
        <v>80000</v>
      </c>
      <c r="D105" s="0" t="s">
        <v>187</v>
      </c>
      <c r="E105" s="0" t="n">
        <v>350000</v>
      </c>
      <c r="F105" s="1" t="s">
        <v>54</v>
      </c>
    </row>
    <row r="106" customFormat="false" ht="12.8" hidden="false" customHeight="false" outlineLevel="0" collapsed="false">
      <c r="A106" s="0" t="s">
        <v>52</v>
      </c>
      <c r="B106" s="0" t="n">
        <v>2013</v>
      </c>
      <c r="C106" s="0" t="n">
        <v>80000</v>
      </c>
      <c r="D106" s="0" t="s">
        <v>188</v>
      </c>
      <c r="E106" s="0" t="n">
        <v>235000</v>
      </c>
      <c r="F106" s="1" t="s">
        <v>54</v>
      </c>
    </row>
    <row r="107" customFormat="false" ht="12.8" hidden="false" customHeight="false" outlineLevel="0" collapsed="false">
      <c r="A107" s="0" t="s">
        <v>106</v>
      </c>
      <c r="B107" s="0" t="n">
        <v>2013</v>
      </c>
      <c r="C107" s="0" t="n">
        <v>93000</v>
      </c>
      <c r="D107" s="0" t="s">
        <v>189</v>
      </c>
      <c r="E107" s="0" t="n">
        <v>195000</v>
      </c>
      <c r="F107" s="1" t="s">
        <v>108</v>
      </c>
    </row>
    <row r="108" customFormat="false" ht="12.8" hidden="false" customHeight="false" outlineLevel="0" collapsed="false">
      <c r="A108" s="0" t="s">
        <v>110</v>
      </c>
      <c r="B108" s="0" t="n">
        <v>2013</v>
      </c>
      <c r="C108" s="0" t="n">
        <v>136000</v>
      </c>
      <c r="D108" s="0" t="s">
        <v>190</v>
      </c>
      <c r="E108" s="0" t="n">
        <v>247000</v>
      </c>
      <c r="F108" s="1" t="s">
        <v>112</v>
      </c>
    </row>
    <row r="109" customFormat="false" ht="12.8" hidden="false" customHeight="false" outlineLevel="0" collapsed="false">
      <c r="A109" s="0" t="s">
        <v>63</v>
      </c>
      <c r="B109" s="0" t="n">
        <v>2013</v>
      </c>
      <c r="C109" s="0" t="n">
        <v>158000</v>
      </c>
      <c r="D109" s="0" t="s">
        <v>191</v>
      </c>
      <c r="E109" s="0" t="n">
        <v>407000</v>
      </c>
      <c r="F109" s="1" t="s">
        <v>73</v>
      </c>
    </row>
    <row r="110" customFormat="false" ht="12.8" hidden="false" customHeight="false" outlineLevel="0" collapsed="false">
      <c r="A110" s="0" t="s">
        <v>178</v>
      </c>
      <c r="B110" s="0" t="n">
        <v>2013</v>
      </c>
      <c r="C110" s="0" t="n">
        <v>240000</v>
      </c>
      <c r="D110" s="0" t="s">
        <v>192</v>
      </c>
      <c r="E110" s="0" t="n">
        <v>301232</v>
      </c>
      <c r="F110" s="1" t="s">
        <v>193</v>
      </c>
    </row>
    <row r="111" customFormat="false" ht="12.8" hidden="false" customHeight="false" outlineLevel="0" collapsed="false">
      <c r="A111" s="0" t="s">
        <v>178</v>
      </c>
      <c r="B111" s="0" t="n">
        <v>2013</v>
      </c>
      <c r="C111" s="0" t="n">
        <v>240000</v>
      </c>
      <c r="D111" s="0" t="s">
        <v>194</v>
      </c>
      <c r="E111" s="0" t="n">
        <v>289567</v>
      </c>
      <c r="F111" s="1" t="s">
        <v>193</v>
      </c>
    </row>
    <row r="112" customFormat="false" ht="12.8" hidden="false" customHeight="false" outlineLevel="0" collapsed="false">
      <c r="A112" s="0" t="s">
        <v>178</v>
      </c>
      <c r="B112" s="0" t="n">
        <v>2013</v>
      </c>
      <c r="C112" s="0" t="n">
        <v>240000</v>
      </c>
      <c r="D112" s="0" t="s">
        <v>195</v>
      </c>
      <c r="E112" s="0" t="n">
        <v>245211</v>
      </c>
      <c r="F112" s="1" t="s">
        <v>193</v>
      </c>
    </row>
    <row r="113" customFormat="false" ht="12.8" hidden="false" customHeight="false" outlineLevel="0" collapsed="false">
      <c r="A113" s="0" t="s">
        <v>178</v>
      </c>
      <c r="B113" s="0" t="n">
        <v>2013</v>
      </c>
      <c r="C113" s="0" t="n">
        <v>240000</v>
      </c>
      <c r="D113" s="0" t="s">
        <v>196</v>
      </c>
      <c r="E113" s="0" t="n">
        <v>200123</v>
      </c>
      <c r="F113" s="1" t="s">
        <v>193</v>
      </c>
    </row>
    <row r="114" customFormat="false" ht="12.8" hidden="false" customHeight="false" outlineLevel="0" collapsed="false">
      <c r="A114" s="0" t="s">
        <v>178</v>
      </c>
      <c r="B114" s="0" t="n">
        <v>2013</v>
      </c>
      <c r="C114" s="0" t="n">
        <v>240000</v>
      </c>
      <c r="D114" s="0" t="s">
        <v>197</v>
      </c>
      <c r="E114" s="0" t="n">
        <v>235811</v>
      </c>
      <c r="F114" s="1" t="s">
        <v>193</v>
      </c>
    </row>
    <row r="115" customFormat="false" ht="12.8" hidden="false" customHeight="false" outlineLevel="0" collapsed="false">
      <c r="A115" s="0" t="s">
        <v>178</v>
      </c>
      <c r="B115" s="0" t="n">
        <v>2013</v>
      </c>
      <c r="C115" s="0" t="n">
        <v>240000</v>
      </c>
      <c r="D115" s="0" t="s">
        <v>198</v>
      </c>
      <c r="E115" s="0" t="n">
        <v>250021</v>
      </c>
      <c r="F115" s="1" t="s">
        <v>193</v>
      </c>
    </row>
    <row r="116" customFormat="false" ht="12.8" hidden="false" customHeight="false" outlineLevel="0" collapsed="false">
      <c r="A116" s="0" t="s">
        <v>178</v>
      </c>
      <c r="B116" s="0" t="n">
        <v>2013</v>
      </c>
      <c r="C116" s="0" t="n">
        <v>240000</v>
      </c>
      <c r="D116" s="0" t="s">
        <v>199</v>
      </c>
      <c r="E116" s="0" t="n">
        <v>198340</v>
      </c>
      <c r="F116" s="1" t="s">
        <v>193</v>
      </c>
    </row>
    <row r="117" customFormat="false" ht="12.8" hidden="false" customHeight="false" outlineLevel="0" collapsed="false">
      <c r="A117" s="0" t="s">
        <v>178</v>
      </c>
      <c r="B117" s="0" t="n">
        <v>2013</v>
      </c>
      <c r="C117" s="0" t="n">
        <v>240000</v>
      </c>
      <c r="D117" s="0" t="s">
        <v>200</v>
      </c>
      <c r="E117" s="0" t="n">
        <v>189761</v>
      </c>
      <c r="F117" s="1" t="s">
        <v>193</v>
      </c>
    </row>
    <row r="118" customFormat="false" ht="12.8" hidden="false" customHeight="false" outlineLevel="0" collapsed="false">
      <c r="A118" s="0" t="s">
        <v>201</v>
      </c>
      <c r="B118" s="0" t="n">
        <v>2013</v>
      </c>
      <c r="C118" s="0" t="n">
        <v>271000</v>
      </c>
      <c r="D118" s="0" t="s">
        <v>202</v>
      </c>
      <c r="E118" s="0" t="n">
        <v>153000</v>
      </c>
      <c r="F118" s="1" t="s">
        <v>203</v>
      </c>
    </row>
    <row r="119" customFormat="false" ht="12.8" hidden="false" customHeight="false" outlineLevel="0" collapsed="false">
      <c r="A119" s="0" t="s">
        <v>201</v>
      </c>
      <c r="B119" s="0" t="n">
        <v>2013</v>
      </c>
      <c r="C119" s="0" t="n">
        <v>271000</v>
      </c>
      <c r="D119" s="0" t="s">
        <v>204</v>
      </c>
      <c r="E119" s="0" t="n">
        <v>123000</v>
      </c>
      <c r="F119" s="1" t="s">
        <v>21</v>
      </c>
    </row>
    <row r="120" customFormat="false" ht="12.8" hidden="false" customHeight="false" outlineLevel="0" collapsed="false">
      <c r="A120" s="0" t="s">
        <v>205</v>
      </c>
      <c r="B120" s="0" t="n">
        <v>2014</v>
      </c>
      <c r="C120" s="0" t="n">
        <v>98000</v>
      </c>
      <c r="D120" s="0" t="s">
        <v>206</v>
      </c>
      <c r="E120" s="0" t="n">
        <v>251000</v>
      </c>
      <c r="F120" s="1" t="s">
        <v>207</v>
      </c>
    </row>
    <row r="121" customFormat="false" ht="12.8" hidden="false" customHeight="false" outlineLevel="0" collapsed="false">
      <c r="A121" s="0" t="s">
        <v>205</v>
      </c>
      <c r="B121" s="0" t="n">
        <v>2014</v>
      </c>
      <c r="C121" s="0" t="n">
        <v>99000</v>
      </c>
      <c r="D121" s="0" t="s">
        <v>208</v>
      </c>
      <c r="E121" s="0" t="n">
        <v>247000</v>
      </c>
      <c r="F121" s="1" t="s">
        <v>207</v>
      </c>
    </row>
    <row r="122" customFormat="false" ht="12.8" hidden="false" customHeight="false" outlineLevel="0" collapsed="false">
      <c r="A122" s="0" t="s">
        <v>63</v>
      </c>
      <c r="B122" s="0" t="n">
        <v>2014</v>
      </c>
      <c r="C122" s="0" t="n">
        <v>136502</v>
      </c>
      <c r="D122" s="0" t="s">
        <v>209</v>
      </c>
      <c r="E122" s="0" t="n">
        <v>243000</v>
      </c>
      <c r="F122" s="1" t="s">
        <v>157</v>
      </c>
    </row>
    <row r="123" customFormat="false" ht="12.8" hidden="false" customHeight="false" outlineLevel="0" collapsed="false">
      <c r="A123" s="0" t="s">
        <v>76</v>
      </c>
      <c r="B123" s="0" t="n">
        <v>2014</v>
      </c>
      <c r="C123" s="0" t="n">
        <v>167800</v>
      </c>
      <c r="D123" s="0" t="s">
        <v>210</v>
      </c>
      <c r="E123" s="0" t="n">
        <v>190300</v>
      </c>
      <c r="F123" s="1" t="s">
        <v>78</v>
      </c>
    </row>
    <row r="124" customFormat="false" ht="12.8" hidden="false" customHeight="false" outlineLevel="0" collapsed="false">
      <c r="A124" s="0" t="s">
        <v>49</v>
      </c>
      <c r="B124" s="0" t="n">
        <v>2014</v>
      </c>
      <c r="C124" s="0" t="n">
        <v>219000</v>
      </c>
      <c r="D124" s="0" t="s">
        <v>211</v>
      </c>
      <c r="E124" s="0" t="n">
        <v>126290</v>
      </c>
      <c r="F124" s="1" t="s">
        <v>212</v>
      </c>
    </row>
    <row r="125" customFormat="false" ht="12.8" hidden="false" customHeight="false" outlineLevel="0" collapsed="false">
      <c r="A125" s="0" t="s">
        <v>178</v>
      </c>
      <c r="B125" s="0" t="n">
        <v>2014</v>
      </c>
      <c r="C125" s="0" t="n">
        <v>240000</v>
      </c>
      <c r="D125" s="0" t="s">
        <v>213</v>
      </c>
      <c r="E125" s="0" t="n">
        <v>183788</v>
      </c>
      <c r="F125" s="1" t="s">
        <v>73</v>
      </c>
    </row>
    <row r="126" customFormat="false" ht="12.8" hidden="false" customHeight="false" outlineLevel="0" collapsed="false">
      <c r="A126" s="0" t="s">
        <v>178</v>
      </c>
      <c r="B126" s="0" t="n">
        <v>2014</v>
      </c>
      <c r="C126" s="0" t="n">
        <v>240000</v>
      </c>
      <c r="D126" s="0" t="s">
        <v>214</v>
      </c>
      <c r="E126" s="0" t="n">
        <v>160198</v>
      </c>
      <c r="F126" s="1" t="s">
        <v>73</v>
      </c>
    </row>
    <row r="127" customFormat="false" ht="12.8" hidden="false" customHeight="false" outlineLevel="0" collapsed="false">
      <c r="A127" s="0" t="s">
        <v>178</v>
      </c>
      <c r="B127" s="0" t="n">
        <v>2014</v>
      </c>
      <c r="C127" s="0" t="n">
        <v>240000</v>
      </c>
      <c r="D127" s="0" t="s">
        <v>215</v>
      </c>
      <c r="E127" s="0" t="n">
        <v>156724</v>
      </c>
      <c r="F127" s="1" t="s">
        <v>73</v>
      </c>
    </row>
    <row r="128" customFormat="false" ht="12.8" hidden="false" customHeight="false" outlineLevel="0" collapsed="false">
      <c r="A128" s="0" t="s">
        <v>201</v>
      </c>
      <c r="B128" s="0" t="n">
        <v>2014</v>
      </c>
      <c r="C128" s="0" t="n">
        <v>270000</v>
      </c>
      <c r="D128" s="0" t="s">
        <v>216</v>
      </c>
      <c r="E128" s="0" t="n">
        <v>157000</v>
      </c>
      <c r="F128" s="1" t="s">
        <v>203</v>
      </c>
    </row>
    <row r="129" customFormat="false" ht="12.8" hidden="false" customHeight="false" outlineLevel="0" collapsed="false">
      <c r="A129" s="0" t="s">
        <v>49</v>
      </c>
      <c r="B129" s="0" t="n">
        <v>2015</v>
      </c>
      <c r="C129" s="0" t="n">
        <v>218000</v>
      </c>
      <c r="D129" s="0" t="s">
        <v>217</v>
      </c>
      <c r="E129" s="0" t="n">
        <v>130290</v>
      </c>
      <c r="F129" s="1" t="s">
        <v>212</v>
      </c>
    </row>
    <row r="130" customFormat="false" ht="12.8" hidden="false" customHeight="false" outlineLevel="0" collapsed="false">
      <c r="A130" s="0" t="s">
        <v>88</v>
      </c>
      <c r="B130" s="0" t="n">
        <v>2015</v>
      </c>
      <c r="C130" s="0" t="n">
        <v>258000</v>
      </c>
      <c r="D130" s="0" t="s">
        <v>218</v>
      </c>
      <c r="E130" s="0" t="n">
        <v>160700</v>
      </c>
      <c r="F130" s="1" t="s">
        <v>124</v>
      </c>
    </row>
    <row r="131" customFormat="false" ht="12.8" hidden="false" customHeight="false" outlineLevel="0" collapsed="false">
      <c r="A131" s="0" t="s">
        <v>219</v>
      </c>
      <c r="B131" s="0" t="n">
        <v>2015</v>
      </c>
      <c r="C131" s="0" t="n">
        <v>360000</v>
      </c>
      <c r="D131" s="0" t="s">
        <v>220</v>
      </c>
      <c r="E131" s="0" t="n">
        <v>100000</v>
      </c>
      <c r="F131" s="1" t="s">
        <v>221</v>
      </c>
    </row>
    <row r="132" customFormat="false" ht="12.8" hidden="false" customHeight="false" outlineLevel="0" collapsed="false">
      <c r="A132" s="0" t="s">
        <v>219</v>
      </c>
      <c r="B132" s="0" t="n">
        <v>2015</v>
      </c>
      <c r="C132" s="0" t="n">
        <v>360000</v>
      </c>
      <c r="D132" s="0" t="s">
        <v>222</v>
      </c>
      <c r="E132" s="0" t="n">
        <v>115000</v>
      </c>
      <c r="F132" s="1" t="s">
        <v>221</v>
      </c>
    </row>
    <row r="133" customFormat="false" ht="12.8" hidden="false" customHeight="false" outlineLevel="0" collapsed="false">
      <c r="A133" s="0" t="s">
        <v>219</v>
      </c>
      <c r="B133" s="0" t="n">
        <v>2015</v>
      </c>
      <c r="C133" s="0" t="n">
        <v>360000</v>
      </c>
      <c r="D133" s="0" t="s">
        <v>223</v>
      </c>
      <c r="E133" s="0" t="n">
        <v>132000</v>
      </c>
      <c r="F133" s="1" t="s">
        <v>221</v>
      </c>
    </row>
    <row r="134" customFormat="false" ht="12.8" hidden="false" customHeight="false" outlineLevel="0" collapsed="false">
      <c r="A134" s="0" t="s">
        <v>219</v>
      </c>
      <c r="B134" s="0" t="n">
        <v>2015</v>
      </c>
      <c r="C134" s="0" t="n">
        <v>360000</v>
      </c>
      <c r="D134" s="0" t="s">
        <v>224</v>
      </c>
      <c r="E134" s="0" t="n">
        <v>108000</v>
      </c>
      <c r="F134" s="1" t="s">
        <v>221</v>
      </c>
    </row>
    <row r="135" customFormat="false" ht="12.8" hidden="false" customHeight="false" outlineLevel="0" collapsed="false">
      <c r="A135" s="0" t="s">
        <v>219</v>
      </c>
      <c r="B135" s="0" t="n">
        <v>2015</v>
      </c>
      <c r="C135" s="0" t="n">
        <v>360000</v>
      </c>
      <c r="D135" s="0" t="s">
        <v>225</v>
      </c>
      <c r="E135" s="0" t="n">
        <v>140000</v>
      </c>
      <c r="F135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39" activeCellId="0" sqref="H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3" min="3" style="0" width="12.55"/>
    <col collapsed="false" customWidth="true" hidden="false" outlineLevel="0" max="4" min="4" style="0" width="14.63"/>
    <col collapsed="false" customWidth="true" hidden="false" outlineLevel="0" max="6" min="6" style="0" width="22.13"/>
    <col collapsed="false" customWidth="true" hidden="false" outlineLevel="0" max="7" min="7" style="0" width="17.27"/>
    <col collapsed="false" customWidth="true" hidden="false" outlineLevel="0" max="8" min="8" style="0" width="20.46"/>
    <col collapsed="false" customWidth="true" hidden="false" outlineLevel="0" max="9" min="9" style="0" width="12.83"/>
    <col collapsed="false" customWidth="true" hidden="false" outlineLevel="0" max="10" min="10" style="0" width="13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226</v>
      </c>
      <c r="H1" s="0" t="s">
        <v>227</v>
      </c>
    </row>
    <row r="2" customFormat="false" ht="12.8" hidden="false" customHeight="false" outlineLevel="0" collapsed="false">
      <c r="A2" s="0" t="s">
        <v>6</v>
      </c>
      <c r="B2" s="0" t="n">
        <v>2006</v>
      </c>
      <c r="C2" s="0" t="n">
        <v>85900</v>
      </c>
      <c r="D2" s="0" t="s">
        <v>7</v>
      </c>
      <c r="E2" s="0" t="n">
        <v>1200655</v>
      </c>
      <c r="F2" s="1" t="s">
        <v>8</v>
      </c>
      <c r="G2" s="0" t="n">
        <f aca="false">C2-C2*0.05*2</f>
        <v>77310</v>
      </c>
      <c r="H2" s="0" t="n">
        <f aca="false">G2-C2*_xlfn.FLOOR.MATH(E2/35000, 1)*0.02</f>
        <v>18898</v>
      </c>
    </row>
    <row r="3" customFormat="false" ht="12.8" hidden="false" customHeight="false" outlineLevel="0" collapsed="false">
      <c r="A3" s="0" t="s">
        <v>6</v>
      </c>
      <c r="B3" s="0" t="n">
        <v>2006</v>
      </c>
      <c r="C3" s="0" t="n">
        <v>85900</v>
      </c>
      <c r="D3" s="0" t="s">
        <v>9</v>
      </c>
      <c r="E3" s="0" t="n">
        <v>1068570</v>
      </c>
      <c r="F3" s="1" t="s">
        <v>10</v>
      </c>
      <c r="G3" s="0" t="n">
        <f aca="false">C3-C3*0.05*2</f>
        <v>77310</v>
      </c>
      <c r="H3" s="0" t="n">
        <f aca="false">G3-C3*_xlfn.FLOOR.MATH(E3/35000, 1)*0.02</f>
        <v>25770</v>
      </c>
    </row>
    <row r="4" customFormat="false" ht="12.8" hidden="false" customHeight="false" outlineLevel="0" collapsed="false">
      <c r="A4" s="0" t="s">
        <v>6</v>
      </c>
      <c r="B4" s="0" t="n">
        <v>2006</v>
      </c>
      <c r="C4" s="0" t="n">
        <v>85900</v>
      </c>
      <c r="D4" s="0" t="s">
        <v>11</v>
      </c>
      <c r="E4" s="0" t="n">
        <v>998704</v>
      </c>
      <c r="F4" s="1" t="s">
        <v>12</v>
      </c>
      <c r="G4" s="0" t="n">
        <f aca="false">C4-C4*0.05*2</f>
        <v>77310</v>
      </c>
      <c r="H4" s="0" t="n">
        <f aca="false">G4-C4*_xlfn.FLOOR.MATH(E4/35000, 1)*0.02</f>
        <v>29206</v>
      </c>
    </row>
    <row r="5" customFormat="false" ht="12.8" hidden="false" customHeight="false" outlineLevel="0" collapsed="false">
      <c r="A5" s="0" t="s">
        <v>6</v>
      </c>
      <c r="B5" s="0" t="n">
        <v>2006</v>
      </c>
      <c r="C5" s="0" t="n">
        <v>85900</v>
      </c>
      <c r="D5" s="0" t="s">
        <v>13</v>
      </c>
      <c r="E5" s="0" t="n">
        <v>936780</v>
      </c>
      <c r="F5" s="1" t="s">
        <v>12</v>
      </c>
      <c r="G5" s="0" t="n">
        <f aca="false">C5-C5*0.05*2</f>
        <v>77310</v>
      </c>
      <c r="H5" s="0" t="n">
        <f aca="false">G5-C5*_xlfn.FLOOR.MATH(E5/35000, 1)*0.02</f>
        <v>32642</v>
      </c>
      <c r="K5" s="0" t="n">
        <f aca="false">MIN(H2:H135)</f>
        <v>13320</v>
      </c>
    </row>
    <row r="6" customFormat="false" ht="12.8" hidden="false" customHeight="false" outlineLevel="0" collapsed="false">
      <c r="A6" s="0" t="s">
        <v>6</v>
      </c>
      <c r="B6" s="0" t="n">
        <v>2006</v>
      </c>
      <c r="C6" s="0" t="n">
        <v>85900</v>
      </c>
      <c r="D6" s="0" t="s">
        <v>14</v>
      </c>
      <c r="E6" s="0" t="n">
        <v>870233</v>
      </c>
      <c r="F6" s="1" t="s">
        <v>15</v>
      </c>
      <c r="G6" s="0" t="n">
        <f aca="false">C6-C6*0.05*2</f>
        <v>77310</v>
      </c>
      <c r="H6" s="0" t="n">
        <f aca="false">G6-C6*_xlfn.FLOOR.MATH(E6/35000, 1)*0.02</f>
        <v>36078</v>
      </c>
      <c r="K6" s="0" t="e">
        <f aca="false">LOOKUP(13320,H2:H135,A:A)</f>
        <v>#N/A</v>
      </c>
    </row>
    <row r="7" customFormat="false" ht="12.8" hidden="false" customHeight="false" outlineLevel="0" collapsed="false">
      <c r="A7" s="0" t="s">
        <v>16</v>
      </c>
      <c r="B7" s="0" t="n">
        <v>2007</v>
      </c>
      <c r="C7" s="0" t="n">
        <v>205000</v>
      </c>
      <c r="D7" s="0" t="s">
        <v>17</v>
      </c>
      <c r="E7" s="0" t="n">
        <v>1260000</v>
      </c>
      <c r="F7" s="1" t="s">
        <v>18</v>
      </c>
      <c r="G7" s="0" t="n">
        <f aca="false">C7-C7*0.05*2</f>
        <v>184500</v>
      </c>
      <c r="H7" s="0" t="n">
        <f aca="false">G7-C7*_xlfn.FLOOR.MATH(E7/35000, 1)*0.02</f>
        <v>36900</v>
      </c>
    </row>
    <row r="8" customFormat="false" ht="12.8" hidden="false" customHeight="false" outlineLevel="0" collapsed="false">
      <c r="A8" s="0" t="s">
        <v>19</v>
      </c>
      <c r="B8" s="0" t="n">
        <v>2007</v>
      </c>
      <c r="C8" s="0" t="n">
        <v>198000</v>
      </c>
      <c r="D8" s="0" t="s">
        <v>20</v>
      </c>
      <c r="E8" s="0" t="n">
        <v>890200</v>
      </c>
      <c r="F8" s="1" t="s">
        <v>21</v>
      </c>
      <c r="G8" s="0" t="n">
        <f aca="false">C8-C8*0.05*2</f>
        <v>178200</v>
      </c>
      <c r="H8" s="0" t="n">
        <f aca="false">G8-C8*_xlfn.FLOOR.MATH(E8/35000, 1)*0.02</f>
        <v>79200</v>
      </c>
    </row>
    <row r="9" customFormat="false" ht="12.8" hidden="false" customHeight="false" outlineLevel="0" collapsed="false">
      <c r="A9" s="0" t="s">
        <v>22</v>
      </c>
      <c r="B9" s="0" t="n">
        <v>2008</v>
      </c>
      <c r="C9" s="0" t="n">
        <v>49411</v>
      </c>
      <c r="D9" s="0" t="s">
        <v>23</v>
      </c>
      <c r="E9" s="0" t="n">
        <v>186000</v>
      </c>
      <c r="F9" s="1" t="s">
        <v>24</v>
      </c>
      <c r="G9" s="0" t="n">
        <f aca="false">C9-C9*0.05*2</f>
        <v>44469.9</v>
      </c>
      <c r="H9" s="0" t="n">
        <f aca="false">G9-C9*_xlfn.FLOOR.MATH(E9/35000, 1)*0.02</f>
        <v>39528.8</v>
      </c>
    </row>
    <row r="10" customFormat="false" ht="12.8" hidden="false" customHeight="false" outlineLevel="0" collapsed="false">
      <c r="A10" s="0" t="s">
        <v>25</v>
      </c>
      <c r="B10" s="0" t="n">
        <v>2008</v>
      </c>
      <c r="C10" s="0" t="n">
        <v>58000</v>
      </c>
      <c r="D10" s="0" t="s">
        <v>26</v>
      </c>
      <c r="E10" s="0" t="n">
        <v>306000</v>
      </c>
      <c r="F10" s="1" t="s">
        <v>27</v>
      </c>
      <c r="G10" s="0" t="n">
        <f aca="false">C10-C10*0.05*2</f>
        <v>52200</v>
      </c>
      <c r="H10" s="0" t="n">
        <f aca="false">G10-C10*_xlfn.FLOOR.MATH(E10/35000, 1)*0.02</f>
        <v>42920</v>
      </c>
    </row>
    <row r="11" customFormat="false" ht="12.8" hidden="false" customHeight="false" outlineLevel="0" collapsed="false">
      <c r="A11" s="0" t="s">
        <v>28</v>
      </c>
      <c r="B11" s="0" t="n">
        <v>2008</v>
      </c>
      <c r="C11" s="0" t="n">
        <v>84000</v>
      </c>
      <c r="D11" s="0" t="s">
        <v>29</v>
      </c>
      <c r="E11" s="0" t="n">
        <v>266000</v>
      </c>
      <c r="F11" s="1" t="s">
        <v>30</v>
      </c>
      <c r="G11" s="0" t="n">
        <f aca="false">C11-C11*0.05*2</f>
        <v>75600</v>
      </c>
      <c r="H11" s="0" t="n">
        <f aca="false">G11-C11*_xlfn.FLOOR.MATH(E11/35000, 1)*0.02</f>
        <v>63840</v>
      </c>
    </row>
    <row r="12" customFormat="false" ht="12.8" hidden="false" customHeight="false" outlineLevel="0" collapsed="false">
      <c r="A12" s="2" t="s">
        <v>31</v>
      </c>
      <c r="B12" s="2" t="n">
        <v>2008</v>
      </c>
      <c r="C12" s="2" t="n">
        <v>89000</v>
      </c>
      <c r="D12" s="2" t="s">
        <v>32</v>
      </c>
      <c r="E12" s="2" t="n">
        <v>305000</v>
      </c>
      <c r="F12" s="3" t="s">
        <v>33</v>
      </c>
      <c r="G12" s="0" t="n">
        <f aca="false">C12-C12*0.05*2</f>
        <v>80100</v>
      </c>
      <c r="H12" s="0" t="n">
        <f aca="false">G12-C12*_xlfn.FLOOR.MATH(E12/35000, 1)*0.02</f>
        <v>65860</v>
      </c>
    </row>
    <row r="13" customFormat="false" ht="12.8" hidden="false" customHeight="false" outlineLevel="0" collapsed="false">
      <c r="A13" s="0" t="s">
        <v>22</v>
      </c>
      <c r="B13" s="0" t="n">
        <v>2009</v>
      </c>
      <c r="C13" s="0" t="n">
        <v>48411</v>
      </c>
      <c r="D13" s="0" t="s">
        <v>34</v>
      </c>
      <c r="E13" s="0" t="n">
        <v>190000</v>
      </c>
      <c r="F13" s="1" t="s">
        <v>24</v>
      </c>
      <c r="G13" s="0" t="n">
        <f aca="false">C13-C13*0.05*2</f>
        <v>43569.9</v>
      </c>
      <c r="H13" s="0" t="n">
        <f aca="false">G13-C13*_xlfn.FLOOR.MATH(E13/35000, 1)*0.02</f>
        <v>38728.8</v>
      </c>
    </row>
    <row r="14" customFormat="false" ht="12.8" hidden="false" customHeight="false" outlineLevel="0" collapsed="false">
      <c r="A14" s="0" t="s">
        <v>35</v>
      </c>
      <c r="B14" s="0" t="n">
        <v>2009</v>
      </c>
      <c r="C14" s="0" t="n">
        <v>68000</v>
      </c>
      <c r="D14" s="0" t="s">
        <v>36</v>
      </c>
      <c r="E14" s="0" t="n">
        <v>992600</v>
      </c>
      <c r="F14" s="1" t="s">
        <v>37</v>
      </c>
      <c r="G14" s="0" t="n">
        <f aca="false">C14-C14*0.05*2</f>
        <v>61200</v>
      </c>
      <c r="H14" s="0" t="n">
        <f aca="false">G14-C14*_xlfn.FLOOR.MATH(E14/35000, 1)*0.02</f>
        <v>23120</v>
      </c>
    </row>
    <row r="15" customFormat="false" ht="12.8" hidden="false" customHeight="false" outlineLevel="0" collapsed="false">
      <c r="A15" s="0" t="s">
        <v>22</v>
      </c>
      <c r="B15" s="0" t="n">
        <v>2009</v>
      </c>
      <c r="C15" s="0" t="n">
        <v>49411</v>
      </c>
      <c r="D15" s="0" t="s">
        <v>38</v>
      </c>
      <c r="E15" s="0" t="n">
        <v>186000</v>
      </c>
      <c r="F15" s="1" t="s">
        <v>24</v>
      </c>
      <c r="G15" s="0" t="n">
        <f aca="false">C15-C15*0.05*2</f>
        <v>44469.9</v>
      </c>
      <c r="H15" s="0" t="n">
        <f aca="false">G15-C15*_xlfn.FLOOR.MATH(E15/35000, 1)*0.02</f>
        <v>39528.8</v>
      </c>
    </row>
    <row r="16" customFormat="false" ht="12.8" hidden="false" customHeight="false" outlineLevel="0" collapsed="false">
      <c r="A16" s="0" t="s">
        <v>39</v>
      </c>
      <c r="B16" s="0" t="n">
        <v>2009</v>
      </c>
      <c r="C16" s="0" t="n">
        <v>67900</v>
      </c>
      <c r="D16" s="0" t="s">
        <v>40</v>
      </c>
      <c r="E16" s="0" t="n">
        <v>850000</v>
      </c>
      <c r="F16" s="1" t="s">
        <v>41</v>
      </c>
      <c r="G16" s="0" t="n">
        <f aca="false">C16-C16*0.05*2</f>
        <v>61110</v>
      </c>
      <c r="H16" s="0" t="n">
        <f aca="false">G16-C16*_xlfn.FLOOR.MATH(E16/35000, 1)*0.02</f>
        <v>28518</v>
      </c>
    </row>
    <row r="17" customFormat="false" ht="12.8" hidden="false" customHeight="false" outlineLevel="0" collapsed="false">
      <c r="A17" s="0" t="s">
        <v>22</v>
      </c>
      <c r="B17" s="0" t="n">
        <v>2009</v>
      </c>
      <c r="C17" s="0" t="n">
        <v>65000</v>
      </c>
      <c r="D17" s="0" t="s">
        <v>42</v>
      </c>
      <c r="E17" s="0" t="n">
        <v>740000</v>
      </c>
      <c r="F17" s="1" t="s">
        <v>43</v>
      </c>
      <c r="G17" s="0" t="n">
        <f aca="false">C17-C17*0.05*2</f>
        <v>58500</v>
      </c>
      <c r="H17" s="0" t="n">
        <f aca="false">G17-C17*_xlfn.FLOOR.MATH(E17/35000, 1)*0.02</f>
        <v>31200</v>
      </c>
    </row>
    <row r="18" customFormat="false" ht="12.8" hidden="false" customHeight="false" outlineLevel="0" collapsed="false">
      <c r="A18" s="0" t="s">
        <v>39</v>
      </c>
      <c r="B18" s="0" t="n">
        <v>2009</v>
      </c>
      <c r="C18" s="0" t="n">
        <v>68900</v>
      </c>
      <c r="D18" s="0" t="s">
        <v>44</v>
      </c>
      <c r="E18" s="0" t="n">
        <v>846000</v>
      </c>
      <c r="F18" s="1" t="s">
        <v>41</v>
      </c>
      <c r="G18" s="0" t="n">
        <f aca="false">C18-C18*0.05*2</f>
        <v>62010</v>
      </c>
      <c r="H18" s="0" t="n">
        <f aca="false">G18-C18*_xlfn.FLOOR.MATH(E18/35000, 1)*0.02</f>
        <v>28938</v>
      </c>
    </row>
    <row r="19" customFormat="false" ht="12.8" hidden="false" customHeight="false" outlineLevel="0" collapsed="false">
      <c r="A19" s="0" t="s">
        <v>25</v>
      </c>
      <c r="B19" s="0" t="n">
        <v>2009</v>
      </c>
      <c r="C19" s="0" t="n">
        <v>59000</v>
      </c>
      <c r="D19" s="0" t="s">
        <v>45</v>
      </c>
      <c r="E19" s="0" t="n">
        <v>302000</v>
      </c>
      <c r="F19" s="1" t="s">
        <v>27</v>
      </c>
      <c r="G19" s="0" t="n">
        <f aca="false">C19-C19*0.05*2</f>
        <v>53100</v>
      </c>
      <c r="H19" s="0" t="n">
        <f aca="false">G19-C19*_xlfn.FLOOR.MATH(E19/35000, 1)*0.02</f>
        <v>43660</v>
      </c>
    </row>
    <row r="20" customFormat="false" ht="12.8" hidden="false" customHeight="false" outlineLevel="0" collapsed="false">
      <c r="A20" s="0" t="s">
        <v>46</v>
      </c>
      <c r="B20" s="0" t="n">
        <v>2009</v>
      </c>
      <c r="C20" s="0" t="n">
        <v>77000</v>
      </c>
      <c r="D20" s="0" t="s">
        <v>47</v>
      </c>
      <c r="E20" s="0" t="n">
        <v>846000</v>
      </c>
      <c r="F20" s="1" t="s">
        <v>48</v>
      </c>
      <c r="G20" s="0" t="n">
        <f aca="false">C20-C20*0.05*2</f>
        <v>69300</v>
      </c>
      <c r="H20" s="0" t="n">
        <f aca="false">G20-C20*_xlfn.FLOOR.MATH(E20/35000, 1)*0.02</f>
        <v>32340</v>
      </c>
    </row>
    <row r="21" customFormat="false" ht="12.8" hidden="false" customHeight="false" outlineLevel="0" collapsed="false">
      <c r="A21" s="0" t="s">
        <v>49</v>
      </c>
      <c r="B21" s="0" t="n">
        <v>2009</v>
      </c>
      <c r="C21" s="0" t="n">
        <v>85000</v>
      </c>
      <c r="D21" s="0" t="s">
        <v>50</v>
      </c>
      <c r="E21" s="0" t="n">
        <v>946000</v>
      </c>
      <c r="F21" s="1" t="s">
        <v>51</v>
      </c>
      <c r="G21" s="0" t="n">
        <f aca="false">C21-C21*0.05*2</f>
        <v>76500</v>
      </c>
      <c r="H21" s="0" t="n">
        <f aca="false">G21-C21*_xlfn.FLOOR.MATH(E21/35000, 1)*0.02</f>
        <v>30600</v>
      </c>
    </row>
    <row r="22" customFormat="false" ht="12.8" hidden="false" customHeight="false" outlineLevel="0" collapsed="false">
      <c r="A22" s="0" t="s">
        <v>52</v>
      </c>
      <c r="B22" s="0" t="n">
        <v>2009</v>
      </c>
      <c r="C22" s="0" t="n">
        <v>79000</v>
      </c>
      <c r="D22" s="0" t="s">
        <v>53</v>
      </c>
      <c r="E22" s="0" t="n">
        <v>390000</v>
      </c>
      <c r="F22" s="1" t="s">
        <v>54</v>
      </c>
      <c r="G22" s="0" t="n">
        <f aca="false">C22-C22*0.05*2</f>
        <v>71100</v>
      </c>
      <c r="H22" s="0" t="n">
        <f aca="false">G22-C22*_xlfn.FLOOR.MATH(E22/35000, 1)*0.02</f>
        <v>53720</v>
      </c>
    </row>
    <row r="23" customFormat="false" ht="12.8" hidden="false" customHeight="false" outlineLevel="0" collapsed="false">
      <c r="A23" s="0" t="s">
        <v>52</v>
      </c>
      <c r="B23" s="0" t="n">
        <v>2009</v>
      </c>
      <c r="C23" s="0" t="n">
        <v>79000</v>
      </c>
      <c r="D23" s="0" t="s">
        <v>55</v>
      </c>
      <c r="E23" s="0" t="n">
        <v>390000</v>
      </c>
      <c r="F23" s="1" t="s">
        <v>54</v>
      </c>
      <c r="G23" s="0" t="n">
        <f aca="false">C23-C23*0.05*2</f>
        <v>71100</v>
      </c>
      <c r="H23" s="0" t="n">
        <f aca="false">G23-C23*_xlfn.FLOOR.MATH(E23/35000, 1)*0.02</f>
        <v>53720</v>
      </c>
    </row>
    <row r="24" customFormat="false" ht="12.8" hidden="false" customHeight="false" outlineLevel="0" collapsed="false">
      <c r="A24" s="0" t="s">
        <v>28</v>
      </c>
      <c r="B24" s="0" t="n">
        <v>2009</v>
      </c>
      <c r="C24" s="0" t="n">
        <v>83000</v>
      </c>
      <c r="D24" s="0" t="s">
        <v>56</v>
      </c>
      <c r="E24" s="0" t="n">
        <v>270000</v>
      </c>
      <c r="F24" s="1" t="s">
        <v>30</v>
      </c>
      <c r="G24" s="0" t="n">
        <f aca="false">C24-C24*0.05*2</f>
        <v>74700</v>
      </c>
      <c r="H24" s="0" t="n">
        <f aca="false">G24-C24*_xlfn.FLOOR.MATH(E24/35000, 1)*0.02</f>
        <v>63080</v>
      </c>
    </row>
    <row r="25" customFormat="false" ht="12.8" hidden="false" customHeight="false" outlineLevel="0" collapsed="false">
      <c r="A25" s="0" t="s">
        <v>57</v>
      </c>
      <c r="B25" s="0" t="n">
        <v>2009</v>
      </c>
      <c r="C25" s="0" t="n">
        <v>86133</v>
      </c>
      <c r="D25" s="0" t="s">
        <v>58</v>
      </c>
      <c r="E25" s="0" t="n">
        <v>380000</v>
      </c>
      <c r="F25" s="1" t="s">
        <v>59</v>
      </c>
      <c r="G25" s="0" t="n">
        <f aca="false">C25-C25*0.05*2</f>
        <v>77519.7</v>
      </c>
      <c r="H25" s="0" t="n">
        <f aca="false">G25-C25*_xlfn.FLOOR.MATH(E25/35000, 1)*0.02</f>
        <v>60293.1</v>
      </c>
    </row>
    <row r="26" customFormat="false" ht="12.8" hidden="false" customHeight="false" outlineLevel="0" collapsed="false">
      <c r="A26" s="0" t="s">
        <v>31</v>
      </c>
      <c r="B26" s="0" t="n">
        <v>2009</v>
      </c>
      <c r="C26" s="0" t="n">
        <v>90000</v>
      </c>
      <c r="D26" s="0" t="s">
        <v>60</v>
      </c>
      <c r="E26" s="0" t="n">
        <v>301000</v>
      </c>
      <c r="F26" s="1" t="s">
        <v>33</v>
      </c>
      <c r="G26" s="0" t="n">
        <f aca="false">C26-C26*0.05*2</f>
        <v>81000</v>
      </c>
      <c r="H26" s="0" t="n">
        <f aca="false">G26-C26*_xlfn.FLOOR.MATH(E26/35000, 1)*0.02</f>
        <v>66600</v>
      </c>
    </row>
    <row r="27" customFormat="false" ht="12.8" hidden="false" customHeight="false" outlineLevel="0" collapsed="false">
      <c r="A27" s="0" t="s">
        <v>49</v>
      </c>
      <c r="B27" s="0" t="n">
        <v>2009</v>
      </c>
      <c r="C27" s="0" t="n">
        <v>91000</v>
      </c>
      <c r="D27" s="0" t="s">
        <v>61</v>
      </c>
      <c r="E27" s="0" t="n">
        <v>360000</v>
      </c>
      <c r="F27" s="1" t="s">
        <v>62</v>
      </c>
      <c r="G27" s="0" t="n">
        <f aca="false">C27-C27*0.05*2</f>
        <v>81900</v>
      </c>
      <c r="H27" s="0" t="n">
        <f aca="false">G27-C27*_xlfn.FLOOR.MATH(E27/35000, 1)*0.02</f>
        <v>63700</v>
      </c>
    </row>
    <row r="28" customFormat="false" ht="12.8" hidden="false" customHeight="false" outlineLevel="0" collapsed="false">
      <c r="A28" s="0" t="s">
        <v>63</v>
      </c>
      <c r="B28" s="0" t="n">
        <v>2009</v>
      </c>
      <c r="C28" s="0" t="n">
        <v>114400</v>
      </c>
      <c r="D28" s="0" t="s">
        <v>64</v>
      </c>
      <c r="E28" s="0" t="n">
        <v>226000</v>
      </c>
      <c r="F28" s="1" t="s">
        <v>65</v>
      </c>
      <c r="G28" s="0" t="n">
        <f aca="false">C28-C28*0.05*2</f>
        <v>102960</v>
      </c>
      <c r="H28" s="0" t="n">
        <f aca="false">G28-C28*_xlfn.FLOOR.MATH(E28/35000, 1)*0.02</f>
        <v>89232</v>
      </c>
    </row>
    <row r="29" customFormat="false" ht="12.8" hidden="false" customHeight="false" outlineLevel="0" collapsed="false">
      <c r="A29" s="0" t="s">
        <v>66</v>
      </c>
      <c r="B29" s="0" t="n">
        <v>2009</v>
      </c>
      <c r="C29" s="0" t="n">
        <v>134000</v>
      </c>
      <c r="D29" s="0" t="s">
        <v>67</v>
      </c>
      <c r="E29" s="0" t="n">
        <v>482000</v>
      </c>
      <c r="F29" s="1" t="s">
        <v>43</v>
      </c>
      <c r="G29" s="0" t="n">
        <f aca="false">C29-C29*0.05*2</f>
        <v>120600</v>
      </c>
      <c r="H29" s="0" t="n">
        <f aca="false">G29-C29*_xlfn.FLOOR.MATH(E29/35000, 1)*0.02</f>
        <v>85760</v>
      </c>
    </row>
    <row r="30" customFormat="false" ht="12.8" hidden="false" customHeight="false" outlineLevel="0" collapsed="false">
      <c r="A30" s="0" t="s">
        <v>66</v>
      </c>
      <c r="B30" s="0" t="n">
        <v>2009</v>
      </c>
      <c r="C30" s="0" t="n">
        <v>135000</v>
      </c>
      <c r="D30" s="0" t="s">
        <v>68</v>
      </c>
      <c r="E30" s="0" t="n">
        <v>478000</v>
      </c>
      <c r="F30" s="1" t="s">
        <v>43</v>
      </c>
      <c r="G30" s="0" t="n">
        <f aca="false">C30-C30*0.05*2</f>
        <v>121500</v>
      </c>
      <c r="H30" s="0" t="n">
        <f aca="false">G30-C30*_xlfn.FLOOR.MATH(E30/35000, 1)*0.02</f>
        <v>86400</v>
      </c>
    </row>
    <row r="31" customFormat="false" ht="12.8" hidden="false" customHeight="false" outlineLevel="0" collapsed="false">
      <c r="A31" s="0" t="s">
        <v>69</v>
      </c>
      <c r="B31" s="0" t="n">
        <v>2009</v>
      </c>
      <c r="C31" s="0" t="n">
        <v>131780</v>
      </c>
      <c r="D31" s="0" t="s">
        <v>70</v>
      </c>
      <c r="E31" s="0" t="n">
        <v>306000</v>
      </c>
      <c r="F31" s="1" t="s">
        <v>71</v>
      </c>
      <c r="G31" s="0" t="n">
        <f aca="false">C31-C31*0.05*2</f>
        <v>118602</v>
      </c>
      <c r="H31" s="0" t="n">
        <f aca="false">G31-C31*_xlfn.FLOOR.MATH(E31/35000, 1)*0.02</f>
        <v>97517.2</v>
      </c>
    </row>
    <row r="32" customFormat="false" ht="12.8" hidden="false" customHeight="false" outlineLevel="0" collapsed="false">
      <c r="A32" s="0" t="s">
        <v>63</v>
      </c>
      <c r="B32" s="0" t="n">
        <v>2009</v>
      </c>
      <c r="C32" s="0" t="n">
        <v>159000</v>
      </c>
      <c r="D32" s="0" t="s">
        <v>72</v>
      </c>
      <c r="E32" s="0" t="n">
        <v>403000</v>
      </c>
      <c r="F32" s="1" t="s">
        <v>73</v>
      </c>
      <c r="G32" s="0" t="n">
        <f aca="false">C32-C32*0.05*2</f>
        <v>143100</v>
      </c>
      <c r="H32" s="0" t="n">
        <f aca="false">G32-C32*_xlfn.FLOOR.MATH(E32/35000, 1)*0.02</f>
        <v>108120</v>
      </c>
    </row>
    <row r="33" customFormat="false" ht="12.8" hidden="false" customHeight="false" outlineLevel="0" collapsed="false">
      <c r="A33" s="0" t="s">
        <v>46</v>
      </c>
      <c r="B33" s="0" t="n">
        <v>2009</v>
      </c>
      <c r="C33" s="0" t="n">
        <v>162800</v>
      </c>
      <c r="D33" s="0" t="s">
        <v>74</v>
      </c>
      <c r="E33" s="0" t="n">
        <v>370000</v>
      </c>
      <c r="F33" s="1" t="s">
        <v>75</v>
      </c>
      <c r="G33" s="0" t="n">
        <f aca="false">C33-C33*0.05*2</f>
        <v>146520</v>
      </c>
      <c r="H33" s="0" t="n">
        <f aca="false">G33-C33*_xlfn.FLOOR.MATH(E33/35000, 1)*0.02</f>
        <v>113960</v>
      </c>
    </row>
    <row r="34" customFormat="false" ht="12.8" hidden="false" customHeight="false" outlineLevel="0" collapsed="false">
      <c r="A34" s="0" t="s">
        <v>76</v>
      </c>
      <c r="B34" s="0" t="n">
        <v>2009</v>
      </c>
      <c r="C34" s="0" t="n">
        <v>168800</v>
      </c>
      <c r="D34" s="0" t="s">
        <v>77</v>
      </c>
      <c r="E34" s="0" t="n">
        <v>186300</v>
      </c>
      <c r="F34" s="1" t="s">
        <v>78</v>
      </c>
      <c r="G34" s="0" t="n">
        <f aca="false">C34-C34*0.05*2</f>
        <v>151920</v>
      </c>
      <c r="H34" s="0" t="n">
        <f aca="false">G34-C34*_xlfn.FLOOR.MATH(E34/35000, 1)*0.02</f>
        <v>135040</v>
      </c>
    </row>
    <row r="35" customFormat="false" ht="12.8" hidden="false" customHeight="false" outlineLevel="0" collapsed="false">
      <c r="A35" s="0" t="s">
        <v>79</v>
      </c>
      <c r="B35" s="0" t="n">
        <v>2009</v>
      </c>
      <c r="C35" s="0" t="n">
        <v>195370</v>
      </c>
      <c r="D35" s="0" t="s">
        <v>80</v>
      </c>
      <c r="E35" s="0" t="n">
        <v>290000</v>
      </c>
      <c r="F35" s="1" t="s">
        <v>81</v>
      </c>
      <c r="G35" s="0" t="n">
        <f aca="false">C35-C35*0.05*2</f>
        <v>175833</v>
      </c>
      <c r="H35" s="0" t="n">
        <f aca="false">G35-C35*_xlfn.FLOOR.MATH(E35/35000, 1)*0.02</f>
        <v>144573.8</v>
      </c>
    </row>
    <row r="36" customFormat="false" ht="12.8" hidden="false" customHeight="false" outlineLevel="0" collapsed="false">
      <c r="A36" s="0" t="s">
        <v>82</v>
      </c>
      <c r="B36" s="0" t="n">
        <v>2009</v>
      </c>
      <c r="C36" s="0" t="n">
        <v>195340</v>
      </c>
      <c r="D36" s="0" t="s">
        <v>83</v>
      </c>
      <c r="E36" s="0" t="n">
        <v>190000</v>
      </c>
      <c r="F36" s="1" t="s">
        <v>84</v>
      </c>
      <c r="G36" s="0" t="n">
        <f aca="false">C36-C36*0.05*2</f>
        <v>175806</v>
      </c>
      <c r="H36" s="0" t="n">
        <f aca="false">G36-C36*_xlfn.FLOOR.MATH(E36/35000, 1)*0.02</f>
        <v>156272</v>
      </c>
    </row>
    <row r="37" customFormat="false" ht="12.8" hidden="false" customHeight="false" outlineLevel="0" collapsed="false">
      <c r="A37" s="0" t="s">
        <v>85</v>
      </c>
      <c r="B37" s="0" t="n">
        <v>2009</v>
      </c>
      <c r="C37" s="0" t="n">
        <v>230000</v>
      </c>
      <c r="D37" s="0" t="s">
        <v>86</v>
      </c>
      <c r="E37" s="0" t="n">
        <v>305000</v>
      </c>
      <c r="F37" s="1" t="s">
        <v>87</v>
      </c>
      <c r="G37" s="0" t="n">
        <f aca="false">C37-C37*0.05*2</f>
        <v>207000</v>
      </c>
      <c r="H37" s="0" t="n">
        <f aca="false">G37-C37*_xlfn.FLOOR.MATH(E37/35000, 1)*0.02</f>
        <v>170200</v>
      </c>
    </row>
    <row r="38" customFormat="false" ht="12.8" hidden="false" customHeight="false" outlineLevel="0" collapsed="false">
      <c r="A38" s="0" t="s">
        <v>88</v>
      </c>
      <c r="B38" s="0" t="n">
        <v>2009</v>
      </c>
      <c r="C38" s="0" t="n">
        <v>291000</v>
      </c>
      <c r="D38" s="0" t="s">
        <v>89</v>
      </c>
      <c r="E38" s="0" t="n">
        <v>166000</v>
      </c>
      <c r="F38" s="0" t="s">
        <v>90</v>
      </c>
      <c r="G38" s="0" t="n">
        <f aca="false">C38-C38*0.05*2</f>
        <v>261900</v>
      </c>
      <c r="H38" s="0" t="n">
        <f aca="false">G38-C38*_xlfn.FLOOR.MATH(E38/35000, 1)*0.02</f>
        <v>238620</v>
      </c>
    </row>
    <row r="39" customFormat="false" ht="12.8" hidden="false" customHeight="false" outlineLevel="0" collapsed="false">
      <c r="A39" s="4" t="s">
        <v>69</v>
      </c>
      <c r="B39" s="4" t="n">
        <v>2010</v>
      </c>
      <c r="C39" s="4" t="n">
        <v>37000</v>
      </c>
      <c r="D39" s="4" t="s">
        <v>91</v>
      </c>
      <c r="E39" s="4" t="n">
        <v>978000</v>
      </c>
      <c r="F39" s="5" t="s">
        <v>92</v>
      </c>
      <c r="G39" s="6" t="n">
        <f aca="false">C39-C39*0.05*2</f>
        <v>33300</v>
      </c>
      <c r="H39" s="6" t="n">
        <f aca="false">G39-C39*_xlfn.FLOOR.MATH(E39/35000, 1)*0.02</f>
        <v>13320</v>
      </c>
    </row>
    <row r="40" customFormat="false" ht="12.8" hidden="false" customHeight="false" outlineLevel="0" collapsed="false">
      <c r="A40" s="0" t="s">
        <v>69</v>
      </c>
      <c r="B40" s="0" t="n">
        <v>2010</v>
      </c>
      <c r="C40" s="0" t="n">
        <v>40830</v>
      </c>
      <c r="D40" s="0" t="s">
        <v>93</v>
      </c>
      <c r="E40" s="0" t="n">
        <v>326000</v>
      </c>
      <c r="F40" s="1" t="s">
        <v>94</v>
      </c>
      <c r="G40" s="0" t="n">
        <f aca="false">C40-C40*0.05*2</f>
        <v>36747</v>
      </c>
      <c r="H40" s="0" t="n">
        <f aca="false">G40-C40*_xlfn.FLOOR.MATH(E40/35000, 1)*0.02</f>
        <v>29397.6</v>
      </c>
    </row>
    <row r="41" customFormat="false" ht="12.8" hidden="false" customHeight="false" outlineLevel="0" collapsed="false">
      <c r="A41" s="0" t="s">
        <v>22</v>
      </c>
      <c r="B41" s="0" t="n">
        <v>2010</v>
      </c>
      <c r="C41" s="0" t="n">
        <v>66000</v>
      </c>
      <c r="D41" s="0" t="s">
        <v>95</v>
      </c>
      <c r="E41" s="0" t="n">
        <v>736000</v>
      </c>
      <c r="F41" s="1" t="s">
        <v>43</v>
      </c>
      <c r="G41" s="0" t="n">
        <f aca="false">C41-C41*0.05*2</f>
        <v>59400</v>
      </c>
      <c r="H41" s="0" t="n">
        <f aca="false">G41-C41*_xlfn.FLOOR.MATH(E41/35000, 1)*0.02</f>
        <v>31680</v>
      </c>
    </row>
    <row r="42" customFormat="false" ht="12.8" hidden="false" customHeight="false" outlineLevel="0" collapsed="false">
      <c r="A42" s="0" t="s">
        <v>96</v>
      </c>
      <c r="B42" s="0" t="n">
        <v>2010</v>
      </c>
      <c r="C42" s="0" t="n">
        <v>60000</v>
      </c>
      <c r="D42" s="0" t="s">
        <v>97</v>
      </c>
      <c r="E42" s="0" t="n">
        <v>99250</v>
      </c>
      <c r="F42" s="1" t="s">
        <v>98</v>
      </c>
      <c r="G42" s="0" t="n">
        <f aca="false">C42-C42*0.05*2</f>
        <v>54000</v>
      </c>
      <c r="H42" s="0" t="n">
        <f aca="false">G42-C42*_xlfn.FLOOR.MATH(E42/35000, 1)*0.02</f>
        <v>51600</v>
      </c>
    </row>
    <row r="43" customFormat="false" ht="12.8" hidden="false" customHeight="false" outlineLevel="0" collapsed="false">
      <c r="A43" s="0" t="s">
        <v>49</v>
      </c>
      <c r="B43" s="0" t="n">
        <v>2010</v>
      </c>
      <c r="C43" s="0" t="n">
        <v>84000</v>
      </c>
      <c r="D43" s="0" t="s">
        <v>99</v>
      </c>
      <c r="E43" s="0" t="n">
        <v>950000</v>
      </c>
      <c r="F43" s="1" t="s">
        <v>10</v>
      </c>
      <c r="G43" s="0" t="n">
        <f aca="false">C43-C43*0.05*2</f>
        <v>75600</v>
      </c>
      <c r="H43" s="0" t="n">
        <f aca="false">G43-C43*_xlfn.FLOOR.MATH(E43/35000, 1)*0.02</f>
        <v>30240</v>
      </c>
    </row>
    <row r="44" customFormat="false" ht="12.8" hidden="false" customHeight="false" outlineLevel="0" collapsed="false">
      <c r="A44" s="0" t="s">
        <v>35</v>
      </c>
      <c r="B44" s="0" t="n">
        <v>2010</v>
      </c>
      <c r="C44" s="0" t="n">
        <v>67000</v>
      </c>
      <c r="D44" s="0" t="s">
        <v>100</v>
      </c>
      <c r="E44" s="0" t="n">
        <v>103260</v>
      </c>
      <c r="F44" s="1" t="s">
        <v>37</v>
      </c>
      <c r="G44" s="0" t="n">
        <f aca="false">C44-C44*0.05*2</f>
        <v>60300</v>
      </c>
      <c r="H44" s="0" t="n">
        <f aca="false">G44-C44*_xlfn.FLOOR.MATH(E44/35000, 1)*0.02</f>
        <v>57620</v>
      </c>
    </row>
    <row r="45" customFormat="false" ht="12.8" hidden="false" customHeight="false" outlineLevel="0" collapsed="false">
      <c r="A45" s="0" t="s">
        <v>101</v>
      </c>
      <c r="B45" s="0" t="n">
        <v>2010</v>
      </c>
      <c r="C45" s="0" t="n">
        <v>75300</v>
      </c>
      <c r="D45" s="0" t="s">
        <v>102</v>
      </c>
      <c r="E45" s="0" t="n">
        <v>302000</v>
      </c>
      <c r="F45" s="1" t="s">
        <v>62</v>
      </c>
      <c r="G45" s="0" t="n">
        <f aca="false">C45-C45*0.05*2</f>
        <v>67770</v>
      </c>
      <c r="H45" s="0" t="n">
        <f aca="false">G45-C45*_xlfn.FLOOR.MATH(E45/35000, 1)*0.02</f>
        <v>55722</v>
      </c>
    </row>
    <row r="46" customFormat="false" ht="12.8" hidden="false" customHeight="false" outlineLevel="0" collapsed="false">
      <c r="A46" s="0" t="s">
        <v>28</v>
      </c>
      <c r="B46" s="0" t="n">
        <v>2010</v>
      </c>
      <c r="C46" s="0" t="n">
        <v>84000</v>
      </c>
      <c r="D46" s="0" t="s">
        <v>103</v>
      </c>
      <c r="E46" s="0" t="n">
        <v>266000</v>
      </c>
      <c r="F46" s="1" t="s">
        <v>30</v>
      </c>
      <c r="G46" s="0" t="n">
        <f aca="false">C46-C46*0.05*2</f>
        <v>75600</v>
      </c>
      <c r="H46" s="0" t="n">
        <f aca="false">G46-C46*_xlfn.FLOOR.MATH(E46/35000, 1)*0.02</f>
        <v>63840</v>
      </c>
    </row>
    <row r="47" customFormat="false" ht="12.8" hidden="false" customHeight="false" outlineLevel="0" collapsed="false">
      <c r="A47" s="0" t="s">
        <v>49</v>
      </c>
      <c r="B47" s="0" t="n">
        <v>2010</v>
      </c>
      <c r="C47" s="0" t="n">
        <v>92000</v>
      </c>
      <c r="D47" s="0" t="s">
        <v>104</v>
      </c>
      <c r="E47" s="0" t="n">
        <v>356000</v>
      </c>
      <c r="F47" s="1" t="s">
        <v>62</v>
      </c>
      <c r="G47" s="0" t="n">
        <f aca="false">C47-C47*0.05*2</f>
        <v>82800</v>
      </c>
      <c r="H47" s="0" t="n">
        <f aca="false">G47-C47*_xlfn.FLOOR.MATH(E47/35000, 1)*0.02</f>
        <v>64400</v>
      </c>
    </row>
    <row r="48" customFormat="false" ht="12.8" hidden="false" customHeight="false" outlineLevel="0" collapsed="false">
      <c r="A48" s="0" t="s">
        <v>63</v>
      </c>
      <c r="B48" s="0" t="n">
        <v>2010</v>
      </c>
      <c r="C48" s="0" t="n">
        <v>89000</v>
      </c>
      <c r="D48" s="0" t="s">
        <v>105</v>
      </c>
      <c r="E48" s="0" t="n">
        <v>266000</v>
      </c>
      <c r="F48" s="1" t="s">
        <v>30</v>
      </c>
      <c r="G48" s="0" t="n">
        <f aca="false">C48-C48*0.05*2</f>
        <v>80100</v>
      </c>
      <c r="H48" s="0" t="n">
        <f aca="false">G48-C48*_xlfn.FLOOR.MATH(E48/35000, 1)*0.02</f>
        <v>67640</v>
      </c>
    </row>
    <row r="49" customFormat="false" ht="12.8" hidden="false" customHeight="false" outlineLevel="0" collapsed="false">
      <c r="A49" s="0" t="s">
        <v>106</v>
      </c>
      <c r="B49" s="0" t="n">
        <v>2010</v>
      </c>
      <c r="C49" s="0" t="n">
        <v>94000</v>
      </c>
      <c r="D49" s="0" t="s">
        <v>107</v>
      </c>
      <c r="E49" s="0" t="n">
        <v>91000</v>
      </c>
      <c r="F49" s="1" t="s">
        <v>108</v>
      </c>
      <c r="G49" s="0" t="n">
        <f aca="false">C49-C49*0.05*2</f>
        <v>84600</v>
      </c>
      <c r="H49" s="0" t="n">
        <f aca="false">G49-C49*_xlfn.FLOOR.MATH(E49/35000, 1)*0.02</f>
        <v>80840</v>
      </c>
    </row>
    <row r="50" customFormat="false" ht="12.8" hidden="false" customHeight="false" outlineLevel="0" collapsed="false">
      <c r="A50" s="0" t="s">
        <v>63</v>
      </c>
      <c r="B50" s="0" t="n">
        <v>2010</v>
      </c>
      <c r="C50" s="0" t="n">
        <v>113400</v>
      </c>
      <c r="D50" s="0" t="s">
        <v>109</v>
      </c>
      <c r="E50" s="0" t="n">
        <v>230000</v>
      </c>
      <c r="F50" s="1" t="s">
        <v>65</v>
      </c>
      <c r="G50" s="0" t="n">
        <f aca="false">C50-C50*0.05*2</f>
        <v>102060</v>
      </c>
      <c r="H50" s="0" t="n">
        <f aca="false">G50-C50*_xlfn.FLOOR.MATH(E50/35000, 1)*0.02</f>
        <v>88452</v>
      </c>
    </row>
    <row r="51" customFormat="false" ht="12.8" hidden="false" customHeight="false" outlineLevel="0" collapsed="false">
      <c r="A51" s="0" t="s">
        <v>110</v>
      </c>
      <c r="B51" s="0" t="n">
        <v>2010</v>
      </c>
      <c r="C51" s="0" t="n">
        <v>135000</v>
      </c>
      <c r="D51" s="0" t="s">
        <v>111</v>
      </c>
      <c r="E51" s="0" t="n">
        <v>251000</v>
      </c>
      <c r="F51" s="1" t="s">
        <v>112</v>
      </c>
      <c r="G51" s="0" t="n">
        <f aca="false">C51-C51*0.05*2</f>
        <v>121500</v>
      </c>
      <c r="H51" s="0" t="n">
        <f aca="false">G51-C51*_xlfn.FLOOR.MATH(E51/35000, 1)*0.02</f>
        <v>102600</v>
      </c>
    </row>
    <row r="52" customFormat="false" ht="12.8" hidden="false" customHeight="false" outlineLevel="0" collapsed="false">
      <c r="A52" s="0" t="s">
        <v>113</v>
      </c>
      <c r="B52" s="0" t="n">
        <v>2010</v>
      </c>
      <c r="C52" s="0" t="n">
        <v>160000</v>
      </c>
      <c r="D52" s="0" t="s">
        <v>114</v>
      </c>
      <c r="E52" s="0" t="n">
        <v>263000</v>
      </c>
      <c r="F52" s="1" t="s">
        <v>12</v>
      </c>
      <c r="G52" s="0" t="n">
        <f aca="false">C52-C52*0.05*2</f>
        <v>144000</v>
      </c>
      <c r="H52" s="0" t="n">
        <f aca="false">G52-C52*_xlfn.FLOOR.MATH(E52/35000, 1)*0.02</f>
        <v>121600</v>
      </c>
    </row>
    <row r="53" customFormat="false" ht="12.8" hidden="false" customHeight="false" outlineLevel="0" collapsed="false">
      <c r="A53" s="0" t="s">
        <v>115</v>
      </c>
      <c r="B53" s="0" t="n">
        <v>2010</v>
      </c>
      <c r="C53" s="0" t="n">
        <v>265000</v>
      </c>
      <c r="D53" s="0" t="s">
        <v>116</v>
      </c>
      <c r="E53" s="0" t="n">
        <v>930000</v>
      </c>
      <c r="F53" s="1" t="s">
        <v>117</v>
      </c>
      <c r="G53" s="0" t="n">
        <f aca="false">C53-C53*0.05*2</f>
        <v>238500</v>
      </c>
      <c r="H53" s="0" t="n">
        <f aca="false">G53-C53*_xlfn.FLOOR.MATH(E53/35000, 1)*0.02</f>
        <v>100700</v>
      </c>
    </row>
    <row r="54" customFormat="false" ht="12.8" hidden="false" customHeight="false" outlineLevel="0" collapsed="false">
      <c r="A54" s="0" t="s">
        <v>115</v>
      </c>
      <c r="B54" s="0" t="n">
        <v>2010</v>
      </c>
      <c r="C54" s="0" t="n">
        <v>265000</v>
      </c>
      <c r="D54" s="0" t="s">
        <v>118</v>
      </c>
      <c r="E54" s="0" t="n">
        <v>912000</v>
      </c>
      <c r="F54" s="1" t="s">
        <v>117</v>
      </c>
      <c r="G54" s="0" t="n">
        <f aca="false">C54-C54*0.05*2</f>
        <v>238500</v>
      </c>
      <c r="H54" s="0" t="n">
        <f aca="false">G54-C54*_xlfn.FLOOR.MATH(E54/35000, 1)*0.02</f>
        <v>100700</v>
      </c>
    </row>
    <row r="55" customFormat="false" ht="12.8" hidden="false" customHeight="false" outlineLevel="0" collapsed="false">
      <c r="A55" s="0" t="s">
        <v>115</v>
      </c>
      <c r="B55" s="0" t="n">
        <v>2010</v>
      </c>
      <c r="C55" s="0" t="n">
        <v>265000</v>
      </c>
      <c r="D55" s="0" t="s">
        <v>119</v>
      </c>
      <c r="E55" s="0" t="n">
        <v>856000</v>
      </c>
      <c r="F55" s="1" t="s">
        <v>117</v>
      </c>
      <c r="G55" s="0" t="n">
        <f aca="false">C55-C55*0.05*2</f>
        <v>238500</v>
      </c>
      <c r="H55" s="0" t="n">
        <f aca="false">G55-C55*_xlfn.FLOOR.MATH(E55/35000, 1)*0.02</f>
        <v>111300</v>
      </c>
    </row>
    <row r="56" customFormat="false" ht="12.8" hidden="false" customHeight="false" outlineLevel="0" collapsed="false">
      <c r="A56" s="0" t="s">
        <v>46</v>
      </c>
      <c r="B56" s="0" t="n">
        <v>2010</v>
      </c>
      <c r="C56" s="0" t="n">
        <v>230000</v>
      </c>
      <c r="D56" s="0" t="s">
        <v>120</v>
      </c>
      <c r="E56" s="0" t="n">
        <v>455000</v>
      </c>
      <c r="F56" s="1" t="s">
        <v>121</v>
      </c>
      <c r="G56" s="0" t="n">
        <f aca="false">C56-C56*0.05*2</f>
        <v>207000</v>
      </c>
      <c r="H56" s="0" t="n">
        <f aca="false">G56-C56*_xlfn.FLOOR.MATH(E56/35000, 1)*0.02</f>
        <v>147200</v>
      </c>
    </row>
    <row r="57" customFormat="false" ht="12.8" hidden="false" customHeight="false" outlineLevel="0" collapsed="false">
      <c r="A57" s="0" t="s">
        <v>85</v>
      </c>
      <c r="B57" s="0" t="n">
        <v>2010</v>
      </c>
      <c r="C57" s="0" t="n">
        <v>231000</v>
      </c>
      <c r="D57" s="0" t="s">
        <v>122</v>
      </c>
      <c r="E57" s="0" t="n">
        <v>301000</v>
      </c>
      <c r="F57" s="1" t="s">
        <v>87</v>
      </c>
      <c r="G57" s="0" t="n">
        <f aca="false">C57-C57*0.05*2</f>
        <v>207900</v>
      </c>
      <c r="H57" s="0" t="n">
        <f aca="false">G57-C57*_xlfn.FLOOR.MATH(E57/35000, 1)*0.02</f>
        <v>170940</v>
      </c>
    </row>
    <row r="58" customFormat="false" ht="12.8" hidden="false" customHeight="false" outlineLevel="0" collapsed="false">
      <c r="A58" s="0" t="s">
        <v>88</v>
      </c>
      <c r="B58" s="0" t="n">
        <v>2010</v>
      </c>
      <c r="C58" s="0" t="n">
        <v>257000</v>
      </c>
      <c r="D58" s="0" t="s">
        <v>123</v>
      </c>
      <c r="E58" s="0" t="n">
        <v>164700</v>
      </c>
      <c r="F58" s="1" t="s">
        <v>124</v>
      </c>
      <c r="G58" s="0" t="n">
        <f aca="false">C58-C58*0.05*2</f>
        <v>231300</v>
      </c>
      <c r="H58" s="0" t="n">
        <f aca="false">G58-C58*_xlfn.FLOOR.MATH(E58/35000, 1)*0.02</f>
        <v>210740</v>
      </c>
    </row>
    <row r="59" customFormat="false" ht="12.8" hidden="false" customHeight="false" outlineLevel="0" collapsed="false">
      <c r="A59" s="0" t="s">
        <v>69</v>
      </c>
      <c r="B59" s="0" t="n">
        <v>2011</v>
      </c>
      <c r="C59" s="0" t="n">
        <v>38000</v>
      </c>
      <c r="D59" s="0" t="s">
        <v>125</v>
      </c>
      <c r="E59" s="0" t="n">
        <v>574000</v>
      </c>
      <c r="F59" s="1" t="s">
        <v>92</v>
      </c>
      <c r="G59" s="0" t="n">
        <f aca="false">C59-C59*0.05*2</f>
        <v>34200</v>
      </c>
      <c r="H59" s="0" t="n">
        <f aca="false">G59-C59*_xlfn.FLOOR.MATH(E59/35000, 1)*0.02</f>
        <v>22040</v>
      </c>
    </row>
    <row r="60" customFormat="false" ht="12.8" hidden="false" customHeight="false" outlineLevel="0" collapsed="false">
      <c r="A60" s="0" t="s">
        <v>126</v>
      </c>
      <c r="B60" s="0" t="n">
        <v>2011</v>
      </c>
      <c r="C60" s="0" t="n">
        <v>56700</v>
      </c>
      <c r="D60" s="0" t="s">
        <v>127</v>
      </c>
      <c r="E60" s="0" t="n">
        <v>290000</v>
      </c>
      <c r="F60" s="1" t="s">
        <v>117</v>
      </c>
      <c r="G60" s="0" t="n">
        <f aca="false">C60-C60*0.05*2</f>
        <v>51030</v>
      </c>
      <c r="H60" s="0" t="n">
        <f aca="false">G60-C60*_xlfn.FLOOR.MATH(E60/35000, 1)*0.02</f>
        <v>41958</v>
      </c>
    </row>
    <row r="61" customFormat="false" ht="12.8" hidden="false" customHeight="false" outlineLevel="0" collapsed="false">
      <c r="A61" s="0" t="s">
        <v>126</v>
      </c>
      <c r="B61" s="0" t="n">
        <v>2011</v>
      </c>
      <c r="C61" s="0" t="n">
        <v>57700</v>
      </c>
      <c r="D61" s="0" t="s">
        <v>128</v>
      </c>
      <c r="E61" s="0" t="n">
        <v>286000</v>
      </c>
      <c r="F61" s="1" t="s">
        <v>117</v>
      </c>
      <c r="G61" s="0" t="n">
        <f aca="false">C61-C61*0.05*2</f>
        <v>51930</v>
      </c>
      <c r="H61" s="0" t="n">
        <f aca="false">G61-C61*_xlfn.FLOOR.MATH(E61/35000, 1)*0.02</f>
        <v>42698</v>
      </c>
    </row>
    <row r="62" customFormat="false" ht="12.8" hidden="false" customHeight="false" outlineLevel="0" collapsed="false">
      <c r="A62" s="0" t="s">
        <v>96</v>
      </c>
      <c r="B62" s="0" t="n">
        <v>2011</v>
      </c>
      <c r="C62" s="0" t="n">
        <v>59000</v>
      </c>
      <c r="D62" s="0" t="s">
        <v>129</v>
      </c>
      <c r="E62" s="0" t="n">
        <v>103250</v>
      </c>
      <c r="F62" s="1" t="s">
        <v>98</v>
      </c>
      <c r="G62" s="0" t="n">
        <f aca="false">C62-C62*0.05*2</f>
        <v>53100</v>
      </c>
      <c r="H62" s="0" t="n">
        <f aca="false">G62-C62*_xlfn.FLOOR.MATH(E62/35000, 1)*0.02</f>
        <v>50740</v>
      </c>
    </row>
    <row r="63" customFormat="false" ht="12.8" hidden="false" customHeight="false" outlineLevel="0" collapsed="false">
      <c r="A63" s="0" t="s">
        <v>101</v>
      </c>
      <c r="B63" s="0" t="n">
        <v>2011</v>
      </c>
      <c r="C63" s="0" t="n">
        <v>74300</v>
      </c>
      <c r="D63" s="0" t="s">
        <v>130</v>
      </c>
      <c r="E63" s="0" t="n">
        <v>306000</v>
      </c>
      <c r="F63" s="1" t="s">
        <v>62</v>
      </c>
      <c r="G63" s="0" t="n">
        <f aca="false">C63-C63*0.05*2</f>
        <v>66870</v>
      </c>
      <c r="H63" s="0" t="n">
        <f aca="false">G63-C63*_xlfn.FLOOR.MATH(E63/35000, 1)*0.02</f>
        <v>54982</v>
      </c>
    </row>
    <row r="64" customFormat="false" ht="12.8" hidden="false" customHeight="false" outlineLevel="0" collapsed="false">
      <c r="A64" s="0" t="s">
        <v>88</v>
      </c>
      <c r="B64" s="0" t="n">
        <v>2011</v>
      </c>
      <c r="C64" s="0" t="n">
        <v>210000</v>
      </c>
      <c r="D64" s="0" t="s">
        <v>131</v>
      </c>
      <c r="E64" s="0" t="n">
        <v>780000</v>
      </c>
      <c r="F64" s="1" t="s">
        <v>132</v>
      </c>
      <c r="G64" s="0" t="n">
        <f aca="false">C64-C64*0.05*2</f>
        <v>189000</v>
      </c>
      <c r="H64" s="0" t="n">
        <f aca="false">G64-C64*_xlfn.FLOOR.MATH(E64/35000, 1)*0.02</f>
        <v>96600</v>
      </c>
    </row>
    <row r="65" customFormat="false" ht="12.8" hidden="false" customHeight="false" outlineLevel="0" collapsed="false">
      <c r="A65" s="0" t="s">
        <v>88</v>
      </c>
      <c r="B65" s="0" t="n">
        <v>2011</v>
      </c>
      <c r="C65" s="0" t="n">
        <v>210000</v>
      </c>
      <c r="D65" s="0" t="s">
        <v>133</v>
      </c>
      <c r="E65" s="0" t="n">
        <v>760300</v>
      </c>
      <c r="F65" s="1" t="s">
        <v>132</v>
      </c>
      <c r="G65" s="0" t="n">
        <f aca="false">C65-C65*0.05*2</f>
        <v>189000</v>
      </c>
      <c r="H65" s="0" t="n">
        <f aca="false">G65-C65*_xlfn.FLOOR.MATH(E65/35000, 1)*0.02</f>
        <v>100800</v>
      </c>
    </row>
    <row r="66" customFormat="false" ht="12.8" hidden="false" customHeight="false" outlineLevel="0" collapsed="false">
      <c r="A66" s="0" t="s">
        <v>88</v>
      </c>
      <c r="B66" s="0" t="n">
        <v>2011</v>
      </c>
      <c r="C66" s="0" t="n">
        <v>210000</v>
      </c>
      <c r="D66" s="0" t="s">
        <v>134</v>
      </c>
      <c r="E66" s="0" t="n">
        <v>680000</v>
      </c>
      <c r="F66" s="1" t="s">
        <v>132</v>
      </c>
      <c r="G66" s="0" t="n">
        <f aca="false">C66-C66*0.05*2</f>
        <v>189000</v>
      </c>
      <c r="H66" s="0" t="n">
        <f aca="false">G66-C66*_xlfn.FLOOR.MATH(E66/35000, 1)*0.02</f>
        <v>109200</v>
      </c>
    </row>
    <row r="67" customFormat="false" ht="12.8" hidden="false" customHeight="false" outlineLevel="0" collapsed="false">
      <c r="A67" s="0" t="s">
        <v>88</v>
      </c>
      <c r="B67" s="0" t="n">
        <v>2011</v>
      </c>
      <c r="C67" s="0" t="n">
        <v>210000</v>
      </c>
      <c r="D67" s="0" t="s">
        <v>135</v>
      </c>
      <c r="E67" s="0" t="n">
        <v>655000</v>
      </c>
      <c r="F67" s="1" t="s">
        <v>132</v>
      </c>
      <c r="G67" s="0" t="n">
        <f aca="false">C67-C67*0.05*2</f>
        <v>189000</v>
      </c>
      <c r="H67" s="0" t="n">
        <f aca="false">G67-C67*_xlfn.FLOOR.MATH(E67/35000, 1)*0.02</f>
        <v>113400</v>
      </c>
    </row>
    <row r="68" customFormat="false" ht="12.8" hidden="false" customHeight="false" outlineLevel="0" collapsed="false">
      <c r="A68" s="0" t="s">
        <v>136</v>
      </c>
      <c r="B68" s="0" t="n">
        <v>2011</v>
      </c>
      <c r="C68" s="0" t="n">
        <v>220000</v>
      </c>
      <c r="D68" s="0" t="s">
        <v>137</v>
      </c>
      <c r="E68" s="0" t="n">
        <v>731000</v>
      </c>
      <c r="F68" s="1" t="s">
        <v>117</v>
      </c>
      <c r="G68" s="0" t="n">
        <f aca="false">C68-C68*0.05*2</f>
        <v>198000</v>
      </c>
      <c r="H68" s="0" t="n">
        <f aca="false">G68-C68*_xlfn.FLOOR.MATH(E68/35000, 1)*0.02</f>
        <v>110000</v>
      </c>
    </row>
    <row r="69" customFormat="false" ht="12.8" hidden="false" customHeight="false" outlineLevel="0" collapsed="false">
      <c r="A69" s="0" t="s">
        <v>136</v>
      </c>
      <c r="B69" s="0" t="n">
        <v>2011</v>
      </c>
      <c r="C69" s="0" t="n">
        <v>220000</v>
      </c>
      <c r="D69" s="0" t="s">
        <v>138</v>
      </c>
      <c r="E69" s="0" t="n">
        <v>685413</v>
      </c>
      <c r="F69" s="1" t="s">
        <v>117</v>
      </c>
      <c r="G69" s="0" t="n">
        <f aca="false">C69-C69*0.05*2</f>
        <v>198000</v>
      </c>
      <c r="H69" s="0" t="n">
        <f aca="false">G69-C69*_xlfn.FLOOR.MATH(E69/35000, 1)*0.02</f>
        <v>114400</v>
      </c>
    </row>
    <row r="70" customFormat="false" ht="12.8" hidden="false" customHeight="false" outlineLevel="0" collapsed="false">
      <c r="A70" s="0" t="s">
        <v>82</v>
      </c>
      <c r="B70" s="0" t="n">
        <v>2011</v>
      </c>
      <c r="C70" s="0" t="n">
        <v>196340</v>
      </c>
      <c r="D70" s="0" t="s">
        <v>139</v>
      </c>
      <c r="E70" s="0" t="n">
        <v>186000</v>
      </c>
      <c r="F70" s="1" t="s">
        <v>84</v>
      </c>
      <c r="G70" s="0" t="n">
        <f aca="false">C70-C70*0.05*2</f>
        <v>176706</v>
      </c>
      <c r="H70" s="0" t="n">
        <f aca="false">G70-C70*_xlfn.FLOOR.MATH(E70/35000, 1)*0.02</f>
        <v>157072</v>
      </c>
    </row>
    <row r="71" customFormat="false" ht="12.8" hidden="false" customHeight="false" outlineLevel="0" collapsed="false">
      <c r="A71" s="0" t="s">
        <v>140</v>
      </c>
      <c r="B71" s="0" t="n">
        <v>2011</v>
      </c>
      <c r="C71" s="0" t="n">
        <v>245000</v>
      </c>
      <c r="D71" s="0" t="s">
        <v>141</v>
      </c>
      <c r="E71" s="0" t="n">
        <v>720000</v>
      </c>
      <c r="F71" s="1" t="s">
        <v>142</v>
      </c>
      <c r="G71" s="0" t="n">
        <f aca="false">C71-C71*0.05*2</f>
        <v>220500</v>
      </c>
      <c r="H71" s="0" t="n">
        <f aca="false">G71-C71*_xlfn.FLOOR.MATH(E71/35000, 1)*0.02</f>
        <v>122500</v>
      </c>
    </row>
    <row r="72" customFormat="false" ht="12.8" hidden="false" customHeight="false" outlineLevel="0" collapsed="false">
      <c r="A72" s="0" t="s">
        <v>140</v>
      </c>
      <c r="B72" s="0" t="n">
        <v>2011</v>
      </c>
      <c r="C72" s="0" t="n">
        <v>245000</v>
      </c>
      <c r="D72" s="0" t="s">
        <v>143</v>
      </c>
      <c r="E72" s="0" t="n">
        <v>680000</v>
      </c>
      <c r="F72" s="1" t="s">
        <v>142</v>
      </c>
      <c r="G72" s="0" t="n">
        <f aca="false">C72-C72*0.05*2</f>
        <v>220500</v>
      </c>
      <c r="H72" s="0" t="n">
        <f aca="false">G72-C72*_xlfn.FLOOR.MATH(E72/35000, 1)*0.02</f>
        <v>127400</v>
      </c>
    </row>
    <row r="73" customFormat="false" ht="12.8" hidden="false" customHeight="false" outlineLevel="0" collapsed="false">
      <c r="A73" s="0" t="s">
        <v>140</v>
      </c>
      <c r="B73" s="0" t="n">
        <v>2011</v>
      </c>
      <c r="C73" s="0" t="n">
        <v>245000</v>
      </c>
      <c r="D73" s="0" t="s">
        <v>144</v>
      </c>
      <c r="E73" s="0" t="n">
        <v>660000</v>
      </c>
      <c r="F73" s="1" t="s">
        <v>142</v>
      </c>
      <c r="G73" s="0" t="n">
        <f aca="false">C73-C73*0.05*2</f>
        <v>220500</v>
      </c>
      <c r="H73" s="0" t="n">
        <f aca="false">G73-C73*_xlfn.FLOOR.MATH(E73/35000, 1)*0.02</f>
        <v>132300</v>
      </c>
    </row>
    <row r="74" customFormat="false" ht="12.8" hidden="false" customHeight="false" outlineLevel="0" collapsed="false">
      <c r="A74" s="0" t="s">
        <v>140</v>
      </c>
      <c r="B74" s="0" t="n">
        <v>2011</v>
      </c>
      <c r="C74" s="0" t="n">
        <v>245000</v>
      </c>
      <c r="D74" s="0" t="s">
        <v>145</v>
      </c>
      <c r="E74" s="0" t="n">
        <v>630000</v>
      </c>
      <c r="F74" s="1" t="s">
        <v>142</v>
      </c>
      <c r="G74" s="0" t="n">
        <f aca="false">C74-C74*0.05*2</f>
        <v>220500</v>
      </c>
      <c r="H74" s="0" t="n">
        <f aca="false">G74-C74*_xlfn.FLOOR.MATH(E74/35000, 1)*0.02</f>
        <v>132300</v>
      </c>
    </row>
    <row r="75" customFormat="false" ht="12.8" hidden="false" customHeight="false" outlineLevel="0" collapsed="false">
      <c r="A75" s="0" t="s">
        <v>140</v>
      </c>
      <c r="B75" s="0" t="n">
        <v>2011</v>
      </c>
      <c r="C75" s="0" t="n">
        <v>245000</v>
      </c>
      <c r="D75" s="0" t="s">
        <v>146</v>
      </c>
      <c r="E75" s="0" t="n">
        <v>655000</v>
      </c>
      <c r="F75" s="1" t="s">
        <v>142</v>
      </c>
      <c r="G75" s="0" t="n">
        <f aca="false">C75-C75*0.05*2</f>
        <v>220500</v>
      </c>
      <c r="H75" s="0" t="n">
        <f aca="false">G75-C75*_xlfn.FLOOR.MATH(E75/35000, 1)*0.02</f>
        <v>132300</v>
      </c>
    </row>
    <row r="76" customFormat="false" ht="12.8" hidden="false" customHeight="false" outlineLevel="0" collapsed="false">
      <c r="A76" s="0" t="s">
        <v>140</v>
      </c>
      <c r="B76" s="0" t="n">
        <v>2011</v>
      </c>
      <c r="C76" s="0" t="n">
        <v>245000</v>
      </c>
      <c r="D76" s="0" t="s">
        <v>147</v>
      </c>
      <c r="E76" s="0" t="n">
        <v>590000</v>
      </c>
      <c r="F76" s="1" t="s">
        <v>142</v>
      </c>
      <c r="G76" s="0" t="n">
        <f aca="false">C76-C76*0.05*2</f>
        <v>220500</v>
      </c>
      <c r="H76" s="0" t="n">
        <f aca="false">G76-C76*_xlfn.FLOOR.MATH(E76/35000, 1)*0.02</f>
        <v>142100</v>
      </c>
    </row>
    <row r="77" customFormat="false" ht="12.8" hidden="false" customHeight="false" outlineLevel="0" collapsed="false">
      <c r="A77" s="0" t="s">
        <v>69</v>
      </c>
      <c r="B77" s="0" t="n">
        <v>2012</v>
      </c>
      <c r="C77" s="0" t="n">
        <v>39830</v>
      </c>
      <c r="D77" s="0" t="s">
        <v>148</v>
      </c>
      <c r="E77" s="0" t="n">
        <v>330000</v>
      </c>
      <c r="F77" s="1" t="s">
        <v>94</v>
      </c>
      <c r="G77" s="0" t="n">
        <f aca="false">C77-C77*0.05*2</f>
        <v>35847</v>
      </c>
      <c r="H77" s="0" t="n">
        <f aca="false">G77-C77*_xlfn.FLOOR.MATH(E77/35000, 1)*0.02</f>
        <v>28677.6</v>
      </c>
    </row>
    <row r="78" customFormat="false" ht="12.8" hidden="false" customHeight="false" outlineLevel="0" collapsed="false">
      <c r="A78" s="0" t="s">
        <v>69</v>
      </c>
      <c r="B78" s="0" t="n">
        <v>2012</v>
      </c>
      <c r="C78" s="0" t="n">
        <v>48800</v>
      </c>
      <c r="D78" s="0" t="s">
        <v>149</v>
      </c>
      <c r="E78" s="0" t="n">
        <v>268650</v>
      </c>
      <c r="F78" s="1" t="s">
        <v>150</v>
      </c>
      <c r="G78" s="0" t="n">
        <f aca="false">C78-C78*0.05*2</f>
        <v>43920</v>
      </c>
      <c r="H78" s="0" t="n">
        <f aca="false">G78-C78*_xlfn.FLOOR.MATH(E78/35000, 1)*0.02</f>
        <v>37088</v>
      </c>
    </row>
    <row r="79" customFormat="false" ht="12.8" hidden="false" customHeight="false" outlineLevel="0" collapsed="false">
      <c r="A79" s="0" t="s">
        <v>25</v>
      </c>
      <c r="B79" s="0" t="n">
        <v>2012</v>
      </c>
      <c r="C79" s="0" t="n">
        <v>59000</v>
      </c>
      <c r="D79" s="0" t="s">
        <v>151</v>
      </c>
      <c r="E79" s="0" t="n">
        <v>302000</v>
      </c>
      <c r="F79" s="1" t="s">
        <v>27</v>
      </c>
      <c r="G79" s="0" t="n">
        <f aca="false">C79-C79*0.05*2</f>
        <v>53100</v>
      </c>
      <c r="H79" s="0" t="n">
        <f aca="false">G79-C79*_xlfn.FLOOR.MATH(E79/35000, 1)*0.02</f>
        <v>43660</v>
      </c>
    </row>
    <row r="80" customFormat="false" ht="12.8" hidden="false" customHeight="false" outlineLevel="0" collapsed="false">
      <c r="A80" s="0" t="s">
        <v>46</v>
      </c>
      <c r="B80" s="0" t="n">
        <v>2012</v>
      </c>
      <c r="C80" s="0" t="n">
        <v>76000</v>
      </c>
      <c r="D80" s="0" t="s">
        <v>152</v>
      </c>
      <c r="E80" s="0" t="n">
        <v>850000</v>
      </c>
      <c r="F80" s="1" t="s">
        <v>48</v>
      </c>
      <c r="G80" s="0" t="n">
        <f aca="false">C80-C80*0.05*2</f>
        <v>68400</v>
      </c>
      <c r="H80" s="0" t="n">
        <f aca="false">G80-C80*_xlfn.FLOOR.MATH(E80/35000, 1)*0.02</f>
        <v>31920</v>
      </c>
    </row>
    <row r="81" customFormat="false" ht="12.8" hidden="false" customHeight="false" outlineLevel="0" collapsed="false">
      <c r="A81" s="0" t="s">
        <v>57</v>
      </c>
      <c r="B81" s="0" t="n">
        <v>2012</v>
      </c>
      <c r="C81" s="0" t="n">
        <v>87133</v>
      </c>
      <c r="D81" s="0" t="s">
        <v>153</v>
      </c>
      <c r="E81" s="0" t="n">
        <v>376000</v>
      </c>
      <c r="F81" s="1" t="s">
        <v>59</v>
      </c>
      <c r="G81" s="0" t="n">
        <f aca="false">C81-C81*0.05*2</f>
        <v>78419.7</v>
      </c>
      <c r="H81" s="0" t="n">
        <f aca="false">G81-C81*_xlfn.FLOOR.MATH(E81/35000, 1)*0.02</f>
        <v>60993.1</v>
      </c>
    </row>
    <row r="82" customFormat="false" ht="12.8" hidden="false" customHeight="false" outlineLevel="0" collapsed="false">
      <c r="A82" s="0" t="s">
        <v>31</v>
      </c>
      <c r="B82" s="0" t="n">
        <v>2012</v>
      </c>
      <c r="C82" s="0" t="n">
        <v>110000</v>
      </c>
      <c r="D82" s="0" t="s">
        <v>154</v>
      </c>
      <c r="E82" s="0" t="n">
        <v>201000</v>
      </c>
      <c r="F82" s="1" t="s">
        <v>33</v>
      </c>
      <c r="G82" s="0" t="n">
        <f aca="false">C82-C82*0.05*2</f>
        <v>99000</v>
      </c>
      <c r="H82" s="0" t="n">
        <f aca="false">G82-C82*_xlfn.FLOOR.MATH(E82/35000, 1)*0.02</f>
        <v>88000</v>
      </c>
    </row>
    <row r="83" customFormat="false" ht="12.8" hidden="false" customHeight="false" outlineLevel="0" collapsed="false">
      <c r="A83" s="0" t="s">
        <v>69</v>
      </c>
      <c r="B83" s="0" t="n">
        <v>2012</v>
      </c>
      <c r="C83" s="0" t="n">
        <v>130780</v>
      </c>
      <c r="D83" s="0" t="s">
        <v>155</v>
      </c>
      <c r="E83" s="0" t="n">
        <v>310000</v>
      </c>
      <c r="F83" s="1" t="s">
        <v>71</v>
      </c>
      <c r="G83" s="0" t="n">
        <f aca="false">C83-C83*0.05*2</f>
        <v>117702</v>
      </c>
      <c r="H83" s="0" t="n">
        <f aca="false">G83-C83*_xlfn.FLOOR.MATH(E83/35000, 1)*0.02</f>
        <v>96777.2</v>
      </c>
    </row>
    <row r="84" customFormat="false" ht="12.8" hidden="false" customHeight="false" outlineLevel="0" collapsed="false">
      <c r="A84" s="0" t="s">
        <v>63</v>
      </c>
      <c r="B84" s="0" t="n">
        <v>2012</v>
      </c>
      <c r="C84" s="0" t="n">
        <v>135502</v>
      </c>
      <c r="D84" s="0" t="s">
        <v>156</v>
      </c>
      <c r="E84" s="0" t="n">
        <v>247000</v>
      </c>
      <c r="F84" s="1" t="s">
        <v>157</v>
      </c>
      <c r="G84" s="0" t="n">
        <f aca="false">C84-C84*0.05*2</f>
        <v>121951.8</v>
      </c>
      <c r="H84" s="0" t="n">
        <f aca="false">G84-C84*_xlfn.FLOOR.MATH(E84/35000, 1)*0.02</f>
        <v>102981.52</v>
      </c>
    </row>
    <row r="85" customFormat="false" ht="12.8" hidden="false" customHeight="false" outlineLevel="0" collapsed="false">
      <c r="A85" s="0" t="s">
        <v>158</v>
      </c>
      <c r="B85" s="0" t="n">
        <v>2012</v>
      </c>
      <c r="C85" s="0" t="n">
        <v>145000</v>
      </c>
      <c r="D85" s="0" t="s">
        <v>159</v>
      </c>
      <c r="E85" s="0" t="n">
        <v>386732</v>
      </c>
      <c r="F85" s="1" t="s">
        <v>160</v>
      </c>
      <c r="G85" s="0" t="n">
        <f aca="false">C85-C85*0.05*2</f>
        <v>130500</v>
      </c>
      <c r="H85" s="0" t="n">
        <f aca="false">G85-C85*_xlfn.FLOOR.MATH(E85/35000, 1)*0.02</f>
        <v>98600</v>
      </c>
    </row>
    <row r="86" customFormat="false" ht="12.8" hidden="false" customHeight="false" outlineLevel="0" collapsed="false">
      <c r="A86" s="0" t="s">
        <v>158</v>
      </c>
      <c r="B86" s="0" t="n">
        <v>2012</v>
      </c>
      <c r="C86" s="0" t="n">
        <v>145000</v>
      </c>
      <c r="D86" s="0" t="s">
        <v>161</v>
      </c>
      <c r="E86" s="0" t="n">
        <v>312680</v>
      </c>
      <c r="F86" s="1" t="s">
        <v>160</v>
      </c>
      <c r="G86" s="0" t="n">
        <f aca="false">C86-C86*0.05*2</f>
        <v>130500</v>
      </c>
      <c r="H86" s="0" t="n">
        <f aca="false">G86-C86*_xlfn.FLOOR.MATH(E86/35000, 1)*0.02</f>
        <v>107300</v>
      </c>
    </row>
    <row r="87" customFormat="false" ht="12.8" hidden="false" customHeight="false" outlineLevel="0" collapsed="false">
      <c r="A87" s="0" t="s">
        <v>46</v>
      </c>
      <c r="B87" s="0" t="n">
        <v>2012</v>
      </c>
      <c r="C87" s="0" t="n">
        <v>163800</v>
      </c>
      <c r="D87" s="0" t="s">
        <v>162</v>
      </c>
      <c r="E87" s="0" t="n">
        <v>366000</v>
      </c>
      <c r="F87" s="1" t="s">
        <v>75</v>
      </c>
      <c r="G87" s="0" t="n">
        <f aca="false">C87-C87*0.05*2</f>
        <v>147420</v>
      </c>
      <c r="H87" s="0" t="n">
        <f aca="false">G87-C87*_xlfn.FLOOR.MATH(E87/35000, 1)*0.02</f>
        <v>114660</v>
      </c>
    </row>
    <row r="88" customFormat="false" ht="12.8" hidden="false" customHeight="false" outlineLevel="0" collapsed="false">
      <c r="A88" s="0" t="s">
        <v>163</v>
      </c>
      <c r="B88" s="0" t="n">
        <v>2012</v>
      </c>
      <c r="C88" s="0" t="n">
        <v>183000</v>
      </c>
      <c r="D88" s="0" t="s">
        <v>164</v>
      </c>
      <c r="E88" s="0" t="n">
        <v>520000</v>
      </c>
      <c r="F88" s="1" t="s">
        <v>165</v>
      </c>
      <c r="G88" s="0" t="n">
        <f aca="false">C88-C88*0.05*2</f>
        <v>164700</v>
      </c>
      <c r="H88" s="0" t="n">
        <f aca="false">G88-C88*_xlfn.FLOOR.MATH(E88/35000, 1)*0.02</f>
        <v>113460</v>
      </c>
    </row>
    <row r="89" customFormat="false" ht="12.8" hidden="false" customHeight="false" outlineLevel="0" collapsed="false">
      <c r="A89" s="0" t="s">
        <v>163</v>
      </c>
      <c r="B89" s="0" t="n">
        <v>2012</v>
      </c>
      <c r="C89" s="0" t="n">
        <v>183000</v>
      </c>
      <c r="D89" s="0" t="s">
        <v>166</v>
      </c>
      <c r="E89" s="0" t="n">
        <v>530000</v>
      </c>
      <c r="F89" s="1" t="s">
        <v>165</v>
      </c>
      <c r="G89" s="0" t="n">
        <f aca="false">C89-C89*0.05*2</f>
        <v>164700</v>
      </c>
      <c r="H89" s="0" t="n">
        <f aca="false">G89-C89*_xlfn.FLOOR.MATH(E89/35000, 1)*0.02</f>
        <v>109800</v>
      </c>
    </row>
    <row r="90" customFormat="false" ht="12.8" hidden="false" customHeight="false" outlineLevel="0" collapsed="false">
      <c r="A90" s="0" t="s">
        <v>163</v>
      </c>
      <c r="B90" s="0" t="n">
        <v>2012</v>
      </c>
      <c r="C90" s="0" t="n">
        <v>183000</v>
      </c>
      <c r="D90" s="0" t="s">
        <v>167</v>
      </c>
      <c r="E90" s="0" t="n">
        <v>490000</v>
      </c>
      <c r="F90" s="1" t="s">
        <v>165</v>
      </c>
      <c r="G90" s="0" t="n">
        <f aca="false">C90-C90*0.05*2</f>
        <v>164700</v>
      </c>
      <c r="H90" s="0" t="n">
        <f aca="false">G90-C90*_xlfn.FLOOR.MATH(E90/35000, 1)*0.02</f>
        <v>113460</v>
      </c>
    </row>
    <row r="91" customFormat="false" ht="12.8" hidden="false" customHeight="false" outlineLevel="0" collapsed="false">
      <c r="A91" s="0" t="s">
        <v>163</v>
      </c>
      <c r="B91" s="0" t="n">
        <v>2012</v>
      </c>
      <c r="C91" s="0" t="n">
        <v>183000</v>
      </c>
      <c r="D91" s="0" t="s">
        <v>168</v>
      </c>
      <c r="E91" s="0" t="n">
        <v>481000</v>
      </c>
      <c r="F91" s="1" t="s">
        <v>165</v>
      </c>
      <c r="G91" s="0" t="n">
        <f aca="false">C91-C91*0.05*2</f>
        <v>164700</v>
      </c>
      <c r="H91" s="0" t="n">
        <f aca="false">G91-C91*_xlfn.FLOOR.MATH(E91/35000, 1)*0.02</f>
        <v>117120</v>
      </c>
    </row>
    <row r="92" customFormat="false" ht="12.8" hidden="false" customHeight="false" outlineLevel="0" collapsed="false">
      <c r="A92" s="0" t="s">
        <v>163</v>
      </c>
      <c r="B92" s="0" t="n">
        <v>2012</v>
      </c>
      <c r="C92" s="0" t="n">
        <v>183000</v>
      </c>
      <c r="D92" s="0" t="s">
        <v>169</v>
      </c>
      <c r="E92" s="0" t="n">
        <v>454000</v>
      </c>
      <c r="F92" s="1" t="s">
        <v>165</v>
      </c>
      <c r="G92" s="0" t="n">
        <f aca="false">C92-C92*0.05*2</f>
        <v>164700</v>
      </c>
      <c r="H92" s="0" t="n">
        <f aca="false">G92-C92*_xlfn.FLOOR.MATH(E92/35000, 1)*0.02</f>
        <v>120780</v>
      </c>
    </row>
    <row r="93" customFormat="false" ht="12.8" hidden="false" customHeight="false" outlineLevel="0" collapsed="false">
      <c r="A93" s="0" t="s">
        <v>170</v>
      </c>
      <c r="B93" s="0" t="n">
        <v>2012</v>
      </c>
      <c r="C93" s="0" t="n">
        <v>210000</v>
      </c>
      <c r="D93" s="0" t="s">
        <v>171</v>
      </c>
      <c r="E93" s="0" t="n">
        <v>517000</v>
      </c>
      <c r="F93" s="1" t="s">
        <v>172</v>
      </c>
      <c r="G93" s="0" t="n">
        <f aca="false">C93-C93*0.05*2</f>
        <v>189000</v>
      </c>
      <c r="H93" s="0" t="n">
        <f aca="false">G93-C93*_xlfn.FLOOR.MATH(E93/35000, 1)*0.02</f>
        <v>130200</v>
      </c>
    </row>
    <row r="94" customFormat="false" ht="12.8" hidden="false" customHeight="false" outlineLevel="0" collapsed="false">
      <c r="A94" s="0" t="s">
        <v>79</v>
      </c>
      <c r="B94" s="0" t="n">
        <v>2012</v>
      </c>
      <c r="C94" s="0" t="n">
        <v>196370</v>
      </c>
      <c r="D94" s="0" t="s">
        <v>173</v>
      </c>
      <c r="E94" s="0" t="n">
        <v>286000</v>
      </c>
      <c r="F94" s="1" t="s">
        <v>81</v>
      </c>
      <c r="G94" s="0" t="n">
        <f aca="false">C94-C94*0.05*2</f>
        <v>176733</v>
      </c>
      <c r="H94" s="0" t="n">
        <f aca="false">G94-C94*_xlfn.FLOOR.MATH(E94/35000, 1)*0.02</f>
        <v>145313.8</v>
      </c>
    </row>
    <row r="95" customFormat="false" ht="12.8" hidden="false" customHeight="false" outlineLevel="0" collapsed="false">
      <c r="A95" s="0" t="s">
        <v>170</v>
      </c>
      <c r="B95" s="0" t="n">
        <v>2012</v>
      </c>
      <c r="C95" s="0" t="n">
        <v>210000</v>
      </c>
      <c r="D95" s="0" t="s">
        <v>174</v>
      </c>
      <c r="E95" s="0" t="n">
        <v>435000</v>
      </c>
      <c r="F95" s="1" t="s">
        <v>172</v>
      </c>
      <c r="G95" s="0" t="n">
        <f aca="false">C95-C95*0.05*2</f>
        <v>189000</v>
      </c>
      <c r="H95" s="0" t="n">
        <f aca="false">G95-C95*_xlfn.FLOOR.MATH(E95/35000, 1)*0.02</f>
        <v>138600</v>
      </c>
    </row>
    <row r="96" customFormat="false" ht="12.8" hidden="false" customHeight="false" outlineLevel="0" collapsed="false">
      <c r="A96" s="0" t="s">
        <v>175</v>
      </c>
      <c r="B96" s="0" t="n">
        <v>2012</v>
      </c>
      <c r="C96" s="0" t="n">
        <v>210300</v>
      </c>
      <c r="D96" s="0" t="s">
        <v>176</v>
      </c>
      <c r="E96" s="0" t="n">
        <v>417671</v>
      </c>
      <c r="F96" s="1" t="s">
        <v>21</v>
      </c>
      <c r="G96" s="0" t="n">
        <f aca="false">C96-C96*0.05*2</f>
        <v>189270</v>
      </c>
      <c r="H96" s="0" t="n">
        <f aca="false">G96-C96*_xlfn.FLOOR.MATH(E96/35000, 1)*0.02</f>
        <v>143004</v>
      </c>
    </row>
    <row r="97" customFormat="false" ht="12.8" hidden="false" customHeight="false" outlineLevel="0" collapsed="false">
      <c r="A97" s="0" t="s">
        <v>46</v>
      </c>
      <c r="B97" s="0" t="n">
        <v>2012</v>
      </c>
      <c r="C97" s="0" t="n">
        <v>231000</v>
      </c>
      <c r="D97" s="0" t="s">
        <v>177</v>
      </c>
      <c r="E97" s="0" t="n">
        <v>451000</v>
      </c>
      <c r="F97" s="1" t="s">
        <v>121</v>
      </c>
      <c r="G97" s="0" t="n">
        <f aca="false">C97-C97*0.05*2</f>
        <v>207900</v>
      </c>
      <c r="H97" s="0" t="n">
        <f aca="false">G97-C97*_xlfn.FLOOR.MATH(E97/35000, 1)*0.02</f>
        <v>152460</v>
      </c>
    </row>
    <row r="98" customFormat="false" ht="12.8" hidden="false" customHeight="false" outlineLevel="0" collapsed="false">
      <c r="A98" s="0" t="s">
        <v>178</v>
      </c>
      <c r="B98" s="0" t="n">
        <v>2012</v>
      </c>
      <c r="C98" s="0" t="n">
        <v>240000</v>
      </c>
      <c r="D98" s="0" t="s">
        <v>179</v>
      </c>
      <c r="E98" s="0" t="n">
        <v>301344</v>
      </c>
      <c r="F98" s="1" t="s">
        <v>180</v>
      </c>
      <c r="G98" s="0" t="n">
        <f aca="false">C98-C98*0.05*2</f>
        <v>216000</v>
      </c>
      <c r="H98" s="0" t="n">
        <f aca="false">G98-C98*_xlfn.FLOOR.MATH(E98/35000, 1)*0.02</f>
        <v>177600</v>
      </c>
    </row>
    <row r="99" customFormat="false" ht="12.8" hidden="false" customHeight="false" outlineLevel="0" collapsed="false">
      <c r="A99" s="0" t="s">
        <v>178</v>
      </c>
      <c r="B99" s="0" t="n">
        <v>2012</v>
      </c>
      <c r="C99" s="0" t="n">
        <v>240000</v>
      </c>
      <c r="D99" s="0" t="s">
        <v>181</v>
      </c>
      <c r="E99" s="0" t="n">
        <v>315988</v>
      </c>
      <c r="F99" s="1" t="s">
        <v>180</v>
      </c>
      <c r="G99" s="0" t="n">
        <f aca="false">C99-C99*0.05*2</f>
        <v>216000</v>
      </c>
      <c r="H99" s="0" t="n">
        <f aca="false">G99-C99*_xlfn.FLOOR.MATH(E99/35000, 1)*0.02</f>
        <v>172800</v>
      </c>
    </row>
    <row r="100" customFormat="false" ht="12.8" hidden="false" customHeight="false" outlineLevel="0" collapsed="false">
      <c r="A100" s="0" t="s">
        <v>178</v>
      </c>
      <c r="B100" s="0" t="n">
        <v>2012</v>
      </c>
      <c r="C100" s="0" t="n">
        <v>240000</v>
      </c>
      <c r="D100" s="0" t="s">
        <v>182</v>
      </c>
      <c r="E100" s="0" t="n">
        <v>234760</v>
      </c>
      <c r="F100" s="1" t="s">
        <v>180</v>
      </c>
      <c r="G100" s="0" t="n">
        <f aca="false">C100-C100*0.05*2</f>
        <v>216000</v>
      </c>
      <c r="H100" s="0" t="n">
        <f aca="false">G100-C100*_xlfn.FLOOR.MATH(E100/35000, 1)*0.02</f>
        <v>187200</v>
      </c>
    </row>
    <row r="101" customFormat="false" ht="12.8" hidden="false" customHeight="false" outlineLevel="0" collapsed="false">
      <c r="A101" s="0" t="s">
        <v>178</v>
      </c>
      <c r="B101" s="0" t="n">
        <v>2012</v>
      </c>
      <c r="C101" s="0" t="n">
        <v>240000</v>
      </c>
      <c r="D101" s="0" t="s">
        <v>183</v>
      </c>
      <c r="E101" s="0" t="n">
        <v>210780</v>
      </c>
      <c r="F101" s="1" t="s">
        <v>180</v>
      </c>
      <c r="G101" s="0" t="n">
        <f aca="false">C101-C101*0.05*2</f>
        <v>216000</v>
      </c>
      <c r="H101" s="0" t="n">
        <f aca="false">G101-C101*_xlfn.FLOOR.MATH(E101/35000, 1)*0.02</f>
        <v>187200</v>
      </c>
    </row>
    <row r="102" customFormat="false" ht="12.8" hidden="false" customHeight="false" outlineLevel="0" collapsed="false">
      <c r="A102" s="0" t="s">
        <v>178</v>
      </c>
      <c r="B102" s="0" t="n">
        <v>2012</v>
      </c>
      <c r="C102" s="0" t="n">
        <v>240000</v>
      </c>
      <c r="D102" s="0" t="s">
        <v>184</v>
      </c>
      <c r="E102" s="0" t="n">
        <v>198240</v>
      </c>
      <c r="F102" s="1" t="s">
        <v>180</v>
      </c>
      <c r="G102" s="0" t="n">
        <f aca="false">C102-C102*0.05*2</f>
        <v>216000</v>
      </c>
      <c r="H102" s="0" t="n">
        <f aca="false">G102-C102*_xlfn.FLOOR.MATH(E102/35000, 1)*0.02</f>
        <v>192000</v>
      </c>
    </row>
    <row r="103" customFormat="false" ht="12.8" hidden="false" customHeight="false" outlineLevel="0" collapsed="false">
      <c r="A103" s="0" t="s">
        <v>88</v>
      </c>
      <c r="B103" s="0" t="n">
        <v>2012</v>
      </c>
      <c r="C103" s="0" t="n">
        <v>290000</v>
      </c>
      <c r="D103" s="0" t="s">
        <v>185</v>
      </c>
      <c r="E103" s="0" t="n">
        <v>170000</v>
      </c>
      <c r="F103" s="1" t="s">
        <v>90</v>
      </c>
      <c r="G103" s="0" t="n">
        <f aca="false">C103-C103*0.05*2</f>
        <v>261000</v>
      </c>
      <c r="H103" s="0" t="n">
        <f aca="false">G103-C103*_xlfn.FLOOR.MATH(E103/35000, 1)*0.02</f>
        <v>237800</v>
      </c>
    </row>
    <row r="104" customFormat="false" ht="12.8" hidden="false" customHeight="false" outlineLevel="0" collapsed="false">
      <c r="A104" s="0" t="s">
        <v>69</v>
      </c>
      <c r="B104" s="0" t="n">
        <v>2013</v>
      </c>
      <c r="C104" s="0" t="n">
        <v>47800</v>
      </c>
      <c r="D104" s="0" t="s">
        <v>186</v>
      </c>
      <c r="E104" s="0" t="n">
        <v>272650</v>
      </c>
      <c r="F104" s="1" t="s">
        <v>150</v>
      </c>
      <c r="G104" s="0" t="n">
        <f aca="false">C104-C104*0.05*2</f>
        <v>43020</v>
      </c>
      <c r="H104" s="0" t="n">
        <f aca="false">G104-C104*_xlfn.FLOOR.MATH(E104/35000, 1)*0.02</f>
        <v>36328</v>
      </c>
    </row>
    <row r="105" customFormat="false" ht="12.8" hidden="false" customHeight="false" outlineLevel="0" collapsed="false">
      <c r="A105" s="0" t="s">
        <v>52</v>
      </c>
      <c r="B105" s="0" t="n">
        <v>2013</v>
      </c>
      <c r="C105" s="0" t="n">
        <v>80000</v>
      </c>
      <c r="D105" s="0" t="s">
        <v>187</v>
      </c>
      <c r="E105" s="0" t="n">
        <v>350000</v>
      </c>
      <c r="F105" s="1" t="s">
        <v>54</v>
      </c>
      <c r="G105" s="0" t="n">
        <f aca="false">C105-C105*0.05*2</f>
        <v>72000</v>
      </c>
      <c r="H105" s="0" t="n">
        <f aca="false">G105-C105*_xlfn.FLOOR.MATH(E105/35000, 1)*0.02</f>
        <v>56000</v>
      </c>
    </row>
    <row r="106" customFormat="false" ht="12.8" hidden="false" customHeight="false" outlineLevel="0" collapsed="false">
      <c r="A106" s="0" t="s">
        <v>52</v>
      </c>
      <c r="B106" s="0" t="n">
        <v>2013</v>
      </c>
      <c r="C106" s="0" t="n">
        <v>80000</v>
      </c>
      <c r="D106" s="0" t="s">
        <v>188</v>
      </c>
      <c r="E106" s="0" t="n">
        <v>235000</v>
      </c>
      <c r="F106" s="1" t="s">
        <v>54</v>
      </c>
      <c r="G106" s="0" t="n">
        <f aca="false">C106-C106*0.05*2</f>
        <v>72000</v>
      </c>
      <c r="H106" s="0" t="n">
        <f aca="false">G106-C106*_xlfn.FLOOR.MATH(E106/35000, 1)*0.02</f>
        <v>62400</v>
      </c>
    </row>
    <row r="107" customFormat="false" ht="12.8" hidden="false" customHeight="false" outlineLevel="0" collapsed="false">
      <c r="A107" s="0" t="s">
        <v>106</v>
      </c>
      <c r="B107" s="0" t="n">
        <v>2013</v>
      </c>
      <c r="C107" s="0" t="n">
        <v>93000</v>
      </c>
      <c r="D107" s="0" t="s">
        <v>189</v>
      </c>
      <c r="E107" s="0" t="n">
        <v>195000</v>
      </c>
      <c r="F107" s="1" t="s">
        <v>108</v>
      </c>
      <c r="G107" s="0" t="n">
        <f aca="false">C107-C107*0.05*2</f>
        <v>83700</v>
      </c>
      <c r="H107" s="0" t="n">
        <f aca="false">G107-C107*_xlfn.FLOOR.MATH(E107/35000, 1)*0.02</f>
        <v>74400</v>
      </c>
    </row>
    <row r="108" customFormat="false" ht="12.8" hidden="false" customHeight="false" outlineLevel="0" collapsed="false">
      <c r="A108" s="0" t="s">
        <v>110</v>
      </c>
      <c r="B108" s="0" t="n">
        <v>2013</v>
      </c>
      <c r="C108" s="0" t="n">
        <v>136000</v>
      </c>
      <c r="D108" s="0" t="s">
        <v>190</v>
      </c>
      <c r="E108" s="0" t="n">
        <v>247000</v>
      </c>
      <c r="F108" s="1" t="s">
        <v>112</v>
      </c>
      <c r="G108" s="0" t="n">
        <f aca="false">C108-C108*0.05*2</f>
        <v>122400</v>
      </c>
      <c r="H108" s="0" t="n">
        <f aca="false">G108-C108*_xlfn.FLOOR.MATH(E108/35000, 1)*0.02</f>
        <v>103360</v>
      </c>
    </row>
    <row r="109" customFormat="false" ht="12.8" hidden="false" customHeight="false" outlineLevel="0" collapsed="false">
      <c r="A109" s="0" t="s">
        <v>63</v>
      </c>
      <c r="B109" s="0" t="n">
        <v>2013</v>
      </c>
      <c r="C109" s="0" t="n">
        <v>158000</v>
      </c>
      <c r="D109" s="0" t="s">
        <v>191</v>
      </c>
      <c r="E109" s="0" t="n">
        <v>407000</v>
      </c>
      <c r="F109" s="1" t="s">
        <v>73</v>
      </c>
      <c r="G109" s="0" t="n">
        <f aca="false">C109-C109*0.05*2</f>
        <v>142200</v>
      </c>
      <c r="H109" s="0" t="n">
        <f aca="false">G109-C109*_xlfn.FLOOR.MATH(E109/35000, 1)*0.02</f>
        <v>107440</v>
      </c>
    </row>
    <row r="110" customFormat="false" ht="12.8" hidden="false" customHeight="false" outlineLevel="0" collapsed="false">
      <c r="A110" s="0" t="s">
        <v>178</v>
      </c>
      <c r="B110" s="0" t="n">
        <v>2013</v>
      </c>
      <c r="C110" s="0" t="n">
        <v>240000</v>
      </c>
      <c r="D110" s="0" t="s">
        <v>192</v>
      </c>
      <c r="E110" s="0" t="n">
        <v>301232</v>
      </c>
      <c r="F110" s="1" t="s">
        <v>193</v>
      </c>
      <c r="G110" s="0" t="n">
        <f aca="false">C110-C110*0.05*2</f>
        <v>216000</v>
      </c>
      <c r="H110" s="0" t="n">
        <f aca="false">G110-C110*_xlfn.FLOOR.MATH(E110/35000, 1)*0.02</f>
        <v>177600</v>
      </c>
    </row>
    <row r="111" customFormat="false" ht="12.8" hidden="false" customHeight="false" outlineLevel="0" collapsed="false">
      <c r="A111" s="0" t="s">
        <v>178</v>
      </c>
      <c r="B111" s="0" t="n">
        <v>2013</v>
      </c>
      <c r="C111" s="0" t="n">
        <v>240000</v>
      </c>
      <c r="D111" s="0" t="s">
        <v>194</v>
      </c>
      <c r="E111" s="0" t="n">
        <v>289567</v>
      </c>
      <c r="F111" s="1" t="s">
        <v>193</v>
      </c>
      <c r="G111" s="0" t="n">
        <f aca="false">C111-C111*0.05*2</f>
        <v>216000</v>
      </c>
      <c r="H111" s="0" t="n">
        <f aca="false">G111-C111*_xlfn.FLOOR.MATH(E111/35000, 1)*0.02</f>
        <v>177600</v>
      </c>
    </row>
    <row r="112" customFormat="false" ht="12.8" hidden="false" customHeight="false" outlineLevel="0" collapsed="false">
      <c r="A112" s="0" t="s">
        <v>178</v>
      </c>
      <c r="B112" s="0" t="n">
        <v>2013</v>
      </c>
      <c r="C112" s="0" t="n">
        <v>240000</v>
      </c>
      <c r="D112" s="0" t="s">
        <v>195</v>
      </c>
      <c r="E112" s="0" t="n">
        <v>245211</v>
      </c>
      <c r="F112" s="1" t="s">
        <v>193</v>
      </c>
      <c r="G112" s="0" t="n">
        <f aca="false">C112-C112*0.05*2</f>
        <v>216000</v>
      </c>
      <c r="H112" s="0" t="n">
        <f aca="false">G112-C112*_xlfn.FLOOR.MATH(E112/35000, 1)*0.02</f>
        <v>182400</v>
      </c>
    </row>
    <row r="113" customFormat="false" ht="12.8" hidden="false" customHeight="false" outlineLevel="0" collapsed="false">
      <c r="A113" s="0" t="s">
        <v>178</v>
      </c>
      <c r="B113" s="0" t="n">
        <v>2013</v>
      </c>
      <c r="C113" s="0" t="n">
        <v>240000</v>
      </c>
      <c r="D113" s="0" t="s">
        <v>196</v>
      </c>
      <c r="E113" s="0" t="n">
        <v>200123</v>
      </c>
      <c r="F113" s="1" t="s">
        <v>193</v>
      </c>
      <c r="G113" s="0" t="n">
        <f aca="false">C113-C113*0.05*2</f>
        <v>216000</v>
      </c>
      <c r="H113" s="0" t="n">
        <f aca="false">G113-C113*_xlfn.FLOOR.MATH(E113/35000, 1)*0.02</f>
        <v>192000</v>
      </c>
    </row>
    <row r="114" customFormat="false" ht="12.8" hidden="false" customHeight="false" outlineLevel="0" collapsed="false">
      <c r="A114" s="0" t="s">
        <v>178</v>
      </c>
      <c r="B114" s="0" t="n">
        <v>2013</v>
      </c>
      <c r="C114" s="0" t="n">
        <v>240000</v>
      </c>
      <c r="D114" s="0" t="s">
        <v>197</v>
      </c>
      <c r="E114" s="0" t="n">
        <v>235811</v>
      </c>
      <c r="F114" s="1" t="s">
        <v>193</v>
      </c>
      <c r="G114" s="0" t="n">
        <f aca="false">C114-C114*0.05*2</f>
        <v>216000</v>
      </c>
      <c r="H114" s="0" t="n">
        <f aca="false">G114-C114*_xlfn.FLOOR.MATH(E114/35000, 1)*0.02</f>
        <v>187200</v>
      </c>
    </row>
    <row r="115" customFormat="false" ht="12.8" hidden="false" customHeight="false" outlineLevel="0" collapsed="false">
      <c r="A115" s="0" t="s">
        <v>178</v>
      </c>
      <c r="B115" s="0" t="n">
        <v>2013</v>
      </c>
      <c r="C115" s="0" t="n">
        <v>240000</v>
      </c>
      <c r="D115" s="0" t="s">
        <v>198</v>
      </c>
      <c r="E115" s="0" t="n">
        <v>250021</v>
      </c>
      <c r="F115" s="1" t="s">
        <v>193</v>
      </c>
      <c r="G115" s="0" t="n">
        <f aca="false">C115-C115*0.05*2</f>
        <v>216000</v>
      </c>
      <c r="H115" s="0" t="n">
        <f aca="false">G115-C115*_xlfn.FLOOR.MATH(E115/35000, 1)*0.02</f>
        <v>182400</v>
      </c>
    </row>
    <row r="116" customFormat="false" ht="12.8" hidden="false" customHeight="false" outlineLevel="0" collapsed="false">
      <c r="A116" s="0" t="s">
        <v>178</v>
      </c>
      <c r="B116" s="0" t="n">
        <v>2013</v>
      </c>
      <c r="C116" s="0" t="n">
        <v>240000</v>
      </c>
      <c r="D116" s="0" t="s">
        <v>199</v>
      </c>
      <c r="E116" s="0" t="n">
        <v>198340</v>
      </c>
      <c r="F116" s="1" t="s">
        <v>193</v>
      </c>
      <c r="G116" s="0" t="n">
        <f aca="false">C116-C116*0.05*2</f>
        <v>216000</v>
      </c>
      <c r="H116" s="0" t="n">
        <f aca="false">G116-C116*_xlfn.FLOOR.MATH(E116/35000, 1)*0.02</f>
        <v>192000</v>
      </c>
    </row>
    <row r="117" customFormat="false" ht="12.8" hidden="false" customHeight="false" outlineLevel="0" collapsed="false">
      <c r="A117" s="0" t="s">
        <v>178</v>
      </c>
      <c r="B117" s="0" t="n">
        <v>2013</v>
      </c>
      <c r="C117" s="0" t="n">
        <v>240000</v>
      </c>
      <c r="D117" s="0" t="s">
        <v>200</v>
      </c>
      <c r="E117" s="0" t="n">
        <v>189761</v>
      </c>
      <c r="F117" s="1" t="s">
        <v>193</v>
      </c>
      <c r="G117" s="0" t="n">
        <f aca="false">C117-C117*0.05*2</f>
        <v>216000</v>
      </c>
      <c r="H117" s="0" t="n">
        <f aca="false">G117-C117*_xlfn.FLOOR.MATH(E117/35000, 1)*0.02</f>
        <v>192000</v>
      </c>
    </row>
    <row r="118" customFormat="false" ht="12.8" hidden="false" customHeight="false" outlineLevel="0" collapsed="false">
      <c r="A118" s="0" t="s">
        <v>201</v>
      </c>
      <c r="B118" s="0" t="n">
        <v>2013</v>
      </c>
      <c r="C118" s="0" t="n">
        <v>271000</v>
      </c>
      <c r="D118" s="0" t="s">
        <v>202</v>
      </c>
      <c r="E118" s="0" t="n">
        <v>153000</v>
      </c>
      <c r="F118" s="1" t="s">
        <v>203</v>
      </c>
      <c r="G118" s="0" t="n">
        <f aca="false">C118-C118*0.05*2</f>
        <v>243900</v>
      </c>
      <c r="H118" s="0" t="n">
        <f aca="false">G118-C118*_xlfn.FLOOR.MATH(E118/35000, 1)*0.02</f>
        <v>222220</v>
      </c>
    </row>
    <row r="119" customFormat="false" ht="12.8" hidden="false" customHeight="false" outlineLevel="0" collapsed="false">
      <c r="A119" s="0" t="s">
        <v>201</v>
      </c>
      <c r="B119" s="0" t="n">
        <v>2013</v>
      </c>
      <c r="C119" s="0" t="n">
        <v>271000</v>
      </c>
      <c r="D119" s="0" t="s">
        <v>204</v>
      </c>
      <c r="E119" s="0" t="n">
        <v>123000</v>
      </c>
      <c r="F119" s="1" t="s">
        <v>21</v>
      </c>
      <c r="G119" s="0" t="n">
        <f aca="false">C119-C119*0.05*2</f>
        <v>243900</v>
      </c>
      <c r="H119" s="0" t="n">
        <f aca="false">G119-C119*_xlfn.FLOOR.MATH(E119/35000, 1)*0.02</f>
        <v>227640</v>
      </c>
    </row>
    <row r="120" customFormat="false" ht="12.8" hidden="false" customHeight="false" outlineLevel="0" collapsed="false">
      <c r="A120" s="0" t="s">
        <v>205</v>
      </c>
      <c r="B120" s="0" t="n">
        <v>2014</v>
      </c>
      <c r="C120" s="0" t="n">
        <v>98000</v>
      </c>
      <c r="D120" s="0" t="s">
        <v>206</v>
      </c>
      <c r="E120" s="0" t="n">
        <v>251000</v>
      </c>
      <c r="F120" s="1" t="s">
        <v>207</v>
      </c>
      <c r="G120" s="0" t="n">
        <f aca="false">C120-C120*0.05*2</f>
        <v>88200</v>
      </c>
      <c r="H120" s="0" t="n">
        <f aca="false">G120-C120*_xlfn.FLOOR.MATH(E120/35000, 1)*0.02</f>
        <v>74480</v>
      </c>
    </row>
    <row r="121" customFormat="false" ht="12.8" hidden="false" customHeight="false" outlineLevel="0" collapsed="false">
      <c r="A121" s="0" t="s">
        <v>205</v>
      </c>
      <c r="B121" s="0" t="n">
        <v>2014</v>
      </c>
      <c r="C121" s="0" t="n">
        <v>99000</v>
      </c>
      <c r="D121" s="0" t="s">
        <v>208</v>
      </c>
      <c r="E121" s="0" t="n">
        <v>247000</v>
      </c>
      <c r="F121" s="1" t="s">
        <v>207</v>
      </c>
      <c r="G121" s="0" t="n">
        <f aca="false">C121-C121*0.05*2</f>
        <v>89100</v>
      </c>
      <c r="H121" s="0" t="n">
        <f aca="false">G121-C121*_xlfn.FLOOR.MATH(E121/35000, 1)*0.02</f>
        <v>75240</v>
      </c>
    </row>
    <row r="122" customFormat="false" ht="12.8" hidden="false" customHeight="false" outlineLevel="0" collapsed="false">
      <c r="A122" s="0" t="s">
        <v>63</v>
      </c>
      <c r="B122" s="0" t="n">
        <v>2014</v>
      </c>
      <c r="C122" s="0" t="n">
        <v>136502</v>
      </c>
      <c r="D122" s="0" t="s">
        <v>209</v>
      </c>
      <c r="E122" s="0" t="n">
        <v>243000</v>
      </c>
      <c r="F122" s="1" t="s">
        <v>157</v>
      </c>
      <c r="G122" s="0" t="n">
        <f aca="false">C122-C122*0.05*2</f>
        <v>122851.8</v>
      </c>
      <c r="H122" s="0" t="n">
        <f aca="false">G122-C122*_xlfn.FLOOR.MATH(E122/35000, 1)*0.02</f>
        <v>106471.56</v>
      </c>
    </row>
    <row r="123" customFormat="false" ht="12.8" hidden="false" customHeight="false" outlineLevel="0" collapsed="false">
      <c r="A123" s="0" t="s">
        <v>76</v>
      </c>
      <c r="B123" s="0" t="n">
        <v>2014</v>
      </c>
      <c r="C123" s="0" t="n">
        <v>167800</v>
      </c>
      <c r="D123" s="0" t="s">
        <v>210</v>
      </c>
      <c r="E123" s="0" t="n">
        <v>190300</v>
      </c>
      <c r="F123" s="1" t="s">
        <v>78</v>
      </c>
      <c r="G123" s="0" t="n">
        <f aca="false">C123-C123*0.05*2</f>
        <v>151020</v>
      </c>
      <c r="H123" s="0" t="n">
        <f aca="false">G123-C123*_xlfn.FLOOR.MATH(E123/35000, 1)*0.02</f>
        <v>134240</v>
      </c>
    </row>
    <row r="124" customFormat="false" ht="12.8" hidden="false" customHeight="false" outlineLevel="0" collapsed="false">
      <c r="A124" s="0" t="s">
        <v>49</v>
      </c>
      <c r="B124" s="0" t="n">
        <v>2014</v>
      </c>
      <c r="C124" s="0" t="n">
        <v>219000</v>
      </c>
      <c r="D124" s="0" t="s">
        <v>211</v>
      </c>
      <c r="E124" s="0" t="n">
        <v>126290</v>
      </c>
      <c r="F124" s="1" t="s">
        <v>212</v>
      </c>
      <c r="G124" s="0" t="n">
        <f aca="false">C124-C124*0.05*2</f>
        <v>197100</v>
      </c>
      <c r="H124" s="0" t="n">
        <f aca="false">G124-C124*_xlfn.FLOOR.MATH(E124/35000, 1)*0.02</f>
        <v>183960</v>
      </c>
    </row>
    <row r="125" customFormat="false" ht="12.8" hidden="false" customHeight="false" outlineLevel="0" collapsed="false">
      <c r="A125" s="0" t="s">
        <v>178</v>
      </c>
      <c r="B125" s="0" t="n">
        <v>2014</v>
      </c>
      <c r="C125" s="0" t="n">
        <v>240000</v>
      </c>
      <c r="D125" s="0" t="s">
        <v>213</v>
      </c>
      <c r="E125" s="0" t="n">
        <v>183788</v>
      </c>
      <c r="F125" s="1" t="s">
        <v>73</v>
      </c>
      <c r="G125" s="0" t="n">
        <f aca="false">C125-C125*0.05*2</f>
        <v>216000</v>
      </c>
      <c r="H125" s="0" t="n">
        <f aca="false">G125-C125*_xlfn.FLOOR.MATH(E125/35000, 1)*0.02</f>
        <v>192000</v>
      </c>
    </row>
    <row r="126" customFormat="false" ht="12.8" hidden="false" customHeight="false" outlineLevel="0" collapsed="false">
      <c r="A126" s="0" t="s">
        <v>178</v>
      </c>
      <c r="B126" s="0" t="n">
        <v>2014</v>
      </c>
      <c r="C126" s="0" t="n">
        <v>240000</v>
      </c>
      <c r="D126" s="0" t="s">
        <v>214</v>
      </c>
      <c r="E126" s="0" t="n">
        <v>160198</v>
      </c>
      <c r="F126" s="1" t="s">
        <v>73</v>
      </c>
      <c r="G126" s="0" t="n">
        <f aca="false">C126-C126*0.05*2</f>
        <v>216000</v>
      </c>
      <c r="H126" s="0" t="n">
        <f aca="false">G126-C126*_xlfn.FLOOR.MATH(E126/35000, 1)*0.02</f>
        <v>196800</v>
      </c>
    </row>
    <row r="127" customFormat="false" ht="12.8" hidden="false" customHeight="false" outlineLevel="0" collapsed="false">
      <c r="A127" s="0" t="s">
        <v>178</v>
      </c>
      <c r="B127" s="0" t="n">
        <v>2014</v>
      </c>
      <c r="C127" s="0" t="n">
        <v>240000</v>
      </c>
      <c r="D127" s="0" t="s">
        <v>215</v>
      </c>
      <c r="E127" s="0" t="n">
        <v>156724</v>
      </c>
      <c r="F127" s="1" t="s">
        <v>73</v>
      </c>
      <c r="G127" s="0" t="n">
        <f aca="false">C127-C127*0.05*2</f>
        <v>216000</v>
      </c>
      <c r="H127" s="0" t="n">
        <f aca="false">G127-C127*_xlfn.FLOOR.MATH(E127/35000, 1)*0.02</f>
        <v>196800</v>
      </c>
    </row>
    <row r="128" customFormat="false" ht="12.8" hidden="false" customHeight="false" outlineLevel="0" collapsed="false">
      <c r="A128" s="0" t="s">
        <v>201</v>
      </c>
      <c r="B128" s="0" t="n">
        <v>2014</v>
      </c>
      <c r="C128" s="0" t="n">
        <v>270000</v>
      </c>
      <c r="D128" s="0" t="s">
        <v>216</v>
      </c>
      <c r="E128" s="0" t="n">
        <v>157000</v>
      </c>
      <c r="F128" s="1" t="s">
        <v>203</v>
      </c>
      <c r="G128" s="0" t="n">
        <f aca="false">C128-C128*0.05*2</f>
        <v>243000</v>
      </c>
      <c r="H128" s="0" t="n">
        <f aca="false">G128-C128*_xlfn.FLOOR.MATH(E128/35000, 1)*0.02</f>
        <v>221400</v>
      </c>
    </row>
    <row r="129" customFormat="false" ht="12.8" hidden="false" customHeight="false" outlineLevel="0" collapsed="false">
      <c r="A129" s="0" t="s">
        <v>49</v>
      </c>
      <c r="B129" s="0" t="n">
        <v>2015</v>
      </c>
      <c r="C129" s="0" t="n">
        <v>218000</v>
      </c>
      <c r="D129" s="0" t="s">
        <v>217</v>
      </c>
      <c r="E129" s="0" t="n">
        <v>130290</v>
      </c>
      <c r="F129" s="1" t="s">
        <v>212</v>
      </c>
      <c r="G129" s="0" t="n">
        <f aca="false">C129-C129*0.05*2</f>
        <v>196200</v>
      </c>
      <c r="H129" s="0" t="n">
        <f aca="false">G129-C129*_xlfn.FLOOR.MATH(E129/35000, 1)*0.02</f>
        <v>183120</v>
      </c>
    </row>
    <row r="130" customFormat="false" ht="12.8" hidden="false" customHeight="false" outlineLevel="0" collapsed="false">
      <c r="A130" s="0" t="s">
        <v>88</v>
      </c>
      <c r="B130" s="0" t="n">
        <v>2015</v>
      </c>
      <c r="C130" s="0" t="n">
        <v>258000</v>
      </c>
      <c r="D130" s="0" t="s">
        <v>218</v>
      </c>
      <c r="E130" s="0" t="n">
        <v>160700</v>
      </c>
      <c r="F130" s="1" t="s">
        <v>124</v>
      </c>
      <c r="G130" s="0" t="n">
        <f aca="false">C130-C130*0.05*2</f>
        <v>232200</v>
      </c>
      <c r="H130" s="0" t="n">
        <f aca="false">G130-C130*_xlfn.FLOOR.MATH(E130/35000, 1)*0.02</f>
        <v>211560</v>
      </c>
    </row>
    <row r="131" customFormat="false" ht="12.8" hidden="false" customHeight="false" outlineLevel="0" collapsed="false">
      <c r="A131" s="0" t="s">
        <v>219</v>
      </c>
      <c r="B131" s="0" t="n">
        <v>2015</v>
      </c>
      <c r="C131" s="0" t="n">
        <v>360000</v>
      </c>
      <c r="D131" s="0" t="s">
        <v>220</v>
      </c>
      <c r="E131" s="0" t="n">
        <v>100000</v>
      </c>
      <c r="F131" s="1" t="s">
        <v>221</v>
      </c>
      <c r="G131" s="0" t="n">
        <f aca="false">C131-C131*0.05*2</f>
        <v>324000</v>
      </c>
      <c r="H131" s="0" t="n">
        <f aca="false">G131-C131*_xlfn.FLOOR.MATH(E131/35000, 1)*0.02</f>
        <v>309600</v>
      </c>
    </row>
    <row r="132" customFormat="false" ht="12.8" hidden="false" customHeight="false" outlineLevel="0" collapsed="false">
      <c r="A132" s="0" t="s">
        <v>219</v>
      </c>
      <c r="B132" s="0" t="n">
        <v>2015</v>
      </c>
      <c r="C132" s="0" t="n">
        <v>360000</v>
      </c>
      <c r="D132" s="0" t="s">
        <v>222</v>
      </c>
      <c r="E132" s="0" t="n">
        <v>115000</v>
      </c>
      <c r="F132" s="1" t="s">
        <v>221</v>
      </c>
      <c r="G132" s="0" t="n">
        <f aca="false">C132-C132*0.05*2</f>
        <v>324000</v>
      </c>
      <c r="H132" s="0" t="n">
        <f aca="false">G132-C132*_xlfn.FLOOR.MATH(E132/35000, 1)*0.02</f>
        <v>302400</v>
      </c>
    </row>
    <row r="133" customFormat="false" ht="12.8" hidden="false" customHeight="false" outlineLevel="0" collapsed="false">
      <c r="A133" s="0" t="s">
        <v>219</v>
      </c>
      <c r="B133" s="0" t="n">
        <v>2015</v>
      </c>
      <c r="C133" s="0" t="n">
        <v>360000</v>
      </c>
      <c r="D133" s="0" t="s">
        <v>223</v>
      </c>
      <c r="E133" s="0" t="n">
        <v>132000</v>
      </c>
      <c r="F133" s="1" t="s">
        <v>221</v>
      </c>
      <c r="G133" s="0" t="n">
        <f aca="false">C133-C133*0.05*2</f>
        <v>324000</v>
      </c>
      <c r="H133" s="0" t="n">
        <f aca="false">G133-C133*_xlfn.FLOOR.MATH(E133/35000, 1)*0.02</f>
        <v>302400</v>
      </c>
    </row>
    <row r="134" customFormat="false" ht="12.8" hidden="false" customHeight="false" outlineLevel="0" collapsed="false">
      <c r="A134" s="0" t="s">
        <v>219</v>
      </c>
      <c r="B134" s="0" t="n">
        <v>2015</v>
      </c>
      <c r="C134" s="0" t="n">
        <v>360000</v>
      </c>
      <c r="D134" s="0" t="s">
        <v>224</v>
      </c>
      <c r="E134" s="0" t="n">
        <v>108000</v>
      </c>
      <c r="F134" s="1" t="s">
        <v>221</v>
      </c>
      <c r="G134" s="0" t="n">
        <f aca="false">C134-C134*0.05*2</f>
        <v>324000</v>
      </c>
      <c r="H134" s="0" t="n">
        <f aca="false">G134-C134*_xlfn.FLOOR.MATH(E134/35000, 1)*0.02</f>
        <v>302400</v>
      </c>
    </row>
    <row r="135" customFormat="false" ht="12.8" hidden="false" customHeight="false" outlineLevel="0" collapsed="false">
      <c r="A135" s="0" t="s">
        <v>219</v>
      </c>
      <c r="B135" s="0" t="n">
        <v>2015</v>
      </c>
      <c r="C135" s="0" t="n">
        <v>360000</v>
      </c>
      <c r="D135" s="0" t="s">
        <v>225</v>
      </c>
      <c r="E135" s="0" t="n">
        <v>140000</v>
      </c>
      <c r="F135" s="1" t="s">
        <v>221</v>
      </c>
      <c r="G135" s="0" t="n">
        <f aca="false">C135-C135*0.05*2</f>
        <v>324000</v>
      </c>
      <c r="H135" s="0" t="n">
        <f aca="false">G135-C135*_xlfn.FLOOR.MATH(E135/35000, 1)*0.02</f>
        <v>295200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2.96"/>
    <col collapsed="false" customWidth="true" hidden="false" outlineLevel="0" max="3" min="3" style="0" width="12.56"/>
    <col collapsed="false" customWidth="true" hidden="false" outlineLevel="0" max="4" min="4" style="0" width="14.62"/>
    <col collapsed="false" customWidth="true" hidden="false" outlineLevel="0" max="5" min="5" style="0" width="8.66"/>
    <col collapsed="false" customWidth="true" hidden="false" outlineLevel="0" max="6" min="6" style="0" width="22.13"/>
  </cols>
  <sheetData>
    <row r="1" customFormat="false" ht="12.8" hidden="false" customHeight="false" outlineLevel="0" collapsed="false">
      <c r="A1" s="0" t="s">
        <v>228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tr">
        <f aca="false">LEFT(B2,FIND(" ",B2,1))</f>
        <v>Iveco </v>
      </c>
      <c r="B2" s="0" t="s">
        <v>6</v>
      </c>
      <c r="C2" s="0" t="n">
        <v>2006</v>
      </c>
      <c r="D2" s="0" t="n">
        <v>85900</v>
      </c>
      <c r="E2" s="0" t="s">
        <v>7</v>
      </c>
      <c r="F2" s="0" t="n">
        <v>1200655</v>
      </c>
      <c r="G2" s="1" t="s">
        <v>8</v>
      </c>
    </row>
    <row r="3" customFormat="false" ht="12.8" hidden="false" customHeight="false" outlineLevel="0" collapsed="false">
      <c r="A3" s="0" t="str">
        <f aca="false">LEFT(B3,FIND(" ",B3,1))</f>
        <v>Iveco </v>
      </c>
      <c r="B3" s="0" t="s">
        <v>6</v>
      </c>
      <c r="C3" s="0" t="n">
        <v>2006</v>
      </c>
      <c r="D3" s="0" t="n">
        <v>85900</v>
      </c>
      <c r="E3" s="0" t="s">
        <v>9</v>
      </c>
      <c r="F3" s="0" t="n">
        <v>1068570</v>
      </c>
      <c r="G3" s="1" t="s">
        <v>10</v>
      </c>
    </row>
    <row r="4" customFormat="false" ht="12.8" hidden="false" customHeight="false" outlineLevel="0" collapsed="false">
      <c r="A4" s="0" t="str">
        <f aca="false">LEFT(B4,FIND(" ",B4,1))</f>
        <v>Iveco </v>
      </c>
      <c r="B4" s="0" t="s">
        <v>6</v>
      </c>
      <c r="C4" s="0" t="n">
        <v>2006</v>
      </c>
      <c r="D4" s="0" t="n">
        <v>85900</v>
      </c>
      <c r="E4" s="0" t="s">
        <v>11</v>
      </c>
      <c r="F4" s="0" t="n">
        <v>998704</v>
      </c>
      <c r="G4" s="1" t="s">
        <v>12</v>
      </c>
    </row>
    <row r="5" customFormat="false" ht="12.8" hidden="false" customHeight="false" outlineLevel="0" collapsed="false">
      <c r="A5" s="0" t="str">
        <f aca="false">LEFT(B5,FIND(" ",B5,1))</f>
        <v>Iveco </v>
      </c>
      <c r="B5" s="0" t="s">
        <v>6</v>
      </c>
      <c r="C5" s="0" t="n">
        <v>2006</v>
      </c>
      <c r="D5" s="0" t="n">
        <v>85900</v>
      </c>
      <c r="E5" s="0" t="s">
        <v>13</v>
      </c>
      <c r="F5" s="0" t="n">
        <v>936780</v>
      </c>
      <c r="G5" s="1" t="s">
        <v>12</v>
      </c>
    </row>
    <row r="6" customFormat="false" ht="12.8" hidden="false" customHeight="false" outlineLevel="0" collapsed="false">
      <c r="A6" s="0" t="str">
        <f aca="false">LEFT(B6,FIND(" ",B6,1))</f>
        <v>Iveco </v>
      </c>
      <c r="B6" s="0" t="s">
        <v>6</v>
      </c>
      <c r="C6" s="0" t="n">
        <v>2006</v>
      </c>
      <c r="D6" s="0" t="n">
        <v>85900</v>
      </c>
      <c r="E6" s="0" t="s">
        <v>14</v>
      </c>
      <c r="F6" s="0" t="n">
        <v>870233</v>
      </c>
      <c r="G6" s="1" t="s">
        <v>15</v>
      </c>
    </row>
    <row r="7" customFormat="false" ht="12.8" hidden="false" customHeight="false" outlineLevel="0" collapsed="false">
      <c r="A7" s="0" t="str">
        <f aca="false">LEFT(B7,FIND(" ",B7,1))</f>
        <v>Mercedes </v>
      </c>
      <c r="B7" s="0" t="s">
        <v>16</v>
      </c>
      <c r="C7" s="0" t="n">
        <v>2007</v>
      </c>
      <c r="D7" s="0" t="n">
        <v>205000</v>
      </c>
      <c r="E7" s="0" t="s">
        <v>17</v>
      </c>
      <c r="F7" s="0" t="n">
        <v>1260000</v>
      </c>
      <c r="G7" s="1" t="s">
        <v>18</v>
      </c>
    </row>
    <row r="8" customFormat="false" ht="12.8" hidden="false" customHeight="false" outlineLevel="0" collapsed="false">
      <c r="A8" s="0" t="str">
        <f aca="false">LEFT(B8,FIND(" ",B8,1))</f>
        <v>MAN </v>
      </c>
      <c r="B8" s="0" t="s">
        <v>19</v>
      </c>
      <c r="C8" s="0" t="n">
        <v>2007</v>
      </c>
      <c r="D8" s="0" t="n">
        <v>198000</v>
      </c>
      <c r="E8" s="0" t="s">
        <v>20</v>
      </c>
      <c r="F8" s="0" t="n">
        <v>890200</v>
      </c>
      <c r="G8" s="1" t="s">
        <v>21</v>
      </c>
    </row>
    <row r="9" customFormat="false" ht="12.8" hidden="false" customHeight="false" outlineLevel="0" collapsed="false">
      <c r="A9" s="0" t="str">
        <f aca="false">LEFT(B9,FIND(" ",B9,1))</f>
        <v>Volvo </v>
      </c>
      <c r="B9" s="0" t="s">
        <v>22</v>
      </c>
      <c r="C9" s="0" t="n">
        <v>2008</v>
      </c>
      <c r="D9" s="0" t="n">
        <v>49411</v>
      </c>
      <c r="E9" s="0" t="s">
        <v>23</v>
      </c>
      <c r="F9" s="0" t="n">
        <v>186000</v>
      </c>
      <c r="G9" s="1" t="s">
        <v>24</v>
      </c>
    </row>
    <row r="10" customFormat="false" ht="12.8" hidden="false" customHeight="false" outlineLevel="0" collapsed="false">
      <c r="A10" s="0" t="str">
        <f aca="false">LEFT(B10,FIND(" ",B10,1))</f>
        <v>Volvo </v>
      </c>
      <c r="B10" s="0" t="s">
        <v>25</v>
      </c>
      <c r="C10" s="0" t="n">
        <v>2008</v>
      </c>
      <c r="D10" s="0" t="n">
        <v>58000</v>
      </c>
      <c r="E10" s="0" t="s">
        <v>26</v>
      </c>
      <c r="F10" s="0" t="n">
        <v>306000</v>
      </c>
      <c r="G10" s="1" t="s">
        <v>27</v>
      </c>
    </row>
    <row r="11" customFormat="false" ht="12.8" hidden="false" customHeight="false" outlineLevel="0" collapsed="false">
      <c r="A11" s="0" t="str">
        <f aca="false">LEFT(B11,FIND(" ",B11,1))</f>
        <v>Volvo </v>
      </c>
      <c r="B11" s="0" t="s">
        <v>28</v>
      </c>
      <c r="C11" s="0" t="n">
        <v>2008</v>
      </c>
      <c r="D11" s="0" t="n">
        <v>84000</v>
      </c>
      <c r="E11" s="0" t="s">
        <v>29</v>
      </c>
      <c r="F11" s="0" t="n">
        <v>266000</v>
      </c>
      <c r="G11" s="1" t="s">
        <v>30</v>
      </c>
    </row>
    <row r="12" customFormat="false" ht="12.8" hidden="false" customHeight="false" outlineLevel="0" collapsed="false">
      <c r="A12" s="0" t="str">
        <f aca="false">LEFT(B12,FIND(" ",B12,1))</f>
        <v>Volvo </v>
      </c>
      <c r="B12" s="0" t="s">
        <v>31</v>
      </c>
      <c r="C12" s="0" t="n">
        <v>2008</v>
      </c>
      <c r="D12" s="0" t="n">
        <v>89000</v>
      </c>
      <c r="E12" s="0" t="s">
        <v>32</v>
      </c>
      <c r="F12" s="0" t="n">
        <v>305000</v>
      </c>
      <c r="G12" s="1" t="s">
        <v>33</v>
      </c>
    </row>
    <row r="13" customFormat="false" ht="12.8" hidden="false" customHeight="false" outlineLevel="0" collapsed="false">
      <c r="A13" s="0" t="str">
        <f aca="false">LEFT(B13,FIND(" ",B13,1))</f>
        <v>Volvo </v>
      </c>
      <c r="B13" s="0" t="s">
        <v>22</v>
      </c>
      <c r="C13" s="0" t="n">
        <v>2009</v>
      </c>
      <c r="D13" s="0" t="n">
        <v>48411</v>
      </c>
      <c r="E13" s="0" t="s">
        <v>34</v>
      </c>
      <c r="F13" s="0" t="n">
        <v>190000</v>
      </c>
      <c r="G13" s="1" t="s">
        <v>24</v>
      </c>
    </row>
    <row r="14" customFormat="false" ht="12.8" hidden="false" customHeight="false" outlineLevel="0" collapsed="false">
      <c r="A14" s="0" t="str">
        <f aca="false">LEFT(B14,FIND(" ",B14,1))</f>
        <v>Iveco </v>
      </c>
      <c r="B14" s="0" t="s">
        <v>35</v>
      </c>
      <c r="C14" s="0" t="n">
        <v>2009</v>
      </c>
      <c r="D14" s="0" t="n">
        <v>68000</v>
      </c>
      <c r="E14" s="0" t="s">
        <v>36</v>
      </c>
      <c r="F14" s="0" t="n">
        <v>992600</v>
      </c>
      <c r="G14" s="1" t="s">
        <v>37</v>
      </c>
    </row>
    <row r="15" customFormat="false" ht="12.8" hidden="false" customHeight="false" outlineLevel="0" collapsed="false">
      <c r="A15" s="0" t="str">
        <f aca="false">LEFT(B15,FIND(" ",B15,1))</f>
        <v>Volvo </v>
      </c>
      <c r="B15" s="0" t="s">
        <v>22</v>
      </c>
      <c r="C15" s="0" t="n">
        <v>2009</v>
      </c>
      <c r="D15" s="0" t="n">
        <v>49411</v>
      </c>
      <c r="E15" s="0" t="s">
        <v>38</v>
      </c>
      <c r="F15" s="0" t="n">
        <v>186000</v>
      </c>
      <c r="G15" s="1" t="s">
        <v>24</v>
      </c>
    </row>
    <row r="16" customFormat="false" ht="12.8" hidden="false" customHeight="false" outlineLevel="0" collapsed="false">
      <c r="A16" s="0" t="str">
        <f aca="false">LEFT(B16,FIND(" ",B16,1))</f>
        <v>Scania </v>
      </c>
      <c r="B16" s="0" t="s">
        <v>39</v>
      </c>
      <c r="C16" s="0" t="n">
        <v>2009</v>
      </c>
      <c r="D16" s="0" t="n">
        <v>67900</v>
      </c>
      <c r="E16" s="0" t="s">
        <v>40</v>
      </c>
      <c r="F16" s="0" t="n">
        <v>850000</v>
      </c>
      <c r="G16" s="1" t="s">
        <v>41</v>
      </c>
    </row>
    <row r="17" customFormat="false" ht="12.8" hidden="false" customHeight="false" outlineLevel="0" collapsed="false">
      <c r="A17" s="0" t="str">
        <f aca="false">LEFT(B17,FIND(" ",B17,1))</f>
        <v>Volvo </v>
      </c>
      <c r="B17" s="0" t="s">
        <v>22</v>
      </c>
      <c r="C17" s="0" t="n">
        <v>2009</v>
      </c>
      <c r="D17" s="0" t="n">
        <v>65000</v>
      </c>
      <c r="E17" s="0" t="s">
        <v>42</v>
      </c>
      <c r="F17" s="0" t="n">
        <v>740000</v>
      </c>
      <c r="G17" s="1" t="s">
        <v>43</v>
      </c>
    </row>
    <row r="18" customFormat="false" ht="12.8" hidden="false" customHeight="false" outlineLevel="0" collapsed="false">
      <c r="A18" s="0" t="str">
        <f aca="false">LEFT(B18,FIND(" ",B18,1))</f>
        <v>Scania </v>
      </c>
      <c r="B18" s="0" t="s">
        <v>39</v>
      </c>
      <c r="C18" s="0" t="n">
        <v>2009</v>
      </c>
      <c r="D18" s="0" t="n">
        <v>68900</v>
      </c>
      <c r="E18" s="0" t="s">
        <v>44</v>
      </c>
      <c r="F18" s="0" t="n">
        <v>846000</v>
      </c>
      <c r="G18" s="1" t="s">
        <v>41</v>
      </c>
    </row>
    <row r="19" customFormat="false" ht="12.8" hidden="false" customHeight="false" outlineLevel="0" collapsed="false">
      <c r="A19" s="0" t="str">
        <f aca="false">LEFT(B19,FIND(" ",B19,1))</f>
        <v>Volvo </v>
      </c>
      <c r="B19" s="0" t="s">
        <v>25</v>
      </c>
      <c r="C19" s="0" t="n">
        <v>2009</v>
      </c>
      <c r="D19" s="0" t="n">
        <v>59000</v>
      </c>
      <c r="E19" s="0" t="s">
        <v>45</v>
      </c>
      <c r="F19" s="0" t="n">
        <v>302000</v>
      </c>
      <c r="G19" s="1" t="s">
        <v>27</v>
      </c>
    </row>
    <row r="20" customFormat="false" ht="12.8" hidden="false" customHeight="false" outlineLevel="0" collapsed="false">
      <c r="A20" s="0" t="str">
        <f aca="false">LEFT(B20,FIND(" ",B20,1))</f>
        <v>Renault </v>
      </c>
      <c r="B20" s="0" t="s">
        <v>46</v>
      </c>
      <c r="C20" s="0" t="n">
        <v>2009</v>
      </c>
      <c r="D20" s="0" t="n">
        <v>77000</v>
      </c>
      <c r="E20" s="0" t="s">
        <v>47</v>
      </c>
      <c r="F20" s="0" t="n">
        <v>846000</v>
      </c>
      <c r="G20" s="1" t="s">
        <v>48</v>
      </c>
    </row>
    <row r="21" customFormat="false" ht="12.8" hidden="false" customHeight="false" outlineLevel="0" collapsed="false">
      <c r="A21" s="0" t="str">
        <f aca="false">LEFT(B21,FIND(" ",B21,1))</f>
        <v>Mercedes </v>
      </c>
      <c r="B21" s="0" t="s">
        <v>49</v>
      </c>
      <c r="C21" s="0" t="n">
        <v>2009</v>
      </c>
      <c r="D21" s="0" t="n">
        <v>85000</v>
      </c>
      <c r="E21" s="0" t="s">
        <v>50</v>
      </c>
      <c r="F21" s="0" t="n">
        <v>946000</v>
      </c>
      <c r="G21" s="1" t="s">
        <v>51</v>
      </c>
    </row>
    <row r="22" customFormat="false" ht="12.8" hidden="false" customHeight="false" outlineLevel="0" collapsed="false">
      <c r="A22" s="0" t="str">
        <f aca="false">LEFT(B22,FIND(" ",B22,1))</f>
        <v>Scania </v>
      </c>
      <c r="B22" s="0" t="s">
        <v>52</v>
      </c>
      <c r="C22" s="0" t="n">
        <v>2009</v>
      </c>
      <c r="D22" s="0" t="n">
        <v>79000</v>
      </c>
      <c r="E22" s="0" t="s">
        <v>53</v>
      </c>
      <c r="F22" s="0" t="n">
        <v>390000</v>
      </c>
      <c r="G22" s="1" t="s">
        <v>54</v>
      </c>
    </row>
    <row r="23" customFormat="false" ht="12.8" hidden="false" customHeight="false" outlineLevel="0" collapsed="false">
      <c r="A23" s="0" t="str">
        <f aca="false">LEFT(B23,FIND(" ",B23,1))</f>
        <v>Scania </v>
      </c>
      <c r="B23" s="0" t="s">
        <v>52</v>
      </c>
      <c r="C23" s="0" t="n">
        <v>2009</v>
      </c>
      <c r="D23" s="0" t="n">
        <v>79000</v>
      </c>
      <c r="E23" s="0" t="s">
        <v>55</v>
      </c>
      <c r="F23" s="0" t="n">
        <v>390000</v>
      </c>
      <c r="G23" s="1" t="s">
        <v>54</v>
      </c>
    </row>
    <row r="24" customFormat="false" ht="12.8" hidden="false" customHeight="false" outlineLevel="0" collapsed="false">
      <c r="A24" s="0" t="str">
        <f aca="false">LEFT(B24,FIND(" ",B24,1))</f>
        <v>Volvo </v>
      </c>
      <c r="B24" s="0" t="s">
        <v>28</v>
      </c>
      <c r="C24" s="0" t="n">
        <v>2009</v>
      </c>
      <c r="D24" s="0" t="n">
        <v>83000</v>
      </c>
      <c r="E24" s="0" t="s">
        <v>56</v>
      </c>
      <c r="F24" s="0" t="n">
        <v>270000</v>
      </c>
      <c r="G24" s="1" t="s">
        <v>30</v>
      </c>
    </row>
    <row r="25" customFormat="false" ht="12.8" hidden="false" customHeight="false" outlineLevel="0" collapsed="false">
      <c r="A25" s="0" t="str">
        <f aca="false">LEFT(B25,FIND(" ",B25,1))</f>
        <v>Iveco </v>
      </c>
      <c r="B25" s="0" t="s">
        <v>57</v>
      </c>
      <c r="C25" s="0" t="n">
        <v>2009</v>
      </c>
      <c r="D25" s="0" t="n">
        <v>86133</v>
      </c>
      <c r="E25" s="0" t="s">
        <v>58</v>
      </c>
      <c r="F25" s="0" t="n">
        <v>380000</v>
      </c>
      <c r="G25" s="1" t="s">
        <v>59</v>
      </c>
    </row>
    <row r="26" customFormat="false" ht="12.8" hidden="false" customHeight="false" outlineLevel="0" collapsed="false">
      <c r="A26" s="0" t="str">
        <f aca="false">LEFT(B26,FIND(" ",B26,1))</f>
        <v>Volvo </v>
      </c>
      <c r="B26" s="0" t="s">
        <v>31</v>
      </c>
      <c r="C26" s="0" t="n">
        <v>2009</v>
      </c>
      <c r="D26" s="0" t="n">
        <v>90000</v>
      </c>
      <c r="E26" s="0" t="s">
        <v>60</v>
      </c>
      <c r="F26" s="0" t="n">
        <v>301000</v>
      </c>
      <c r="G26" s="1" t="s">
        <v>33</v>
      </c>
    </row>
    <row r="27" customFormat="false" ht="12.8" hidden="false" customHeight="false" outlineLevel="0" collapsed="false">
      <c r="A27" s="0" t="str">
        <f aca="false">LEFT(B27,FIND(" ",B27,1))</f>
        <v>Mercedes </v>
      </c>
      <c r="B27" s="0" t="s">
        <v>49</v>
      </c>
      <c r="C27" s="0" t="n">
        <v>2009</v>
      </c>
      <c r="D27" s="0" t="n">
        <v>91000</v>
      </c>
      <c r="E27" s="0" t="s">
        <v>61</v>
      </c>
      <c r="F27" s="0" t="n">
        <v>360000</v>
      </c>
      <c r="G27" s="1" t="s">
        <v>62</v>
      </c>
    </row>
    <row r="28" customFormat="false" ht="12.8" hidden="false" customHeight="false" outlineLevel="0" collapsed="false">
      <c r="A28" s="0" t="str">
        <f aca="false">LEFT(B28,FIND(" ",B28,1))</f>
        <v>MAN </v>
      </c>
      <c r="B28" s="0" t="s">
        <v>63</v>
      </c>
      <c r="C28" s="0" t="n">
        <v>2009</v>
      </c>
      <c r="D28" s="0" t="n">
        <v>114400</v>
      </c>
      <c r="E28" s="0" t="s">
        <v>64</v>
      </c>
      <c r="F28" s="0" t="n">
        <v>226000</v>
      </c>
      <c r="G28" s="1" t="s">
        <v>65</v>
      </c>
    </row>
    <row r="29" customFormat="false" ht="12.8" hidden="false" customHeight="false" outlineLevel="0" collapsed="false">
      <c r="A29" s="0" t="str">
        <f aca="false">LEFT(B29,FIND(" ",B29,1))</f>
        <v>Volvo </v>
      </c>
      <c r="B29" s="0" t="s">
        <v>66</v>
      </c>
      <c r="C29" s="0" t="n">
        <v>2009</v>
      </c>
      <c r="D29" s="0" t="n">
        <v>134000</v>
      </c>
      <c r="E29" s="0" t="s">
        <v>67</v>
      </c>
      <c r="F29" s="0" t="n">
        <v>482000</v>
      </c>
      <c r="G29" s="1" t="s">
        <v>43</v>
      </c>
    </row>
    <row r="30" customFormat="false" ht="12.8" hidden="false" customHeight="false" outlineLevel="0" collapsed="false">
      <c r="A30" s="0" t="str">
        <f aca="false">LEFT(B30,FIND(" ",B30,1))</f>
        <v>Volvo </v>
      </c>
      <c r="B30" s="0" t="s">
        <v>66</v>
      </c>
      <c r="C30" s="0" t="n">
        <v>2009</v>
      </c>
      <c r="D30" s="0" t="n">
        <v>135000</v>
      </c>
      <c r="E30" s="0" t="s">
        <v>68</v>
      </c>
      <c r="F30" s="0" t="n">
        <v>478000</v>
      </c>
      <c r="G30" s="1" t="s">
        <v>43</v>
      </c>
    </row>
    <row r="31" customFormat="false" ht="12.8" hidden="false" customHeight="false" outlineLevel="0" collapsed="false">
      <c r="A31" s="0" t="str">
        <f aca="false">LEFT(B31,FIND(" ",B31,1))</f>
        <v>DAF </v>
      </c>
      <c r="B31" s="0" t="s">
        <v>69</v>
      </c>
      <c r="C31" s="0" t="n">
        <v>2009</v>
      </c>
      <c r="D31" s="0" t="n">
        <v>131780</v>
      </c>
      <c r="E31" s="0" t="s">
        <v>70</v>
      </c>
      <c r="F31" s="0" t="n">
        <v>306000</v>
      </c>
      <c r="G31" s="1" t="s">
        <v>71</v>
      </c>
    </row>
    <row r="32" customFormat="false" ht="12.8" hidden="false" customHeight="false" outlineLevel="0" collapsed="false">
      <c r="A32" s="0" t="str">
        <f aca="false">LEFT(B32,FIND(" ",B32,1))</f>
        <v>MAN </v>
      </c>
      <c r="B32" s="0" t="s">
        <v>63</v>
      </c>
      <c r="C32" s="0" t="n">
        <v>2009</v>
      </c>
      <c r="D32" s="0" t="n">
        <v>159000</v>
      </c>
      <c r="E32" s="0" t="s">
        <v>72</v>
      </c>
      <c r="F32" s="0" t="n">
        <v>403000</v>
      </c>
      <c r="G32" s="1" t="s">
        <v>73</v>
      </c>
    </row>
    <row r="33" customFormat="false" ht="12.8" hidden="false" customHeight="false" outlineLevel="0" collapsed="false">
      <c r="A33" s="0" t="str">
        <f aca="false">LEFT(B33,FIND(" ",B33,1))</f>
        <v>Renault </v>
      </c>
      <c r="B33" s="0" t="s">
        <v>46</v>
      </c>
      <c r="C33" s="0" t="n">
        <v>2009</v>
      </c>
      <c r="D33" s="0" t="n">
        <v>162800</v>
      </c>
      <c r="E33" s="0" t="s">
        <v>74</v>
      </c>
      <c r="F33" s="0" t="n">
        <v>370000</v>
      </c>
      <c r="G33" s="1" t="s">
        <v>75</v>
      </c>
    </row>
    <row r="34" customFormat="false" ht="12.8" hidden="false" customHeight="false" outlineLevel="0" collapsed="false">
      <c r="A34" s="0" t="str">
        <f aca="false">LEFT(B34,FIND(" ",B34,1))</f>
        <v>MAN </v>
      </c>
      <c r="B34" s="0" t="s">
        <v>76</v>
      </c>
      <c r="C34" s="0" t="n">
        <v>2009</v>
      </c>
      <c r="D34" s="0" t="n">
        <v>168800</v>
      </c>
      <c r="E34" s="0" t="s">
        <v>77</v>
      </c>
      <c r="F34" s="0" t="n">
        <v>186300</v>
      </c>
      <c r="G34" s="1" t="s">
        <v>78</v>
      </c>
    </row>
    <row r="35" customFormat="false" ht="12.8" hidden="false" customHeight="false" outlineLevel="0" collapsed="false">
      <c r="A35" s="0" t="str">
        <f aca="false">LEFT(B35,FIND(" ",B35,1))</f>
        <v>MAN </v>
      </c>
      <c r="B35" s="0" t="s">
        <v>79</v>
      </c>
      <c r="C35" s="0" t="n">
        <v>2009</v>
      </c>
      <c r="D35" s="0" t="n">
        <v>195370</v>
      </c>
      <c r="E35" s="0" t="s">
        <v>80</v>
      </c>
      <c r="F35" s="0" t="n">
        <v>290000</v>
      </c>
      <c r="G35" s="1" t="s">
        <v>81</v>
      </c>
    </row>
    <row r="36" customFormat="false" ht="12.8" hidden="false" customHeight="false" outlineLevel="0" collapsed="false">
      <c r="A36" s="0" t="str">
        <f aca="false">LEFT(B36,FIND(" ",B36,1))</f>
        <v>DAF </v>
      </c>
      <c r="B36" s="0" t="s">
        <v>82</v>
      </c>
      <c r="C36" s="0" t="n">
        <v>2009</v>
      </c>
      <c r="D36" s="0" t="n">
        <v>195340</v>
      </c>
      <c r="E36" s="0" t="s">
        <v>83</v>
      </c>
      <c r="F36" s="0" t="n">
        <v>190000</v>
      </c>
      <c r="G36" s="1" t="s">
        <v>84</v>
      </c>
    </row>
    <row r="37" customFormat="false" ht="12.8" hidden="false" customHeight="false" outlineLevel="0" collapsed="false">
      <c r="A37" s="0" t="str">
        <f aca="false">LEFT(B37,FIND(" ",B37,1))</f>
        <v>Mercedes </v>
      </c>
      <c r="B37" s="0" t="s">
        <v>85</v>
      </c>
      <c r="C37" s="0" t="n">
        <v>2009</v>
      </c>
      <c r="D37" s="0" t="n">
        <v>230000</v>
      </c>
      <c r="E37" s="0" t="s">
        <v>86</v>
      </c>
      <c r="F37" s="0" t="n">
        <v>305000</v>
      </c>
      <c r="G37" s="1" t="s">
        <v>87</v>
      </c>
    </row>
    <row r="38" customFormat="false" ht="12.8" hidden="false" customHeight="false" outlineLevel="0" collapsed="false">
      <c r="A38" s="0" t="str">
        <f aca="false">LEFT(B38,FIND(" ",B38,1))</f>
        <v>Mercedes </v>
      </c>
      <c r="B38" s="0" t="s">
        <v>88</v>
      </c>
      <c r="C38" s="0" t="n">
        <v>2009</v>
      </c>
      <c r="D38" s="0" t="n">
        <v>291000</v>
      </c>
      <c r="E38" s="0" t="s">
        <v>89</v>
      </c>
      <c r="F38" s="0" t="n">
        <v>166000</v>
      </c>
      <c r="G38" s="1" t="s">
        <v>90</v>
      </c>
    </row>
    <row r="39" customFormat="false" ht="12.8" hidden="false" customHeight="false" outlineLevel="0" collapsed="false">
      <c r="A39" s="0" t="str">
        <f aca="false">LEFT(B39,FIND(" ",B39,1))</f>
        <v>DAF </v>
      </c>
      <c r="B39" s="0" t="s">
        <v>69</v>
      </c>
      <c r="C39" s="0" t="n">
        <v>2010</v>
      </c>
      <c r="D39" s="0" t="n">
        <v>37000</v>
      </c>
      <c r="E39" s="0" t="s">
        <v>91</v>
      </c>
      <c r="F39" s="0" t="n">
        <v>978000</v>
      </c>
      <c r="G39" s="1" t="s">
        <v>92</v>
      </c>
    </row>
    <row r="40" customFormat="false" ht="12.8" hidden="false" customHeight="false" outlineLevel="0" collapsed="false">
      <c r="A40" s="0" t="str">
        <f aca="false">LEFT(B40,FIND(" ",B40,1))</f>
        <v>DAF </v>
      </c>
      <c r="B40" s="0" t="s">
        <v>69</v>
      </c>
      <c r="C40" s="0" t="n">
        <v>2010</v>
      </c>
      <c r="D40" s="0" t="n">
        <v>40830</v>
      </c>
      <c r="E40" s="0" t="s">
        <v>93</v>
      </c>
      <c r="F40" s="0" t="n">
        <v>326000</v>
      </c>
      <c r="G40" s="1" t="s">
        <v>94</v>
      </c>
    </row>
    <row r="41" customFormat="false" ht="12.8" hidden="false" customHeight="false" outlineLevel="0" collapsed="false">
      <c r="A41" s="0" t="str">
        <f aca="false">LEFT(B41,FIND(" ",B41,1))</f>
        <v>Volvo </v>
      </c>
      <c r="B41" s="0" t="s">
        <v>22</v>
      </c>
      <c r="C41" s="0" t="n">
        <v>2010</v>
      </c>
      <c r="D41" s="0" t="n">
        <v>66000</v>
      </c>
      <c r="E41" s="0" t="s">
        <v>95</v>
      </c>
      <c r="F41" s="0" t="n">
        <v>736000</v>
      </c>
      <c r="G41" s="1" t="s">
        <v>43</v>
      </c>
    </row>
    <row r="42" customFormat="false" ht="12.8" hidden="false" customHeight="false" outlineLevel="0" collapsed="false">
      <c r="A42" s="0" t="str">
        <f aca="false">LEFT(B42,FIND(" ",B42,1))</f>
        <v>Renault </v>
      </c>
      <c r="B42" s="0" t="s">
        <v>96</v>
      </c>
      <c r="C42" s="0" t="n">
        <v>2010</v>
      </c>
      <c r="D42" s="0" t="n">
        <v>60000</v>
      </c>
      <c r="E42" s="0" t="s">
        <v>97</v>
      </c>
      <c r="F42" s="0" t="n">
        <v>99250</v>
      </c>
      <c r="G42" s="1" t="s">
        <v>98</v>
      </c>
    </row>
    <row r="43" customFormat="false" ht="12.8" hidden="false" customHeight="false" outlineLevel="0" collapsed="false">
      <c r="A43" s="0" t="str">
        <f aca="false">LEFT(B43,FIND(" ",B43,1))</f>
        <v>Mercedes </v>
      </c>
      <c r="B43" s="0" t="s">
        <v>49</v>
      </c>
      <c r="C43" s="0" t="n">
        <v>2010</v>
      </c>
      <c r="D43" s="0" t="n">
        <v>84000</v>
      </c>
      <c r="E43" s="0" t="s">
        <v>99</v>
      </c>
      <c r="F43" s="0" t="n">
        <v>950000</v>
      </c>
      <c r="G43" s="1" t="s">
        <v>10</v>
      </c>
    </row>
    <row r="44" customFormat="false" ht="12.8" hidden="false" customHeight="false" outlineLevel="0" collapsed="false">
      <c r="A44" s="0" t="str">
        <f aca="false">LEFT(B44,FIND(" ",B44,1))</f>
        <v>Iveco </v>
      </c>
      <c r="B44" s="0" t="s">
        <v>35</v>
      </c>
      <c r="C44" s="0" t="n">
        <v>2010</v>
      </c>
      <c r="D44" s="0" t="n">
        <v>67000</v>
      </c>
      <c r="E44" s="0" t="s">
        <v>100</v>
      </c>
      <c r="F44" s="0" t="n">
        <v>103260</v>
      </c>
      <c r="G44" s="1" t="s">
        <v>37</v>
      </c>
    </row>
    <row r="45" customFormat="false" ht="12.8" hidden="false" customHeight="false" outlineLevel="0" collapsed="false">
      <c r="A45" s="0" t="str">
        <f aca="false">LEFT(B45,FIND(" ",B45,1))</f>
        <v>Renault </v>
      </c>
      <c r="B45" s="0" t="s">
        <v>101</v>
      </c>
      <c r="C45" s="0" t="n">
        <v>2010</v>
      </c>
      <c r="D45" s="0" t="n">
        <v>75300</v>
      </c>
      <c r="E45" s="0" t="s">
        <v>102</v>
      </c>
      <c r="F45" s="0" t="n">
        <v>302000</v>
      </c>
      <c r="G45" s="1" t="s">
        <v>62</v>
      </c>
    </row>
    <row r="46" customFormat="false" ht="12.8" hidden="false" customHeight="false" outlineLevel="0" collapsed="false">
      <c r="A46" s="0" t="str">
        <f aca="false">LEFT(B46,FIND(" ",B46,1))</f>
        <v>Volvo </v>
      </c>
      <c r="B46" s="0" t="s">
        <v>28</v>
      </c>
      <c r="C46" s="0" t="n">
        <v>2010</v>
      </c>
      <c r="D46" s="0" t="n">
        <v>84000</v>
      </c>
      <c r="E46" s="0" t="s">
        <v>103</v>
      </c>
      <c r="F46" s="0" t="n">
        <v>266000</v>
      </c>
      <c r="G46" s="1" t="s">
        <v>30</v>
      </c>
    </row>
    <row r="47" customFormat="false" ht="12.8" hidden="false" customHeight="false" outlineLevel="0" collapsed="false">
      <c r="A47" s="0" t="str">
        <f aca="false">LEFT(B47,FIND(" ",B47,1))</f>
        <v>Mercedes </v>
      </c>
      <c r="B47" s="0" t="s">
        <v>49</v>
      </c>
      <c r="C47" s="0" t="n">
        <v>2010</v>
      </c>
      <c r="D47" s="0" t="n">
        <v>92000</v>
      </c>
      <c r="E47" s="0" t="s">
        <v>104</v>
      </c>
      <c r="F47" s="0" t="n">
        <v>356000</v>
      </c>
      <c r="G47" s="1" t="s">
        <v>62</v>
      </c>
    </row>
    <row r="48" customFormat="false" ht="12.8" hidden="false" customHeight="false" outlineLevel="0" collapsed="false">
      <c r="A48" s="0" t="str">
        <f aca="false">LEFT(B48,FIND(" ",B48,1))</f>
        <v>MAN </v>
      </c>
      <c r="B48" s="0" t="s">
        <v>63</v>
      </c>
      <c r="C48" s="0" t="n">
        <v>2010</v>
      </c>
      <c r="D48" s="0" t="n">
        <v>89000</v>
      </c>
      <c r="E48" s="0" t="s">
        <v>105</v>
      </c>
      <c r="F48" s="0" t="n">
        <v>266000</v>
      </c>
      <c r="G48" s="1" t="s">
        <v>30</v>
      </c>
    </row>
    <row r="49" customFormat="false" ht="12.8" hidden="false" customHeight="false" outlineLevel="0" collapsed="false">
      <c r="A49" s="0" t="str">
        <f aca="false">LEFT(B49,FIND(" ",B49,1))</f>
        <v>DAF </v>
      </c>
      <c r="B49" s="0" t="s">
        <v>106</v>
      </c>
      <c r="C49" s="0" t="n">
        <v>2010</v>
      </c>
      <c r="D49" s="0" t="n">
        <v>94000</v>
      </c>
      <c r="E49" s="0" t="s">
        <v>107</v>
      </c>
      <c r="F49" s="0" t="n">
        <v>91000</v>
      </c>
      <c r="G49" s="1" t="s">
        <v>108</v>
      </c>
    </row>
    <row r="50" customFormat="false" ht="12.8" hidden="false" customHeight="false" outlineLevel="0" collapsed="false">
      <c r="A50" s="0" t="str">
        <f aca="false">LEFT(B50,FIND(" ",B50,1))</f>
        <v>MAN </v>
      </c>
      <c r="B50" s="0" t="s">
        <v>63</v>
      </c>
      <c r="C50" s="0" t="n">
        <v>2010</v>
      </c>
      <c r="D50" s="0" t="n">
        <v>113400</v>
      </c>
      <c r="E50" s="0" t="s">
        <v>109</v>
      </c>
      <c r="F50" s="0" t="n">
        <v>230000</v>
      </c>
      <c r="G50" s="1" t="s">
        <v>65</v>
      </c>
    </row>
    <row r="51" customFormat="false" ht="12.8" hidden="false" customHeight="false" outlineLevel="0" collapsed="false">
      <c r="A51" s="0" t="str">
        <f aca="false">LEFT(B51,FIND(" ",B51,1))</f>
        <v>DAF </v>
      </c>
      <c r="B51" s="0" t="s">
        <v>110</v>
      </c>
      <c r="C51" s="0" t="n">
        <v>2010</v>
      </c>
      <c r="D51" s="0" t="n">
        <v>135000</v>
      </c>
      <c r="E51" s="0" t="s">
        <v>111</v>
      </c>
      <c r="F51" s="0" t="n">
        <v>251000</v>
      </c>
      <c r="G51" s="1" t="s">
        <v>112</v>
      </c>
    </row>
    <row r="52" customFormat="false" ht="12.8" hidden="false" customHeight="false" outlineLevel="0" collapsed="false">
      <c r="A52" s="0" t="str">
        <f aca="false">LEFT(B52,FIND(" ",B52,1))</f>
        <v>Iveco </v>
      </c>
      <c r="B52" s="0" t="s">
        <v>113</v>
      </c>
      <c r="C52" s="0" t="n">
        <v>2010</v>
      </c>
      <c r="D52" s="0" t="n">
        <v>160000</v>
      </c>
      <c r="E52" s="0" t="s">
        <v>114</v>
      </c>
      <c r="F52" s="0" t="n">
        <v>263000</v>
      </c>
      <c r="G52" s="1" t="s">
        <v>12</v>
      </c>
    </row>
    <row r="53" customFormat="false" ht="12.8" hidden="false" customHeight="false" outlineLevel="0" collapsed="false">
      <c r="A53" s="0" t="str">
        <f aca="false">LEFT(B53,FIND(" ",B53,1))</f>
        <v>Renault </v>
      </c>
      <c r="B53" s="0" t="s">
        <v>115</v>
      </c>
      <c r="C53" s="0" t="n">
        <v>2010</v>
      </c>
      <c r="D53" s="0" t="n">
        <v>265000</v>
      </c>
      <c r="E53" s="0" t="s">
        <v>116</v>
      </c>
      <c r="F53" s="0" t="n">
        <v>930000</v>
      </c>
      <c r="G53" s="1" t="s">
        <v>117</v>
      </c>
    </row>
    <row r="54" customFormat="false" ht="12.8" hidden="false" customHeight="false" outlineLevel="0" collapsed="false">
      <c r="A54" s="0" t="str">
        <f aca="false">LEFT(B54,FIND(" ",B54,1))</f>
        <v>Renault </v>
      </c>
      <c r="B54" s="0" t="s">
        <v>115</v>
      </c>
      <c r="C54" s="0" t="n">
        <v>2010</v>
      </c>
      <c r="D54" s="0" t="n">
        <v>265000</v>
      </c>
      <c r="E54" s="0" t="s">
        <v>118</v>
      </c>
      <c r="F54" s="0" t="n">
        <v>912000</v>
      </c>
      <c r="G54" s="1" t="s">
        <v>117</v>
      </c>
    </row>
    <row r="55" customFormat="false" ht="12.8" hidden="false" customHeight="false" outlineLevel="0" collapsed="false">
      <c r="A55" s="0" t="str">
        <f aca="false">LEFT(B55,FIND(" ",B55,1))</f>
        <v>Renault </v>
      </c>
      <c r="B55" s="0" t="s">
        <v>115</v>
      </c>
      <c r="C55" s="0" t="n">
        <v>2010</v>
      </c>
      <c r="D55" s="0" t="n">
        <v>265000</v>
      </c>
      <c r="E55" s="0" t="s">
        <v>119</v>
      </c>
      <c r="F55" s="0" t="n">
        <v>856000</v>
      </c>
      <c r="G55" s="1" t="s">
        <v>117</v>
      </c>
    </row>
    <row r="56" customFormat="false" ht="12.8" hidden="false" customHeight="false" outlineLevel="0" collapsed="false">
      <c r="A56" s="0" t="str">
        <f aca="false">LEFT(B56,FIND(" ",B56,1))</f>
        <v>Renault </v>
      </c>
      <c r="B56" s="0" t="s">
        <v>46</v>
      </c>
      <c r="C56" s="0" t="n">
        <v>2010</v>
      </c>
      <c r="D56" s="0" t="n">
        <v>230000</v>
      </c>
      <c r="E56" s="0" t="s">
        <v>120</v>
      </c>
      <c r="F56" s="0" t="n">
        <v>455000</v>
      </c>
      <c r="G56" s="1" t="s">
        <v>121</v>
      </c>
    </row>
    <row r="57" customFormat="false" ht="12.8" hidden="false" customHeight="false" outlineLevel="0" collapsed="false">
      <c r="A57" s="0" t="str">
        <f aca="false">LEFT(B57,FIND(" ",B57,1))</f>
        <v>Mercedes </v>
      </c>
      <c r="B57" s="0" t="s">
        <v>85</v>
      </c>
      <c r="C57" s="0" t="n">
        <v>2010</v>
      </c>
      <c r="D57" s="0" t="n">
        <v>231000</v>
      </c>
      <c r="E57" s="0" t="s">
        <v>122</v>
      </c>
      <c r="F57" s="0" t="n">
        <v>301000</v>
      </c>
      <c r="G57" s="1" t="s">
        <v>87</v>
      </c>
    </row>
    <row r="58" customFormat="false" ht="12.8" hidden="false" customHeight="false" outlineLevel="0" collapsed="false">
      <c r="A58" s="0" t="str">
        <f aca="false">LEFT(B58,FIND(" ",B58,1))</f>
        <v>Mercedes </v>
      </c>
      <c r="B58" s="0" t="s">
        <v>88</v>
      </c>
      <c r="C58" s="0" t="n">
        <v>2010</v>
      </c>
      <c r="D58" s="0" t="n">
        <v>257000</v>
      </c>
      <c r="E58" s="0" t="s">
        <v>123</v>
      </c>
      <c r="F58" s="0" t="n">
        <v>164700</v>
      </c>
      <c r="G58" s="1" t="s">
        <v>124</v>
      </c>
    </row>
    <row r="59" customFormat="false" ht="12.8" hidden="false" customHeight="false" outlineLevel="0" collapsed="false">
      <c r="A59" s="0" t="str">
        <f aca="false">LEFT(B59,FIND(" ",B59,1))</f>
        <v>DAF </v>
      </c>
      <c r="B59" s="0" t="s">
        <v>69</v>
      </c>
      <c r="C59" s="0" t="n">
        <v>2011</v>
      </c>
      <c r="D59" s="0" t="n">
        <v>38000</v>
      </c>
      <c r="E59" s="0" t="s">
        <v>125</v>
      </c>
      <c r="F59" s="0" t="n">
        <v>574000</v>
      </c>
      <c r="G59" s="1" t="s">
        <v>92</v>
      </c>
    </row>
    <row r="60" customFormat="false" ht="12.8" hidden="false" customHeight="false" outlineLevel="0" collapsed="false">
      <c r="A60" s="0" t="str">
        <f aca="false">LEFT(B60,FIND(" ",B60,1))</f>
        <v>Renault </v>
      </c>
      <c r="B60" s="0" t="s">
        <v>126</v>
      </c>
      <c r="C60" s="0" t="n">
        <v>2011</v>
      </c>
      <c r="D60" s="0" t="n">
        <v>56700</v>
      </c>
      <c r="E60" s="0" t="s">
        <v>127</v>
      </c>
      <c r="F60" s="0" t="n">
        <v>290000</v>
      </c>
      <c r="G60" s="1" t="s">
        <v>117</v>
      </c>
    </row>
    <row r="61" customFormat="false" ht="12.8" hidden="false" customHeight="false" outlineLevel="0" collapsed="false">
      <c r="A61" s="0" t="str">
        <f aca="false">LEFT(B61,FIND(" ",B61,1))</f>
        <v>Renault </v>
      </c>
      <c r="B61" s="0" t="s">
        <v>126</v>
      </c>
      <c r="C61" s="0" t="n">
        <v>2011</v>
      </c>
      <c r="D61" s="0" t="n">
        <v>57700</v>
      </c>
      <c r="E61" s="0" t="s">
        <v>128</v>
      </c>
      <c r="F61" s="0" t="n">
        <v>286000</v>
      </c>
      <c r="G61" s="1" t="s">
        <v>117</v>
      </c>
    </row>
    <row r="62" customFormat="false" ht="12.8" hidden="false" customHeight="false" outlineLevel="0" collapsed="false">
      <c r="A62" s="0" t="str">
        <f aca="false">LEFT(B62,FIND(" ",B62,1))</f>
        <v>Renault </v>
      </c>
      <c r="B62" s="0" t="s">
        <v>96</v>
      </c>
      <c r="C62" s="0" t="n">
        <v>2011</v>
      </c>
      <c r="D62" s="0" t="n">
        <v>59000</v>
      </c>
      <c r="E62" s="0" t="s">
        <v>129</v>
      </c>
      <c r="F62" s="0" t="n">
        <v>103250</v>
      </c>
      <c r="G62" s="1" t="s">
        <v>98</v>
      </c>
    </row>
    <row r="63" customFormat="false" ht="12.8" hidden="false" customHeight="false" outlineLevel="0" collapsed="false">
      <c r="A63" s="0" t="str">
        <f aca="false">LEFT(B63,FIND(" ",B63,1))</f>
        <v>Renault </v>
      </c>
      <c r="B63" s="0" t="s">
        <v>101</v>
      </c>
      <c r="C63" s="0" t="n">
        <v>2011</v>
      </c>
      <c r="D63" s="0" t="n">
        <v>74300</v>
      </c>
      <c r="E63" s="0" t="s">
        <v>130</v>
      </c>
      <c r="F63" s="0" t="n">
        <v>306000</v>
      </c>
      <c r="G63" s="1" t="s">
        <v>62</v>
      </c>
    </row>
    <row r="64" customFormat="false" ht="12.8" hidden="false" customHeight="false" outlineLevel="0" collapsed="false">
      <c r="A64" s="0" t="str">
        <f aca="false">LEFT(B64,FIND(" ",B64,1))</f>
        <v>Mercedes </v>
      </c>
      <c r="B64" s="0" t="s">
        <v>88</v>
      </c>
      <c r="C64" s="0" t="n">
        <v>2011</v>
      </c>
      <c r="D64" s="0" t="n">
        <v>210000</v>
      </c>
      <c r="E64" s="0" t="s">
        <v>131</v>
      </c>
      <c r="F64" s="0" t="n">
        <v>780000</v>
      </c>
      <c r="G64" s="1" t="s">
        <v>132</v>
      </c>
    </row>
    <row r="65" customFormat="false" ht="12.8" hidden="false" customHeight="false" outlineLevel="0" collapsed="false">
      <c r="A65" s="0" t="str">
        <f aca="false">LEFT(B65,FIND(" ",B65,1))</f>
        <v>Mercedes </v>
      </c>
      <c r="B65" s="0" t="s">
        <v>88</v>
      </c>
      <c r="C65" s="0" t="n">
        <v>2011</v>
      </c>
      <c r="D65" s="0" t="n">
        <v>210000</v>
      </c>
      <c r="E65" s="0" t="s">
        <v>133</v>
      </c>
      <c r="F65" s="0" t="n">
        <v>760300</v>
      </c>
      <c r="G65" s="1" t="s">
        <v>132</v>
      </c>
    </row>
    <row r="66" customFormat="false" ht="12.8" hidden="false" customHeight="false" outlineLevel="0" collapsed="false">
      <c r="A66" s="0" t="str">
        <f aca="false">LEFT(B66,FIND(" ",B66,1))</f>
        <v>Mercedes </v>
      </c>
      <c r="B66" s="0" t="s">
        <v>88</v>
      </c>
      <c r="C66" s="0" t="n">
        <v>2011</v>
      </c>
      <c r="D66" s="0" t="n">
        <v>210000</v>
      </c>
      <c r="E66" s="0" t="s">
        <v>134</v>
      </c>
      <c r="F66" s="0" t="n">
        <v>680000</v>
      </c>
      <c r="G66" s="1" t="s">
        <v>132</v>
      </c>
    </row>
    <row r="67" customFormat="false" ht="12.8" hidden="false" customHeight="false" outlineLevel="0" collapsed="false">
      <c r="A67" s="0" t="str">
        <f aca="false">LEFT(B67,FIND(" ",B67,1))</f>
        <v>Mercedes </v>
      </c>
      <c r="B67" s="0" t="s">
        <v>88</v>
      </c>
      <c r="C67" s="0" t="n">
        <v>2011</v>
      </c>
      <c r="D67" s="0" t="n">
        <v>210000</v>
      </c>
      <c r="E67" s="0" t="s">
        <v>135</v>
      </c>
      <c r="F67" s="0" t="n">
        <v>655000</v>
      </c>
      <c r="G67" s="1" t="s">
        <v>132</v>
      </c>
    </row>
    <row r="68" customFormat="false" ht="12.8" hidden="false" customHeight="false" outlineLevel="0" collapsed="false">
      <c r="A68" s="0" t="str">
        <f aca="false">LEFT(B68,FIND(" ",B68,1))</f>
        <v>Renault </v>
      </c>
      <c r="B68" s="0" t="s">
        <v>136</v>
      </c>
      <c r="C68" s="0" t="n">
        <v>2011</v>
      </c>
      <c r="D68" s="0" t="n">
        <v>220000</v>
      </c>
      <c r="E68" s="0" t="s">
        <v>137</v>
      </c>
      <c r="F68" s="0" t="n">
        <v>731000</v>
      </c>
      <c r="G68" s="1" t="s">
        <v>117</v>
      </c>
    </row>
    <row r="69" customFormat="false" ht="12.8" hidden="false" customHeight="false" outlineLevel="0" collapsed="false">
      <c r="A69" s="0" t="str">
        <f aca="false">LEFT(B69,FIND(" ",B69,1))</f>
        <v>Renault </v>
      </c>
      <c r="B69" s="0" t="s">
        <v>136</v>
      </c>
      <c r="C69" s="0" t="n">
        <v>2011</v>
      </c>
      <c r="D69" s="0" t="n">
        <v>220000</v>
      </c>
      <c r="E69" s="0" t="s">
        <v>138</v>
      </c>
      <c r="F69" s="0" t="n">
        <v>685413</v>
      </c>
      <c r="G69" s="1" t="s">
        <v>117</v>
      </c>
    </row>
    <row r="70" customFormat="false" ht="12.8" hidden="false" customHeight="false" outlineLevel="0" collapsed="false">
      <c r="A70" s="0" t="str">
        <f aca="false">LEFT(B70,FIND(" ",B70,1))</f>
        <v>DAF </v>
      </c>
      <c r="B70" s="0" t="s">
        <v>82</v>
      </c>
      <c r="C70" s="0" t="n">
        <v>2011</v>
      </c>
      <c r="D70" s="0" t="n">
        <v>196340</v>
      </c>
      <c r="E70" s="0" t="s">
        <v>139</v>
      </c>
      <c r="F70" s="0" t="n">
        <v>186000</v>
      </c>
      <c r="G70" s="1" t="s">
        <v>84</v>
      </c>
    </row>
    <row r="71" customFormat="false" ht="12.8" hidden="false" customHeight="false" outlineLevel="0" collapsed="false">
      <c r="A71" s="0" t="str">
        <f aca="false">LEFT(B71,FIND(" ",B71,1))</f>
        <v>Scania </v>
      </c>
      <c r="B71" s="0" t="s">
        <v>140</v>
      </c>
      <c r="C71" s="0" t="n">
        <v>2011</v>
      </c>
      <c r="D71" s="0" t="n">
        <v>245000</v>
      </c>
      <c r="E71" s="0" t="s">
        <v>141</v>
      </c>
      <c r="F71" s="0" t="n">
        <v>720000</v>
      </c>
      <c r="G71" s="1" t="s">
        <v>142</v>
      </c>
    </row>
    <row r="72" customFormat="false" ht="12.8" hidden="false" customHeight="false" outlineLevel="0" collapsed="false">
      <c r="A72" s="0" t="str">
        <f aca="false">LEFT(B72,FIND(" ",B72,1))</f>
        <v>Scania </v>
      </c>
      <c r="B72" s="0" t="s">
        <v>140</v>
      </c>
      <c r="C72" s="0" t="n">
        <v>2011</v>
      </c>
      <c r="D72" s="0" t="n">
        <v>245000</v>
      </c>
      <c r="E72" s="0" t="s">
        <v>143</v>
      </c>
      <c r="F72" s="0" t="n">
        <v>680000</v>
      </c>
      <c r="G72" s="1" t="s">
        <v>142</v>
      </c>
    </row>
    <row r="73" customFormat="false" ht="12.8" hidden="false" customHeight="false" outlineLevel="0" collapsed="false">
      <c r="A73" s="0" t="str">
        <f aca="false">LEFT(B73,FIND(" ",B73,1))</f>
        <v>Scania </v>
      </c>
      <c r="B73" s="0" t="s">
        <v>140</v>
      </c>
      <c r="C73" s="0" t="n">
        <v>2011</v>
      </c>
      <c r="D73" s="0" t="n">
        <v>245000</v>
      </c>
      <c r="E73" s="0" t="s">
        <v>144</v>
      </c>
      <c r="F73" s="0" t="n">
        <v>660000</v>
      </c>
      <c r="G73" s="1" t="s">
        <v>142</v>
      </c>
    </row>
    <row r="74" customFormat="false" ht="12.8" hidden="false" customHeight="false" outlineLevel="0" collapsed="false">
      <c r="A74" s="0" t="str">
        <f aca="false">LEFT(B74,FIND(" ",B74,1))</f>
        <v>Scania </v>
      </c>
      <c r="B74" s="0" t="s">
        <v>140</v>
      </c>
      <c r="C74" s="0" t="n">
        <v>2011</v>
      </c>
      <c r="D74" s="0" t="n">
        <v>245000</v>
      </c>
      <c r="E74" s="0" t="s">
        <v>145</v>
      </c>
      <c r="F74" s="0" t="n">
        <v>630000</v>
      </c>
      <c r="G74" s="1" t="s">
        <v>142</v>
      </c>
    </row>
    <row r="75" customFormat="false" ht="12.8" hidden="false" customHeight="false" outlineLevel="0" collapsed="false">
      <c r="A75" s="0" t="str">
        <f aca="false">LEFT(B75,FIND(" ",B75,1))</f>
        <v>Scania </v>
      </c>
      <c r="B75" s="0" t="s">
        <v>140</v>
      </c>
      <c r="C75" s="0" t="n">
        <v>2011</v>
      </c>
      <c r="D75" s="0" t="n">
        <v>245000</v>
      </c>
      <c r="E75" s="0" t="s">
        <v>146</v>
      </c>
      <c r="F75" s="0" t="n">
        <v>655000</v>
      </c>
      <c r="G75" s="1" t="s">
        <v>142</v>
      </c>
    </row>
    <row r="76" customFormat="false" ht="12.8" hidden="false" customHeight="false" outlineLevel="0" collapsed="false">
      <c r="A76" s="0" t="str">
        <f aca="false">LEFT(B76,FIND(" ",B76,1))</f>
        <v>Scania </v>
      </c>
      <c r="B76" s="0" t="s">
        <v>140</v>
      </c>
      <c r="C76" s="0" t="n">
        <v>2011</v>
      </c>
      <c r="D76" s="0" t="n">
        <v>245000</v>
      </c>
      <c r="E76" s="0" t="s">
        <v>147</v>
      </c>
      <c r="F76" s="0" t="n">
        <v>590000</v>
      </c>
      <c r="G76" s="1" t="s">
        <v>142</v>
      </c>
    </row>
    <row r="77" customFormat="false" ht="12.8" hidden="false" customHeight="false" outlineLevel="0" collapsed="false">
      <c r="A77" s="0" t="str">
        <f aca="false">LEFT(B77,FIND(" ",B77,1))</f>
        <v>DAF </v>
      </c>
      <c r="B77" s="0" t="s">
        <v>69</v>
      </c>
      <c r="C77" s="0" t="n">
        <v>2012</v>
      </c>
      <c r="D77" s="0" t="n">
        <v>39830</v>
      </c>
      <c r="E77" s="0" t="s">
        <v>148</v>
      </c>
      <c r="F77" s="0" t="n">
        <v>330000</v>
      </c>
      <c r="G77" s="1" t="s">
        <v>94</v>
      </c>
    </row>
    <row r="78" customFormat="false" ht="12.8" hidden="false" customHeight="false" outlineLevel="0" collapsed="false">
      <c r="A78" s="0" t="str">
        <f aca="false">LEFT(B78,FIND(" ",B78,1))</f>
        <v>DAF </v>
      </c>
      <c r="B78" s="0" t="s">
        <v>69</v>
      </c>
      <c r="C78" s="0" t="n">
        <v>2012</v>
      </c>
      <c r="D78" s="0" t="n">
        <v>48800</v>
      </c>
      <c r="E78" s="0" t="s">
        <v>149</v>
      </c>
      <c r="F78" s="0" t="n">
        <v>268650</v>
      </c>
      <c r="G78" s="1" t="s">
        <v>150</v>
      </c>
    </row>
    <row r="79" customFormat="false" ht="12.8" hidden="false" customHeight="false" outlineLevel="0" collapsed="false">
      <c r="A79" s="0" t="str">
        <f aca="false">LEFT(B79,FIND(" ",B79,1))</f>
        <v>Volvo </v>
      </c>
      <c r="B79" s="0" t="s">
        <v>25</v>
      </c>
      <c r="C79" s="0" t="n">
        <v>2012</v>
      </c>
      <c r="D79" s="0" t="n">
        <v>59000</v>
      </c>
      <c r="E79" s="0" t="s">
        <v>151</v>
      </c>
      <c r="F79" s="0" t="n">
        <v>302000</v>
      </c>
      <c r="G79" s="1" t="s">
        <v>27</v>
      </c>
    </row>
    <row r="80" customFormat="false" ht="12.8" hidden="false" customHeight="false" outlineLevel="0" collapsed="false">
      <c r="A80" s="0" t="str">
        <f aca="false">LEFT(B80,FIND(" ",B80,1))</f>
        <v>Renault </v>
      </c>
      <c r="B80" s="0" t="s">
        <v>46</v>
      </c>
      <c r="C80" s="0" t="n">
        <v>2012</v>
      </c>
      <c r="D80" s="0" t="n">
        <v>76000</v>
      </c>
      <c r="E80" s="0" t="s">
        <v>152</v>
      </c>
      <c r="F80" s="0" t="n">
        <v>850000</v>
      </c>
      <c r="G80" s="1" t="s">
        <v>48</v>
      </c>
    </row>
    <row r="81" customFormat="false" ht="12.8" hidden="false" customHeight="false" outlineLevel="0" collapsed="false">
      <c r="A81" s="0" t="str">
        <f aca="false">LEFT(B81,FIND(" ",B81,1))</f>
        <v>Iveco </v>
      </c>
      <c r="B81" s="0" t="s">
        <v>57</v>
      </c>
      <c r="C81" s="0" t="n">
        <v>2012</v>
      </c>
      <c r="D81" s="0" t="n">
        <v>87133</v>
      </c>
      <c r="E81" s="0" t="s">
        <v>153</v>
      </c>
      <c r="F81" s="0" t="n">
        <v>376000</v>
      </c>
      <c r="G81" s="1" t="s">
        <v>59</v>
      </c>
    </row>
    <row r="82" customFormat="false" ht="12.8" hidden="false" customHeight="false" outlineLevel="0" collapsed="false">
      <c r="A82" s="0" t="str">
        <f aca="false">LEFT(B82,FIND(" ",B82,1))</f>
        <v>Volvo </v>
      </c>
      <c r="B82" s="0" t="s">
        <v>31</v>
      </c>
      <c r="C82" s="0" t="n">
        <v>2012</v>
      </c>
      <c r="D82" s="0" t="n">
        <v>110000</v>
      </c>
      <c r="E82" s="0" t="s">
        <v>154</v>
      </c>
      <c r="F82" s="0" t="n">
        <v>201000</v>
      </c>
      <c r="G82" s="1" t="s">
        <v>33</v>
      </c>
    </row>
    <row r="83" customFormat="false" ht="12.8" hidden="false" customHeight="false" outlineLevel="0" collapsed="false">
      <c r="A83" s="0" t="str">
        <f aca="false">LEFT(B83,FIND(" ",B83,1))</f>
        <v>DAF </v>
      </c>
      <c r="B83" s="0" t="s">
        <v>69</v>
      </c>
      <c r="C83" s="0" t="n">
        <v>2012</v>
      </c>
      <c r="D83" s="0" t="n">
        <v>130780</v>
      </c>
      <c r="E83" s="0" t="s">
        <v>155</v>
      </c>
      <c r="F83" s="0" t="n">
        <v>310000</v>
      </c>
      <c r="G83" s="1" t="s">
        <v>71</v>
      </c>
    </row>
    <row r="84" customFormat="false" ht="12.8" hidden="false" customHeight="false" outlineLevel="0" collapsed="false">
      <c r="A84" s="0" t="str">
        <f aca="false">LEFT(B84,FIND(" ",B84,1))</f>
        <v>MAN </v>
      </c>
      <c r="B84" s="0" t="s">
        <v>63</v>
      </c>
      <c r="C84" s="0" t="n">
        <v>2012</v>
      </c>
      <c r="D84" s="0" t="n">
        <v>135502</v>
      </c>
      <c r="E84" s="0" t="s">
        <v>156</v>
      </c>
      <c r="F84" s="0" t="n">
        <v>247000</v>
      </c>
      <c r="G84" s="1" t="s">
        <v>157</v>
      </c>
    </row>
    <row r="85" customFormat="false" ht="12.8" hidden="false" customHeight="false" outlineLevel="0" collapsed="false">
      <c r="A85" s="0" t="str">
        <f aca="false">LEFT(B85,FIND(" ",B85,1))</f>
        <v>Iveco </v>
      </c>
      <c r="B85" s="0" t="s">
        <v>158</v>
      </c>
      <c r="C85" s="0" t="n">
        <v>2012</v>
      </c>
      <c r="D85" s="0" t="n">
        <v>145000</v>
      </c>
      <c r="E85" s="0" t="s">
        <v>159</v>
      </c>
      <c r="F85" s="0" t="n">
        <v>386732</v>
      </c>
      <c r="G85" s="1" t="s">
        <v>160</v>
      </c>
    </row>
    <row r="86" customFormat="false" ht="12.8" hidden="false" customHeight="false" outlineLevel="0" collapsed="false">
      <c r="A86" s="0" t="str">
        <f aca="false">LEFT(B86,FIND(" ",B86,1))</f>
        <v>Iveco </v>
      </c>
      <c r="B86" s="0" t="s">
        <v>158</v>
      </c>
      <c r="C86" s="0" t="n">
        <v>2012</v>
      </c>
      <c r="D86" s="0" t="n">
        <v>145000</v>
      </c>
      <c r="E86" s="0" t="s">
        <v>161</v>
      </c>
      <c r="F86" s="0" t="n">
        <v>312680</v>
      </c>
      <c r="G86" s="1" t="s">
        <v>160</v>
      </c>
    </row>
    <row r="87" customFormat="false" ht="12.8" hidden="false" customHeight="false" outlineLevel="0" collapsed="false">
      <c r="A87" s="0" t="str">
        <f aca="false">LEFT(B87,FIND(" ",B87,1))</f>
        <v>Renault </v>
      </c>
      <c r="B87" s="0" t="s">
        <v>46</v>
      </c>
      <c r="C87" s="0" t="n">
        <v>2012</v>
      </c>
      <c r="D87" s="0" t="n">
        <v>163800</v>
      </c>
      <c r="E87" s="0" t="s">
        <v>162</v>
      </c>
      <c r="F87" s="0" t="n">
        <v>366000</v>
      </c>
      <c r="G87" s="1" t="s">
        <v>75</v>
      </c>
    </row>
    <row r="88" customFormat="false" ht="12.8" hidden="false" customHeight="false" outlineLevel="0" collapsed="false">
      <c r="A88" s="0" t="str">
        <f aca="false">LEFT(B88,FIND(" ",B88,1))</f>
        <v>Scania </v>
      </c>
      <c r="B88" s="0" t="s">
        <v>163</v>
      </c>
      <c r="C88" s="0" t="n">
        <v>2012</v>
      </c>
      <c r="D88" s="0" t="n">
        <v>183000</v>
      </c>
      <c r="E88" s="0" t="s">
        <v>164</v>
      </c>
      <c r="F88" s="0" t="n">
        <v>520000</v>
      </c>
      <c r="G88" s="1" t="s">
        <v>165</v>
      </c>
    </row>
    <row r="89" customFormat="false" ht="12.8" hidden="false" customHeight="false" outlineLevel="0" collapsed="false">
      <c r="A89" s="0" t="str">
        <f aca="false">LEFT(B89,FIND(" ",B89,1))</f>
        <v>Scania </v>
      </c>
      <c r="B89" s="0" t="s">
        <v>163</v>
      </c>
      <c r="C89" s="0" t="n">
        <v>2012</v>
      </c>
      <c r="D89" s="0" t="n">
        <v>183000</v>
      </c>
      <c r="E89" s="0" t="s">
        <v>166</v>
      </c>
      <c r="F89" s="0" t="n">
        <v>530000</v>
      </c>
      <c r="G89" s="1" t="s">
        <v>165</v>
      </c>
    </row>
    <row r="90" customFormat="false" ht="12.8" hidden="false" customHeight="false" outlineLevel="0" collapsed="false">
      <c r="A90" s="0" t="str">
        <f aca="false">LEFT(B90,FIND(" ",B90,1))</f>
        <v>Scania </v>
      </c>
      <c r="B90" s="0" t="s">
        <v>163</v>
      </c>
      <c r="C90" s="0" t="n">
        <v>2012</v>
      </c>
      <c r="D90" s="0" t="n">
        <v>183000</v>
      </c>
      <c r="E90" s="0" t="s">
        <v>167</v>
      </c>
      <c r="F90" s="0" t="n">
        <v>490000</v>
      </c>
      <c r="G90" s="1" t="s">
        <v>165</v>
      </c>
    </row>
    <row r="91" customFormat="false" ht="12.8" hidden="false" customHeight="false" outlineLevel="0" collapsed="false">
      <c r="A91" s="0" t="str">
        <f aca="false">LEFT(B91,FIND(" ",B91,1))</f>
        <v>Scania </v>
      </c>
      <c r="B91" s="0" t="s">
        <v>163</v>
      </c>
      <c r="C91" s="0" t="n">
        <v>2012</v>
      </c>
      <c r="D91" s="0" t="n">
        <v>183000</v>
      </c>
      <c r="E91" s="0" t="s">
        <v>168</v>
      </c>
      <c r="F91" s="0" t="n">
        <v>481000</v>
      </c>
      <c r="G91" s="1" t="s">
        <v>165</v>
      </c>
    </row>
    <row r="92" customFormat="false" ht="12.8" hidden="false" customHeight="false" outlineLevel="0" collapsed="false">
      <c r="A92" s="0" t="str">
        <f aca="false">LEFT(B92,FIND(" ",B92,1))</f>
        <v>Scania </v>
      </c>
      <c r="B92" s="0" t="s">
        <v>163</v>
      </c>
      <c r="C92" s="0" t="n">
        <v>2012</v>
      </c>
      <c r="D92" s="0" t="n">
        <v>183000</v>
      </c>
      <c r="E92" s="0" t="s">
        <v>169</v>
      </c>
      <c r="F92" s="0" t="n">
        <v>454000</v>
      </c>
      <c r="G92" s="1" t="s">
        <v>165</v>
      </c>
    </row>
    <row r="93" customFormat="false" ht="12.8" hidden="false" customHeight="false" outlineLevel="0" collapsed="false">
      <c r="A93" s="0" t="str">
        <f aca="false">LEFT(B93,FIND(" ",B93,1))</f>
        <v>Volvo </v>
      </c>
      <c r="B93" s="0" t="s">
        <v>170</v>
      </c>
      <c r="C93" s="0" t="n">
        <v>2012</v>
      </c>
      <c r="D93" s="0" t="n">
        <v>210000</v>
      </c>
      <c r="E93" s="0" t="s">
        <v>171</v>
      </c>
      <c r="F93" s="0" t="n">
        <v>517000</v>
      </c>
      <c r="G93" s="1" t="s">
        <v>172</v>
      </c>
    </row>
    <row r="94" customFormat="false" ht="12.8" hidden="false" customHeight="false" outlineLevel="0" collapsed="false">
      <c r="A94" s="0" t="str">
        <f aca="false">LEFT(B94,FIND(" ",B94,1))</f>
        <v>MAN </v>
      </c>
      <c r="B94" s="0" t="s">
        <v>79</v>
      </c>
      <c r="C94" s="0" t="n">
        <v>2012</v>
      </c>
      <c r="D94" s="0" t="n">
        <v>196370</v>
      </c>
      <c r="E94" s="0" t="s">
        <v>173</v>
      </c>
      <c r="F94" s="0" t="n">
        <v>286000</v>
      </c>
      <c r="G94" s="1" t="s">
        <v>81</v>
      </c>
    </row>
    <row r="95" customFormat="false" ht="12.8" hidden="false" customHeight="false" outlineLevel="0" collapsed="false">
      <c r="A95" s="0" t="str">
        <f aca="false">LEFT(B95,FIND(" ",B95,1))</f>
        <v>Volvo </v>
      </c>
      <c r="B95" s="0" t="s">
        <v>170</v>
      </c>
      <c r="C95" s="0" t="n">
        <v>2012</v>
      </c>
      <c r="D95" s="0" t="n">
        <v>210000</v>
      </c>
      <c r="E95" s="0" t="s">
        <v>174</v>
      </c>
      <c r="F95" s="0" t="n">
        <v>435000</v>
      </c>
      <c r="G95" s="1" t="s">
        <v>172</v>
      </c>
    </row>
    <row r="96" customFormat="false" ht="12.8" hidden="false" customHeight="false" outlineLevel="0" collapsed="false">
      <c r="A96" s="0" t="str">
        <f aca="false">LEFT(B96,FIND(" ",B96,1))</f>
        <v>MAN </v>
      </c>
      <c r="B96" s="0" t="s">
        <v>175</v>
      </c>
      <c r="C96" s="0" t="n">
        <v>2012</v>
      </c>
      <c r="D96" s="0" t="n">
        <v>210300</v>
      </c>
      <c r="E96" s="0" t="s">
        <v>176</v>
      </c>
      <c r="F96" s="0" t="n">
        <v>417671</v>
      </c>
      <c r="G96" s="1" t="s">
        <v>21</v>
      </c>
    </row>
    <row r="97" customFormat="false" ht="12.8" hidden="false" customHeight="false" outlineLevel="0" collapsed="false">
      <c r="A97" s="0" t="str">
        <f aca="false">LEFT(B97,FIND(" ",B97,1))</f>
        <v>Renault </v>
      </c>
      <c r="B97" s="0" t="s">
        <v>46</v>
      </c>
      <c r="C97" s="0" t="n">
        <v>2012</v>
      </c>
      <c r="D97" s="0" t="n">
        <v>231000</v>
      </c>
      <c r="E97" s="0" t="s">
        <v>177</v>
      </c>
      <c r="F97" s="0" t="n">
        <v>451000</v>
      </c>
      <c r="G97" s="1" t="s">
        <v>121</v>
      </c>
    </row>
    <row r="98" customFormat="false" ht="12.8" hidden="false" customHeight="false" outlineLevel="0" collapsed="false">
      <c r="A98" s="0" t="str">
        <f aca="false">LEFT(B98,FIND(" ",B98,1))</f>
        <v>DAF </v>
      </c>
      <c r="B98" s="0" t="s">
        <v>178</v>
      </c>
      <c r="C98" s="0" t="n">
        <v>2012</v>
      </c>
      <c r="D98" s="0" t="n">
        <v>240000</v>
      </c>
      <c r="E98" s="0" t="s">
        <v>179</v>
      </c>
      <c r="F98" s="0" t="n">
        <v>301344</v>
      </c>
      <c r="G98" s="1" t="s">
        <v>180</v>
      </c>
    </row>
    <row r="99" customFormat="false" ht="12.8" hidden="false" customHeight="false" outlineLevel="0" collapsed="false">
      <c r="A99" s="0" t="str">
        <f aca="false">LEFT(B99,FIND(" ",B99,1))</f>
        <v>DAF </v>
      </c>
      <c r="B99" s="0" t="s">
        <v>178</v>
      </c>
      <c r="C99" s="0" t="n">
        <v>2012</v>
      </c>
      <c r="D99" s="0" t="n">
        <v>240000</v>
      </c>
      <c r="E99" s="0" t="s">
        <v>181</v>
      </c>
      <c r="F99" s="0" t="n">
        <v>315988</v>
      </c>
      <c r="G99" s="1" t="s">
        <v>180</v>
      </c>
    </row>
    <row r="100" customFormat="false" ht="12.8" hidden="false" customHeight="false" outlineLevel="0" collapsed="false">
      <c r="A100" s="0" t="str">
        <f aca="false">LEFT(B100,FIND(" ",B100,1))</f>
        <v>DAF </v>
      </c>
      <c r="B100" s="0" t="s">
        <v>178</v>
      </c>
      <c r="C100" s="0" t="n">
        <v>2012</v>
      </c>
      <c r="D100" s="0" t="n">
        <v>240000</v>
      </c>
      <c r="E100" s="0" t="s">
        <v>182</v>
      </c>
      <c r="F100" s="0" t="n">
        <v>234760</v>
      </c>
      <c r="G100" s="1" t="s">
        <v>180</v>
      </c>
    </row>
    <row r="101" customFormat="false" ht="12.8" hidden="false" customHeight="false" outlineLevel="0" collapsed="false">
      <c r="A101" s="0" t="str">
        <f aca="false">LEFT(B101,FIND(" ",B101,1))</f>
        <v>DAF </v>
      </c>
      <c r="B101" s="0" t="s">
        <v>178</v>
      </c>
      <c r="C101" s="0" t="n">
        <v>2012</v>
      </c>
      <c r="D101" s="0" t="n">
        <v>240000</v>
      </c>
      <c r="E101" s="0" t="s">
        <v>183</v>
      </c>
      <c r="F101" s="0" t="n">
        <v>210780</v>
      </c>
      <c r="G101" s="1" t="s">
        <v>180</v>
      </c>
    </row>
    <row r="102" customFormat="false" ht="12.8" hidden="false" customHeight="false" outlineLevel="0" collapsed="false">
      <c r="A102" s="0" t="str">
        <f aca="false">LEFT(B102,FIND(" ",B102,1))</f>
        <v>DAF </v>
      </c>
      <c r="B102" s="0" t="s">
        <v>178</v>
      </c>
      <c r="C102" s="0" t="n">
        <v>2012</v>
      </c>
      <c r="D102" s="0" t="n">
        <v>240000</v>
      </c>
      <c r="E102" s="0" t="s">
        <v>184</v>
      </c>
      <c r="F102" s="0" t="n">
        <v>198240</v>
      </c>
      <c r="G102" s="1" t="s">
        <v>180</v>
      </c>
    </row>
    <row r="103" customFormat="false" ht="12.8" hidden="false" customHeight="false" outlineLevel="0" collapsed="false">
      <c r="A103" s="0" t="str">
        <f aca="false">LEFT(B103,FIND(" ",B103,1))</f>
        <v>Mercedes </v>
      </c>
      <c r="B103" s="0" t="s">
        <v>88</v>
      </c>
      <c r="C103" s="0" t="n">
        <v>2012</v>
      </c>
      <c r="D103" s="0" t="n">
        <v>290000</v>
      </c>
      <c r="E103" s="0" t="s">
        <v>185</v>
      </c>
      <c r="F103" s="0" t="n">
        <v>170000</v>
      </c>
      <c r="G103" s="1" t="s">
        <v>90</v>
      </c>
    </row>
    <row r="104" customFormat="false" ht="12.8" hidden="false" customHeight="false" outlineLevel="0" collapsed="false">
      <c r="A104" s="0" t="str">
        <f aca="false">LEFT(B104,FIND(" ",B104,1))</f>
        <v>DAF </v>
      </c>
      <c r="B104" s="0" t="s">
        <v>69</v>
      </c>
      <c r="C104" s="0" t="n">
        <v>2013</v>
      </c>
      <c r="D104" s="0" t="n">
        <v>47800</v>
      </c>
      <c r="E104" s="0" t="s">
        <v>186</v>
      </c>
      <c r="F104" s="0" t="n">
        <v>272650</v>
      </c>
      <c r="G104" s="1" t="s">
        <v>150</v>
      </c>
    </row>
    <row r="105" customFormat="false" ht="12.8" hidden="false" customHeight="false" outlineLevel="0" collapsed="false">
      <c r="A105" s="0" t="str">
        <f aca="false">LEFT(B105,FIND(" ",B105,1))</f>
        <v>Scania </v>
      </c>
      <c r="B105" s="0" t="s">
        <v>52</v>
      </c>
      <c r="C105" s="0" t="n">
        <v>2013</v>
      </c>
      <c r="D105" s="0" t="n">
        <v>80000</v>
      </c>
      <c r="E105" s="0" t="s">
        <v>187</v>
      </c>
      <c r="F105" s="0" t="n">
        <v>350000</v>
      </c>
      <c r="G105" s="1" t="s">
        <v>54</v>
      </c>
    </row>
    <row r="106" customFormat="false" ht="12.8" hidden="false" customHeight="false" outlineLevel="0" collapsed="false">
      <c r="A106" s="0" t="str">
        <f aca="false">LEFT(B106,FIND(" ",B106,1))</f>
        <v>Scania </v>
      </c>
      <c r="B106" s="0" t="s">
        <v>52</v>
      </c>
      <c r="C106" s="0" t="n">
        <v>2013</v>
      </c>
      <c r="D106" s="0" t="n">
        <v>80000</v>
      </c>
      <c r="E106" s="0" t="s">
        <v>188</v>
      </c>
      <c r="F106" s="0" t="n">
        <v>235000</v>
      </c>
      <c r="G106" s="1" t="s">
        <v>54</v>
      </c>
    </row>
    <row r="107" customFormat="false" ht="12.8" hidden="false" customHeight="false" outlineLevel="0" collapsed="false">
      <c r="A107" s="0" t="str">
        <f aca="false">LEFT(B107,FIND(" ",B107,1))</f>
        <v>DAF </v>
      </c>
      <c r="B107" s="0" t="s">
        <v>106</v>
      </c>
      <c r="C107" s="0" t="n">
        <v>2013</v>
      </c>
      <c r="D107" s="0" t="n">
        <v>93000</v>
      </c>
      <c r="E107" s="0" t="s">
        <v>189</v>
      </c>
      <c r="F107" s="0" t="n">
        <v>195000</v>
      </c>
      <c r="G107" s="1" t="s">
        <v>108</v>
      </c>
    </row>
    <row r="108" customFormat="false" ht="12.8" hidden="false" customHeight="false" outlineLevel="0" collapsed="false">
      <c r="A108" s="0" t="str">
        <f aca="false">LEFT(B108,FIND(" ",B108,1))</f>
        <v>DAF </v>
      </c>
      <c r="B108" s="0" t="s">
        <v>110</v>
      </c>
      <c r="C108" s="0" t="n">
        <v>2013</v>
      </c>
      <c r="D108" s="0" t="n">
        <v>136000</v>
      </c>
      <c r="E108" s="0" t="s">
        <v>190</v>
      </c>
      <c r="F108" s="0" t="n">
        <v>247000</v>
      </c>
      <c r="G108" s="1" t="s">
        <v>112</v>
      </c>
    </row>
    <row r="109" customFormat="false" ht="12.8" hidden="false" customHeight="false" outlineLevel="0" collapsed="false">
      <c r="A109" s="0" t="str">
        <f aca="false">LEFT(B109,FIND(" ",B109,1))</f>
        <v>MAN </v>
      </c>
      <c r="B109" s="0" t="s">
        <v>63</v>
      </c>
      <c r="C109" s="0" t="n">
        <v>2013</v>
      </c>
      <c r="D109" s="0" t="n">
        <v>158000</v>
      </c>
      <c r="E109" s="0" t="s">
        <v>191</v>
      </c>
      <c r="F109" s="0" t="n">
        <v>407000</v>
      </c>
      <c r="G109" s="1" t="s">
        <v>73</v>
      </c>
    </row>
    <row r="110" customFormat="false" ht="12.8" hidden="false" customHeight="false" outlineLevel="0" collapsed="false">
      <c r="A110" s="0" t="str">
        <f aca="false">LEFT(B110,FIND(" ",B110,1))</f>
        <v>DAF </v>
      </c>
      <c r="B110" s="0" t="s">
        <v>178</v>
      </c>
      <c r="C110" s="0" t="n">
        <v>2013</v>
      </c>
      <c r="D110" s="0" t="n">
        <v>240000</v>
      </c>
      <c r="E110" s="0" t="s">
        <v>192</v>
      </c>
      <c r="F110" s="0" t="n">
        <v>301232</v>
      </c>
      <c r="G110" s="1" t="s">
        <v>193</v>
      </c>
    </row>
    <row r="111" customFormat="false" ht="12.8" hidden="false" customHeight="false" outlineLevel="0" collapsed="false">
      <c r="A111" s="0" t="str">
        <f aca="false">LEFT(B111,FIND(" ",B111,1))</f>
        <v>DAF </v>
      </c>
      <c r="B111" s="0" t="s">
        <v>178</v>
      </c>
      <c r="C111" s="0" t="n">
        <v>2013</v>
      </c>
      <c r="D111" s="0" t="n">
        <v>240000</v>
      </c>
      <c r="E111" s="0" t="s">
        <v>194</v>
      </c>
      <c r="F111" s="0" t="n">
        <v>289567</v>
      </c>
      <c r="G111" s="1" t="s">
        <v>193</v>
      </c>
    </row>
    <row r="112" customFormat="false" ht="12.8" hidden="false" customHeight="false" outlineLevel="0" collapsed="false">
      <c r="A112" s="0" t="str">
        <f aca="false">LEFT(B112,FIND(" ",B112,1))</f>
        <v>DAF </v>
      </c>
      <c r="B112" s="0" t="s">
        <v>178</v>
      </c>
      <c r="C112" s="0" t="n">
        <v>2013</v>
      </c>
      <c r="D112" s="0" t="n">
        <v>240000</v>
      </c>
      <c r="E112" s="0" t="s">
        <v>195</v>
      </c>
      <c r="F112" s="0" t="n">
        <v>245211</v>
      </c>
      <c r="G112" s="1" t="s">
        <v>193</v>
      </c>
    </row>
    <row r="113" customFormat="false" ht="12.8" hidden="false" customHeight="false" outlineLevel="0" collapsed="false">
      <c r="A113" s="0" t="str">
        <f aca="false">LEFT(B113,FIND(" ",B113,1))</f>
        <v>DAF </v>
      </c>
      <c r="B113" s="0" t="s">
        <v>178</v>
      </c>
      <c r="C113" s="0" t="n">
        <v>2013</v>
      </c>
      <c r="D113" s="0" t="n">
        <v>240000</v>
      </c>
      <c r="E113" s="0" t="s">
        <v>196</v>
      </c>
      <c r="F113" s="0" t="n">
        <v>200123</v>
      </c>
      <c r="G113" s="1" t="s">
        <v>193</v>
      </c>
    </row>
    <row r="114" customFormat="false" ht="12.8" hidden="false" customHeight="false" outlineLevel="0" collapsed="false">
      <c r="A114" s="0" t="str">
        <f aca="false">LEFT(B114,FIND(" ",B114,1))</f>
        <v>DAF </v>
      </c>
      <c r="B114" s="0" t="s">
        <v>178</v>
      </c>
      <c r="C114" s="0" t="n">
        <v>2013</v>
      </c>
      <c r="D114" s="0" t="n">
        <v>240000</v>
      </c>
      <c r="E114" s="0" t="s">
        <v>197</v>
      </c>
      <c r="F114" s="0" t="n">
        <v>235811</v>
      </c>
      <c r="G114" s="1" t="s">
        <v>193</v>
      </c>
    </row>
    <row r="115" customFormat="false" ht="12.8" hidden="false" customHeight="false" outlineLevel="0" collapsed="false">
      <c r="A115" s="0" t="str">
        <f aca="false">LEFT(B115,FIND(" ",B115,1))</f>
        <v>DAF </v>
      </c>
      <c r="B115" s="0" t="s">
        <v>178</v>
      </c>
      <c r="C115" s="0" t="n">
        <v>2013</v>
      </c>
      <c r="D115" s="0" t="n">
        <v>240000</v>
      </c>
      <c r="E115" s="0" t="s">
        <v>198</v>
      </c>
      <c r="F115" s="0" t="n">
        <v>250021</v>
      </c>
      <c r="G115" s="1" t="s">
        <v>193</v>
      </c>
    </row>
    <row r="116" customFormat="false" ht="12.8" hidden="false" customHeight="false" outlineLevel="0" collapsed="false">
      <c r="A116" s="0" t="str">
        <f aca="false">LEFT(B116,FIND(" ",B116,1))</f>
        <v>DAF </v>
      </c>
      <c r="B116" s="0" t="s">
        <v>178</v>
      </c>
      <c r="C116" s="0" t="n">
        <v>2013</v>
      </c>
      <c r="D116" s="0" t="n">
        <v>240000</v>
      </c>
      <c r="E116" s="0" t="s">
        <v>199</v>
      </c>
      <c r="F116" s="0" t="n">
        <v>198340</v>
      </c>
      <c r="G116" s="1" t="s">
        <v>193</v>
      </c>
    </row>
    <row r="117" customFormat="false" ht="12.8" hidden="false" customHeight="false" outlineLevel="0" collapsed="false">
      <c r="A117" s="0" t="str">
        <f aca="false">LEFT(B117,FIND(" ",B117,1))</f>
        <v>DAF </v>
      </c>
      <c r="B117" s="0" t="s">
        <v>178</v>
      </c>
      <c r="C117" s="0" t="n">
        <v>2013</v>
      </c>
      <c r="D117" s="0" t="n">
        <v>240000</v>
      </c>
      <c r="E117" s="0" t="s">
        <v>200</v>
      </c>
      <c r="F117" s="0" t="n">
        <v>189761</v>
      </c>
      <c r="G117" s="1" t="s">
        <v>193</v>
      </c>
    </row>
    <row r="118" customFormat="false" ht="12.8" hidden="false" customHeight="false" outlineLevel="0" collapsed="false">
      <c r="A118" s="0" t="str">
        <f aca="false">LEFT(B118,FIND(" ",B118,1))</f>
        <v>MAN </v>
      </c>
      <c r="B118" s="0" t="s">
        <v>201</v>
      </c>
      <c r="C118" s="0" t="n">
        <v>2013</v>
      </c>
      <c r="D118" s="0" t="n">
        <v>271000</v>
      </c>
      <c r="E118" s="0" t="s">
        <v>202</v>
      </c>
      <c r="F118" s="0" t="n">
        <v>153000</v>
      </c>
      <c r="G118" s="1" t="s">
        <v>203</v>
      </c>
    </row>
    <row r="119" customFormat="false" ht="12.8" hidden="false" customHeight="false" outlineLevel="0" collapsed="false">
      <c r="A119" s="0" t="str">
        <f aca="false">LEFT(B119,FIND(" ",B119,1))</f>
        <v>MAN </v>
      </c>
      <c r="B119" s="0" t="s">
        <v>201</v>
      </c>
      <c r="C119" s="0" t="n">
        <v>2013</v>
      </c>
      <c r="D119" s="0" t="n">
        <v>271000</v>
      </c>
      <c r="E119" s="0" t="s">
        <v>204</v>
      </c>
      <c r="F119" s="0" t="n">
        <v>123000</v>
      </c>
      <c r="G119" s="1" t="s">
        <v>21</v>
      </c>
    </row>
    <row r="120" customFormat="false" ht="12.8" hidden="false" customHeight="false" outlineLevel="0" collapsed="false">
      <c r="A120" s="0" t="str">
        <f aca="false">LEFT(B120,FIND(" ",B120,1))</f>
        <v>MAN </v>
      </c>
      <c r="B120" s="0" t="s">
        <v>205</v>
      </c>
      <c r="C120" s="0" t="n">
        <v>2014</v>
      </c>
      <c r="D120" s="0" t="n">
        <v>98000</v>
      </c>
      <c r="E120" s="0" t="s">
        <v>206</v>
      </c>
      <c r="F120" s="0" t="n">
        <v>251000</v>
      </c>
      <c r="G120" s="1" t="s">
        <v>207</v>
      </c>
    </row>
    <row r="121" customFormat="false" ht="12.8" hidden="false" customHeight="false" outlineLevel="0" collapsed="false">
      <c r="A121" s="0" t="str">
        <f aca="false">LEFT(B121,FIND(" ",B121,1))</f>
        <v>MAN </v>
      </c>
      <c r="B121" s="0" t="s">
        <v>205</v>
      </c>
      <c r="C121" s="0" t="n">
        <v>2014</v>
      </c>
      <c r="D121" s="0" t="n">
        <v>99000</v>
      </c>
      <c r="E121" s="0" t="s">
        <v>208</v>
      </c>
      <c r="F121" s="0" t="n">
        <v>247000</v>
      </c>
      <c r="G121" s="1" t="s">
        <v>207</v>
      </c>
    </row>
    <row r="122" customFormat="false" ht="12.8" hidden="false" customHeight="false" outlineLevel="0" collapsed="false">
      <c r="A122" s="0" t="str">
        <f aca="false">LEFT(B122,FIND(" ",B122,1))</f>
        <v>MAN </v>
      </c>
      <c r="B122" s="0" t="s">
        <v>63</v>
      </c>
      <c r="C122" s="0" t="n">
        <v>2014</v>
      </c>
      <c r="D122" s="0" t="n">
        <v>136502</v>
      </c>
      <c r="E122" s="0" t="s">
        <v>209</v>
      </c>
      <c r="F122" s="0" t="n">
        <v>243000</v>
      </c>
      <c r="G122" s="1" t="s">
        <v>157</v>
      </c>
    </row>
    <row r="123" customFormat="false" ht="12.8" hidden="false" customHeight="false" outlineLevel="0" collapsed="false">
      <c r="A123" s="0" t="str">
        <f aca="false">LEFT(B123,FIND(" ",B123,1))</f>
        <v>MAN </v>
      </c>
      <c r="B123" s="0" t="s">
        <v>76</v>
      </c>
      <c r="C123" s="0" t="n">
        <v>2014</v>
      </c>
      <c r="D123" s="0" t="n">
        <v>167800</v>
      </c>
      <c r="E123" s="0" t="s">
        <v>210</v>
      </c>
      <c r="F123" s="0" t="n">
        <v>190300</v>
      </c>
      <c r="G123" s="1" t="s">
        <v>78</v>
      </c>
    </row>
    <row r="124" customFormat="false" ht="12.8" hidden="false" customHeight="false" outlineLevel="0" collapsed="false">
      <c r="A124" s="0" t="str">
        <f aca="false">LEFT(B124,FIND(" ",B124,1))</f>
        <v>Mercedes </v>
      </c>
      <c r="B124" s="0" t="s">
        <v>49</v>
      </c>
      <c r="C124" s="0" t="n">
        <v>2014</v>
      </c>
      <c r="D124" s="0" t="n">
        <v>219000</v>
      </c>
      <c r="E124" s="0" t="s">
        <v>211</v>
      </c>
      <c r="F124" s="0" t="n">
        <v>126290</v>
      </c>
      <c r="G124" s="1" t="s">
        <v>212</v>
      </c>
    </row>
    <row r="125" customFormat="false" ht="12.8" hidden="false" customHeight="false" outlineLevel="0" collapsed="false">
      <c r="A125" s="0" t="str">
        <f aca="false">LEFT(B125,FIND(" ",B125,1))</f>
        <v>DAF </v>
      </c>
      <c r="B125" s="0" t="s">
        <v>178</v>
      </c>
      <c r="C125" s="0" t="n">
        <v>2014</v>
      </c>
      <c r="D125" s="0" t="n">
        <v>240000</v>
      </c>
      <c r="E125" s="0" t="s">
        <v>213</v>
      </c>
      <c r="F125" s="0" t="n">
        <v>183788</v>
      </c>
      <c r="G125" s="1" t="s">
        <v>73</v>
      </c>
    </row>
    <row r="126" customFormat="false" ht="12.8" hidden="false" customHeight="false" outlineLevel="0" collapsed="false">
      <c r="A126" s="0" t="str">
        <f aca="false">LEFT(B126,FIND(" ",B126,1))</f>
        <v>DAF </v>
      </c>
      <c r="B126" s="0" t="s">
        <v>178</v>
      </c>
      <c r="C126" s="0" t="n">
        <v>2014</v>
      </c>
      <c r="D126" s="0" t="n">
        <v>240000</v>
      </c>
      <c r="E126" s="0" t="s">
        <v>214</v>
      </c>
      <c r="F126" s="0" t="n">
        <v>160198</v>
      </c>
      <c r="G126" s="1" t="s">
        <v>73</v>
      </c>
    </row>
    <row r="127" customFormat="false" ht="12.8" hidden="false" customHeight="false" outlineLevel="0" collapsed="false">
      <c r="A127" s="0" t="str">
        <f aca="false">LEFT(B127,FIND(" ",B127,1))</f>
        <v>DAF </v>
      </c>
      <c r="B127" s="0" t="s">
        <v>178</v>
      </c>
      <c r="C127" s="0" t="n">
        <v>2014</v>
      </c>
      <c r="D127" s="0" t="n">
        <v>240000</v>
      </c>
      <c r="E127" s="0" t="s">
        <v>215</v>
      </c>
      <c r="F127" s="0" t="n">
        <v>156724</v>
      </c>
      <c r="G127" s="1" t="s">
        <v>73</v>
      </c>
    </row>
    <row r="128" customFormat="false" ht="12.8" hidden="false" customHeight="false" outlineLevel="0" collapsed="false">
      <c r="A128" s="0" t="str">
        <f aca="false">LEFT(B128,FIND(" ",B128,1))</f>
        <v>MAN </v>
      </c>
      <c r="B128" s="0" t="s">
        <v>201</v>
      </c>
      <c r="C128" s="0" t="n">
        <v>2014</v>
      </c>
      <c r="D128" s="0" t="n">
        <v>270000</v>
      </c>
      <c r="E128" s="0" t="s">
        <v>216</v>
      </c>
      <c r="F128" s="0" t="n">
        <v>157000</v>
      </c>
      <c r="G128" s="1" t="s">
        <v>203</v>
      </c>
    </row>
    <row r="129" customFormat="false" ht="12.8" hidden="false" customHeight="false" outlineLevel="0" collapsed="false">
      <c r="A129" s="0" t="str">
        <f aca="false">LEFT(B129,FIND(" ",B129,1))</f>
        <v>Mercedes </v>
      </c>
      <c r="B129" s="0" t="s">
        <v>49</v>
      </c>
      <c r="C129" s="0" t="n">
        <v>2015</v>
      </c>
      <c r="D129" s="0" t="n">
        <v>218000</v>
      </c>
      <c r="E129" s="0" t="s">
        <v>217</v>
      </c>
      <c r="F129" s="0" t="n">
        <v>130290</v>
      </c>
      <c r="G129" s="1" t="s">
        <v>212</v>
      </c>
    </row>
    <row r="130" customFormat="false" ht="12.8" hidden="false" customHeight="false" outlineLevel="0" collapsed="false">
      <c r="A130" s="0" t="str">
        <f aca="false">LEFT(B130,FIND(" ",B130,1))</f>
        <v>Mercedes </v>
      </c>
      <c r="B130" s="0" t="s">
        <v>88</v>
      </c>
      <c r="C130" s="0" t="n">
        <v>2015</v>
      </c>
      <c r="D130" s="0" t="n">
        <v>258000</v>
      </c>
      <c r="E130" s="0" t="s">
        <v>218</v>
      </c>
      <c r="F130" s="0" t="n">
        <v>160700</v>
      </c>
      <c r="G130" s="1" t="s">
        <v>124</v>
      </c>
    </row>
    <row r="131" customFormat="false" ht="12.8" hidden="false" customHeight="false" outlineLevel="0" collapsed="false">
      <c r="A131" s="0" t="str">
        <f aca="false">LEFT(B131,FIND(" ",B131,1))</f>
        <v>Volvo </v>
      </c>
      <c r="B131" s="0" t="s">
        <v>219</v>
      </c>
      <c r="C131" s="0" t="n">
        <v>2015</v>
      </c>
      <c r="D131" s="0" t="n">
        <v>360000</v>
      </c>
      <c r="E131" s="0" t="s">
        <v>220</v>
      </c>
      <c r="F131" s="0" t="n">
        <v>100000</v>
      </c>
      <c r="G131" s="1" t="s">
        <v>221</v>
      </c>
    </row>
    <row r="132" customFormat="false" ht="12.8" hidden="false" customHeight="false" outlineLevel="0" collapsed="false">
      <c r="A132" s="0" t="str">
        <f aca="false">LEFT(B132,FIND(" ",B132,1))</f>
        <v>Volvo </v>
      </c>
      <c r="B132" s="0" t="s">
        <v>219</v>
      </c>
      <c r="C132" s="0" t="n">
        <v>2015</v>
      </c>
      <c r="D132" s="0" t="n">
        <v>360000</v>
      </c>
      <c r="E132" s="0" t="s">
        <v>222</v>
      </c>
      <c r="F132" s="0" t="n">
        <v>115000</v>
      </c>
      <c r="G132" s="1" t="s">
        <v>221</v>
      </c>
    </row>
    <row r="133" customFormat="false" ht="12.8" hidden="false" customHeight="false" outlineLevel="0" collapsed="false">
      <c r="A133" s="0" t="str">
        <f aca="false">LEFT(B133,FIND(" ",B133,1))</f>
        <v>Volvo </v>
      </c>
      <c r="B133" s="0" t="s">
        <v>219</v>
      </c>
      <c r="C133" s="0" t="n">
        <v>2015</v>
      </c>
      <c r="D133" s="0" t="n">
        <v>360000</v>
      </c>
      <c r="E133" s="0" t="s">
        <v>223</v>
      </c>
      <c r="F133" s="0" t="n">
        <v>132000</v>
      </c>
      <c r="G133" s="1" t="s">
        <v>221</v>
      </c>
    </row>
    <row r="134" customFormat="false" ht="12.8" hidden="false" customHeight="false" outlineLevel="0" collapsed="false">
      <c r="A134" s="0" t="str">
        <f aca="false">LEFT(B134,FIND(" ",B134,1))</f>
        <v>Volvo </v>
      </c>
      <c r="B134" s="0" t="s">
        <v>219</v>
      </c>
      <c r="C134" s="0" t="n">
        <v>2015</v>
      </c>
      <c r="D134" s="0" t="n">
        <v>360000</v>
      </c>
      <c r="E134" s="0" t="s">
        <v>224</v>
      </c>
      <c r="F134" s="0" t="n">
        <v>108000</v>
      </c>
      <c r="G134" s="1" t="s">
        <v>221</v>
      </c>
    </row>
    <row r="135" customFormat="false" ht="12.8" hidden="false" customHeight="false" outlineLevel="0" collapsed="false">
      <c r="A135" s="0" t="str">
        <f aca="false">LEFT(B135,FIND(" ",B135,1))</f>
        <v>Volvo </v>
      </c>
      <c r="B135" s="0" t="s">
        <v>219</v>
      </c>
      <c r="C135" s="0" t="n">
        <v>2015</v>
      </c>
      <c r="D135" s="0" t="n">
        <v>360000</v>
      </c>
      <c r="E135" s="0" t="s">
        <v>225</v>
      </c>
      <c r="F135" s="0" t="n">
        <v>140000</v>
      </c>
      <c r="G135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43"/>
  </cols>
  <sheetData>
    <row r="1" customFormat="false" ht="12.8" hidden="false" customHeight="false" outlineLevel="0" collapsed="false">
      <c r="A1" s="7"/>
      <c r="B1" s="8" t="s">
        <v>229</v>
      </c>
      <c r="C1" s="9"/>
    </row>
    <row r="2" customFormat="false" ht="12.8" hidden="false" customHeight="false" outlineLevel="0" collapsed="false">
      <c r="A2" s="10" t="s">
        <v>228</v>
      </c>
      <c r="B2" s="11" t="s">
        <v>230</v>
      </c>
      <c r="C2" s="12" t="s">
        <v>231</v>
      </c>
    </row>
    <row r="3" customFormat="false" ht="12.8" hidden="false" customHeight="false" outlineLevel="0" collapsed="false">
      <c r="A3" s="13" t="s">
        <v>232</v>
      </c>
      <c r="B3" s="14" t="n">
        <v>30</v>
      </c>
      <c r="C3" s="15" t="n">
        <v>273239.6</v>
      </c>
    </row>
    <row r="4" customFormat="false" ht="12.8" hidden="false" customHeight="false" outlineLevel="0" collapsed="false">
      <c r="A4" s="16" t="s">
        <v>233</v>
      </c>
      <c r="B4" s="17" t="n">
        <v>12</v>
      </c>
      <c r="C4" s="18" t="n">
        <v>657434.5</v>
      </c>
    </row>
    <row r="5" customFormat="false" ht="12.8" hidden="false" customHeight="false" outlineLevel="0" collapsed="false">
      <c r="A5" s="16" t="s">
        <v>234</v>
      </c>
      <c r="B5" s="17" t="n">
        <v>18</v>
      </c>
      <c r="C5" s="18" t="n">
        <v>289637.277777778</v>
      </c>
    </row>
    <row r="6" customFormat="false" ht="12.8" hidden="false" customHeight="false" outlineLevel="0" collapsed="false">
      <c r="A6" s="16" t="s">
        <v>235</v>
      </c>
      <c r="B6" s="17" t="n">
        <v>17</v>
      </c>
      <c r="C6" s="18" t="n">
        <v>486545.882352941</v>
      </c>
    </row>
    <row r="7" customFormat="false" ht="12.8" hidden="false" customHeight="false" outlineLevel="0" collapsed="false">
      <c r="A7" s="16" t="s">
        <v>236</v>
      </c>
      <c r="B7" s="17" t="n">
        <v>17</v>
      </c>
      <c r="C7" s="18" t="n">
        <v>519936.058823529</v>
      </c>
    </row>
    <row r="8" customFormat="false" ht="12.8" hidden="false" customHeight="false" outlineLevel="0" collapsed="false">
      <c r="A8" s="16" t="s">
        <v>237</v>
      </c>
      <c r="B8" s="17" t="n">
        <v>17</v>
      </c>
      <c r="C8" s="18" t="n">
        <v>557117.647058823</v>
      </c>
    </row>
    <row r="9" customFormat="false" ht="12.8" hidden="false" customHeight="false" outlineLevel="0" collapsed="false">
      <c r="A9" s="16" t="s">
        <v>238</v>
      </c>
      <c r="B9" s="19" t="n">
        <v>23</v>
      </c>
      <c r="C9" s="20" t="n">
        <v>307130.434782609</v>
      </c>
    </row>
    <row r="10" customFormat="false" ht="12.8" hidden="false" customHeight="false" outlineLevel="0" collapsed="false">
      <c r="A10" s="21" t="s">
        <v>239</v>
      </c>
      <c r="B10" s="22" t="n">
        <v>134</v>
      </c>
      <c r="C10" s="23" t="n">
        <v>410037.805970149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5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2.96"/>
    <col collapsed="false" customWidth="true" hidden="false" outlineLevel="0" max="3" min="3" style="0" width="12.56"/>
    <col collapsed="false" customWidth="true" hidden="false" outlineLevel="0" max="4" min="4" style="0" width="14.62"/>
    <col collapsed="false" customWidth="true" hidden="false" outlineLevel="0" max="5" min="5" style="0" width="8.66"/>
    <col collapsed="false" customWidth="true" hidden="false" outlineLevel="0" max="6" min="6" style="0" width="22.13"/>
  </cols>
  <sheetData>
    <row r="1" customFormat="false" ht="12.8" hidden="false" customHeight="false" outlineLevel="0" collapsed="false">
      <c r="A1" s="0" t="s">
        <v>228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tr">
        <f aca="false">LEFT(B2,FIND(" ",B2,1))</f>
        <v>Iveco </v>
      </c>
      <c r="B2" s="0" t="s">
        <v>6</v>
      </c>
      <c r="C2" s="0" t="n">
        <v>2006</v>
      </c>
      <c r="D2" s="0" t="n">
        <v>85900</v>
      </c>
      <c r="E2" s="0" t="s">
        <v>7</v>
      </c>
      <c r="F2" s="0" t="n">
        <v>1200655</v>
      </c>
      <c r="G2" s="1" t="s">
        <v>8</v>
      </c>
    </row>
    <row r="3" customFormat="false" ht="12.8" hidden="false" customHeight="false" outlineLevel="0" collapsed="false">
      <c r="A3" s="0" t="str">
        <f aca="false">LEFT(B3,FIND(" ",B3,1))</f>
        <v>Iveco </v>
      </c>
      <c r="B3" s="0" t="s">
        <v>6</v>
      </c>
      <c r="C3" s="0" t="n">
        <v>2006</v>
      </c>
      <c r="D3" s="0" t="n">
        <v>85900</v>
      </c>
      <c r="E3" s="0" t="s">
        <v>9</v>
      </c>
      <c r="F3" s="0" t="n">
        <v>1068570</v>
      </c>
      <c r="G3" s="1" t="s">
        <v>10</v>
      </c>
    </row>
    <row r="4" customFormat="false" ht="12.8" hidden="false" customHeight="false" outlineLevel="0" collapsed="false">
      <c r="A4" s="0" t="str">
        <f aca="false">LEFT(B4,FIND(" ",B4,1))</f>
        <v>Iveco </v>
      </c>
      <c r="B4" s="0" t="s">
        <v>6</v>
      </c>
      <c r="C4" s="0" t="n">
        <v>2006</v>
      </c>
      <c r="D4" s="0" t="n">
        <v>85900</v>
      </c>
      <c r="E4" s="0" t="s">
        <v>11</v>
      </c>
      <c r="F4" s="0" t="n">
        <v>998704</v>
      </c>
      <c r="G4" s="1" t="s">
        <v>12</v>
      </c>
    </row>
    <row r="5" customFormat="false" ht="12.8" hidden="false" customHeight="false" outlineLevel="0" collapsed="false">
      <c r="A5" s="0" t="str">
        <f aca="false">LEFT(B5,FIND(" ",B5,1))</f>
        <v>Iveco </v>
      </c>
      <c r="B5" s="0" t="s">
        <v>6</v>
      </c>
      <c r="C5" s="0" t="n">
        <v>2006</v>
      </c>
      <c r="D5" s="0" t="n">
        <v>85900</v>
      </c>
      <c r="E5" s="0" t="s">
        <v>13</v>
      </c>
      <c r="F5" s="0" t="n">
        <v>936780</v>
      </c>
      <c r="G5" s="1" t="s">
        <v>12</v>
      </c>
    </row>
    <row r="6" customFormat="false" ht="12.8" hidden="false" customHeight="false" outlineLevel="0" collapsed="false">
      <c r="A6" s="0" t="str">
        <f aca="false">LEFT(B6,FIND(" ",B6,1))</f>
        <v>Iveco </v>
      </c>
      <c r="B6" s="0" t="s">
        <v>6</v>
      </c>
      <c r="C6" s="0" t="n">
        <v>2006</v>
      </c>
      <c r="D6" s="0" t="n">
        <v>85900</v>
      </c>
      <c r="E6" s="0" t="s">
        <v>14</v>
      </c>
      <c r="F6" s="0" t="n">
        <v>870233</v>
      </c>
      <c r="G6" s="1" t="s">
        <v>15</v>
      </c>
    </row>
    <row r="7" customFormat="false" ht="12.8" hidden="false" customHeight="false" outlineLevel="0" collapsed="false">
      <c r="A7" s="0" t="str">
        <f aca="false">LEFT(B7,FIND(" ",B7,1))</f>
        <v>Mercedes </v>
      </c>
      <c r="B7" s="0" t="s">
        <v>16</v>
      </c>
      <c r="C7" s="0" t="n">
        <v>2007</v>
      </c>
      <c r="D7" s="0" t="n">
        <v>205000</v>
      </c>
      <c r="E7" s="0" t="s">
        <v>17</v>
      </c>
      <c r="F7" s="0" t="n">
        <v>1260000</v>
      </c>
      <c r="G7" s="1" t="s">
        <v>18</v>
      </c>
    </row>
    <row r="8" customFormat="false" ht="12.8" hidden="false" customHeight="false" outlineLevel="0" collapsed="false">
      <c r="A8" s="0" t="str">
        <f aca="false">LEFT(B8,FIND(" ",B8,1))</f>
        <v>MAN </v>
      </c>
      <c r="B8" s="0" t="s">
        <v>19</v>
      </c>
      <c r="C8" s="0" t="n">
        <v>2007</v>
      </c>
      <c r="D8" s="0" t="n">
        <v>198000</v>
      </c>
      <c r="E8" s="0" t="s">
        <v>20</v>
      </c>
      <c r="F8" s="0" t="n">
        <v>890200</v>
      </c>
      <c r="G8" s="1" t="s">
        <v>21</v>
      </c>
    </row>
    <row r="9" customFormat="false" ht="12.8" hidden="false" customHeight="false" outlineLevel="0" collapsed="false">
      <c r="A9" s="0" t="str">
        <f aca="false">LEFT(B9,FIND(" ",B9,1))</f>
        <v>Volvo </v>
      </c>
      <c r="B9" s="0" t="s">
        <v>22</v>
      </c>
      <c r="C9" s="0" t="n">
        <v>2008</v>
      </c>
      <c r="D9" s="0" t="n">
        <v>49411</v>
      </c>
      <c r="E9" s="0" t="s">
        <v>23</v>
      </c>
      <c r="F9" s="0" t="n">
        <v>186000</v>
      </c>
      <c r="G9" s="1" t="s">
        <v>24</v>
      </c>
    </row>
    <row r="10" customFormat="false" ht="12.8" hidden="false" customHeight="false" outlineLevel="0" collapsed="false">
      <c r="A10" s="0" t="str">
        <f aca="false">LEFT(B10,FIND(" ",B10,1))</f>
        <v>Volvo </v>
      </c>
      <c r="B10" s="0" t="s">
        <v>25</v>
      </c>
      <c r="C10" s="0" t="n">
        <v>2008</v>
      </c>
      <c r="D10" s="0" t="n">
        <v>58000</v>
      </c>
      <c r="E10" s="0" t="s">
        <v>26</v>
      </c>
      <c r="F10" s="0" t="n">
        <v>306000</v>
      </c>
      <c r="G10" s="1" t="s">
        <v>27</v>
      </c>
    </row>
    <row r="11" customFormat="false" ht="12.8" hidden="false" customHeight="false" outlineLevel="0" collapsed="false">
      <c r="A11" s="0" t="str">
        <f aca="false">LEFT(B11,FIND(" ",B11,1))</f>
        <v>Volvo </v>
      </c>
      <c r="B11" s="0" t="s">
        <v>28</v>
      </c>
      <c r="C11" s="0" t="n">
        <v>2008</v>
      </c>
      <c r="D11" s="0" t="n">
        <v>84000</v>
      </c>
      <c r="E11" s="0" t="s">
        <v>29</v>
      </c>
      <c r="F11" s="0" t="n">
        <v>266000</v>
      </c>
      <c r="G11" s="1" t="s">
        <v>30</v>
      </c>
    </row>
    <row r="12" customFormat="false" ht="12.8" hidden="false" customHeight="false" outlineLevel="0" collapsed="false">
      <c r="A12" s="0" t="str">
        <f aca="false">LEFT(B12,FIND(" ",B12,1))</f>
        <v>Volvo </v>
      </c>
      <c r="B12" s="0" t="s">
        <v>31</v>
      </c>
      <c r="C12" s="0" t="n">
        <v>2008</v>
      </c>
      <c r="D12" s="0" t="n">
        <v>89000</v>
      </c>
      <c r="E12" s="0" t="s">
        <v>32</v>
      </c>
      <c r="F12" s="0" t="n">
        <v>305000</v>
      </c>
      <c r="G12" s="1" t="s">
        <v>33</v>
      </c>
    </row>
    <row r="13" customFormat="false" ht="12.8" hidden="false" customHeight="false" outlineLevel="0" collapsed="false">
      <c r="A13" s="0" t="str">
        <f aca="false">LEFT(B13,FIND(" ",B13,1))</f>
        <v>Volvo </v>
      </c>
      <c r="B13" s="0" t="s">
        <v>22</v>
      </c>
      <c r="C13" s="0" t="n">
        <v>2009</v>
      </c>
      <c r="D13" s="0" t="n">
        <v>48411</v>
      </c>
      <c r="E13" s="0" t="s">
        <v>34</v>
      </c>
      <c r="F13" s="0" t="n">
        <v>190000</v>
      </c>
      <c r="G13" s="1" t="s">
        <v>24</v>
      </c>
    </row>
    <row r="14" customFormat="false" ht="12.8" hidden="false" customHeight="false" outlineLevel="0" collapsed="false">
      <c r="A14" s="0" t="str">
        <f aca="false">LEFT(B14,FIND(" ",B14,1))</f>
        <v>Iveco </v>
      </c>
      <c r="B14" s="0" t="s">
        <v>35</v>
      </c>
      <c r="C14" s="0" t="n">
        <v>2009</v>
      </c>
      <c r="D14" s="0" t="n">
        <v>68000</v>
      </c>
      <c r="E14" s="0" t="s">
        <v>36</v>
      </c>
      <c r="F14" s="0" t="n">
        <v>992600</v>
      </c>
      <c r="G14" s="1" t="s">
        <v>37</v>
      </c>
    </row>
    <row r="15" customFormat="false" ht="12.8" hidden="false" customHeight="false" outlineLevel="0" collapsed="false">
      <c r="A15" s="0" t="str">
        <f aca="false">LEFT(B15,FIND(" ",B15,1))</f>
        <v>Volvo </v>
      </c>
      <c r="B15" s="0" t="s">
        <v>22</v>
      </c>
      <c r="C15" s="0" t="n">
        <v>2009</v>
      </c>
      <c r="D15" s="0" t="n">
        <v>49411</v>
      </c>
      <c r="E15" s="0" t="s">
        <v>38</v>
      </c>
      <c r="F15" s="0" t="n">
        <v>186000</v>
      </c>
      <c r="G15" s="1" t="s">
        <v>24</v>
      </c>
    </row>
    <row r="16" customFormat="false" ht="12.8" hidden="false" customHeight="false" outlineLevel="0" collapsed="false">
      <c r="A16" s="0" t="str">
        <f aca="false">LEFT(B16,FIND(" ",B16,1))</f>
        <v>Scania </v>
      </c>
      <c r="B16" s="0" t="s">
        <v>39</v>
      </c>
      <c r="C16" s="0" t="n">
        <v>2009</v>
      </c>
      <c r="D16" s="0" t="n">
        <v>67900</v>
      </c>
      <c r="E16" s="0" t="s">
        <v>40</v>
      </c>
      <c r="F16" s="0" t="n">
        <v>850000</v>
      </c>
      <c r="G16" s="1" t="s">
        <v>41</v>
      </c>
    </row>
    <row r="17" customFormat="false" ht="12.8" hidden="false" customHeight="false" outlineLevel="0" collapsed="false">
      <c r="A17" s="0" t="str">
        <f aca="false">LEFT(B17,FIND(" ",B17,1))</f>
        <v>Volvo </v>
      </c>
      <c r="B17" s="0" t="s">
        <v>22</v>
      </c>
      <c r="C17" s="0" t="n">
        <v>2009</v>
      </c>
      <c r="D17" s="0" t="n">
        <v>65000</v>
      </c>
      <c r="E17" s="0" t="s">
        <v>42</v>
      </c>
      <c r="F17" s="0" t="n">
        <v>740000</v>
      </c>
      <c r="G17" s="1" t="s">
        <v>43</v>
      </c>
    </row>
    <row r="18" customFormat="false" ht="12.8" hidden="false" customHeight="false" outlineLevel="0" collapsed="false">
      <c r="A18" s="0" t="str">
        <f aca="false">LEFT(B18,FIND(" ",B18,1))</f>
        <v>Scania </v>
      </c>
      <c r="B18" s="0" t="s">
        <v>39</v>
      </c>
      <c r="C18" s="0" t="n">
        <v>2009</v>
      </c>
      <c r="D18" s="0" t="n">
        <v>68900</v>
      </c>
      <c r="E18" s="0" t="s">
        <v>44</v>
      </c>
      <c r="F18" s="0" t="n">
        <v>846000</v>
      </c>
      <c r="G18" s="1" t="s">
        <v>41</v>
      </c>
    </row>
    <row r="19" customFormat="false" ht="12.8" hidden="false" customHeight="false" outlineLevel="0" collapsed="false">
      <c r="A19" s="0" t="str">
        <f aca="false">LEFT(B19,FIND(" ",B19,1))</f>
        <v>Volvo </v>
      </c>
      <c r="B19" s="0" t="s">
        <v>25</v>
      </c>
      <c r="C19" s="0" t="n">
        <v>2009</v>
      </c>
      <c r="D19" s="0" t="n">
        <v>59000</v>
      </c>
      <c r="E19" s="0" t="s">
        <v>45</v>
      </c>
      <c r="F19" s="0" t="n">
        <v>302000</v>
      </c>
      <c r="G19" s="1" t="s">
        <v>27</v>
      </c>
    </row>
    <row r="20" customFormat="false" ht="12.8" hidden="false" customHeight="false" outlineLevel="0" collapsed="false">
      <c r="A20" s="0" t="str">
        <f aca="false">LEFT(B20,FIND(" ",B20,1))</f>
        <v>Renault </v>
      </c>
      <c r="B20" s="0" t="s">
        <v>46</v>
      </c>
      <c r="C20" s="0" t="n">
        <v>2009</v>
      </c>
      <c r="D20" s="0" t="n">
        <v>77000</v>
      </c>
      <c r="E20" s="0" t="s">
        <v>47</v>
      </c>
      <c r="F20" s="0" t="n">
        <v>846000</v>
      </c>
      <c r="G20" s="1" t="s">
        <v>48</v>
      </c>
    </row>
    <row r="21" customFormat="false" ht="12.8" hidden="false" customHeight="false" outlineLevel="0" collapsed="false">
      <c r="A21" s="0" t="str">
        <f aca="false">LEFT(B21,FIND(" ",B21,1))</f>
        <v>Mercedes </v>
      </c>
      <c r="B21" s="0" t="s">
        <v>49</v>
      </c>
      <c r="C21" s="0" t="n">
        <v>2009</v>
      </c>
      <c r="D21" s="0" t="n">
        <v>85000</v>
      </c>
      <c r="E21" s="0" t="s">
        <v>50</v>
      </c>
      <c r="F21" s="0" t="n">
        <v>946000</v>
      </c>
      <c r="G21" s="1" t="s">
        <v>51</v>
      </c>
    </row>
    <row r="22" customFormat="false" ht="12.8" hidden="false" customHeight="false" outlineLevel="0" collapsed="false">
      <c r="A22" s="0" t="str">
        <f aca="false">LEFT(B22,FIND(" ",B22,1))</f>
        <v>Scania </v>
      </c>
      <c r="B22" s="0" t="s">
        <v>52</v>
      </c>
      <c r="C22" s="0" t="n">
        <v>2009</v>
      </c>
      <c r="D22" s="0" t="n">
        <v>79000</v>
      </c>
      <c r="E22" s="0" t="s">
        <v>53</v>
      </c>
      <c r="F22" s="0" t="n">
        <v>390000</v>
      </c>
      <c r="G22" s="1" t="s">
        <v>54</v>
      </c>
    </row>
    <row r="23" customFormat="false" ht="12.8" hidden="false" customHeight="false" outlineLevel="0" collapsed="false">
      <c r="A23" s="0" t="str">
        <f aca="false">LEFT(B23,FIND(" ",B23,1))</f>
        <v>Scania </v>
      </c>
      <c r="B23" s="0" t="s">
        <v>52</v>
      </c>
      <c r="C23" s="0" t="n">
        <v>2009</v>
      </c>
      <c r="D23" s="0" t="n">
        <v>79000</v>
      </c>
      <c r="E23" s="0" t="s">
        <v>55</v>
      </c>
      <c r="F23" s="0" t="n">
        <v>390000</v>
      </c>
      <c r="G23" s="1" t="s">
        <v>54</v>
      </c>
    </row>
    <row r="24" customFormat="false" ht="12.8" hidden="false" customHeight="false" outlineLevel="0" collapsed="false">
      <c r="A24" s="0" t="str">
        <f aca="false">LEFT(B24,FIND(" ",B24,1))</f>
        <v>Volvo </v>
      </c>
      <c r="B24" s="0" t="s">
        <v>28</v>
      </c>
      <c r="C24" s="0" t="n">
        <v>2009</v>
      </c>
      <c r="D24" s="0" t="n">
        <v>83000</v>
      </c>
      <c r="E24" s="0" t="s">
        <v>56</v>
      </c>
      <c r="F24" s="0" t="n">
        <v>270000</v>
      </c>
      <c r="G24" s="1" t="s">
        <v>30</v>
      </c>
    </row>
    <row r="25" customFormat="false" ht="12.8" hidden="false" customHeight="false" outlineLevel="0" collapsed="false">
      <c r="A25" s="0" t="str">
        <f aca="false">LEFT(B25,FIND(" ",B25,1))</f>
        <v>Iveco </v>
      </c>
      <c r="B25" s="0" t="s">
        <v>57</v>
      </c>
      <c r="C25" s="0" t="n">
        <v>2009</v>
      </c>
      <c r="D25" s="0" t="n">
        <v>86133</v>
      </c>
      <c r="E25" s="0" t="s">
        <v>58</v>
      </c>
      <c r="F25" s="0" t="n">
        <v>380000</v>
      </c>
      <c r="G25" s="1" t="s">
        <v>59</v>
      </c>
    </row>
    <row r="26" customFormat="false" ht="12.8" hidden="false" customHeight="false" outlineLevel="0" collapsed="false">
      <c r="A26" s="0" t="str">
        <f aca="false">LEFT(B26,FIND(" ",B26,1))</f>
        <v>Volvo </v>
      </c>
      <c r="B26" s="0" t="s">
        <v>31</v>
      </c>
      <c r="C26" s="0" t="n">
        <v>2009</v>
      </c>
      <c r="D26" s="0" t="n">
        <v>90000</v>
      </c>
      <c r="E26" s="0" t="s">
        <v>60</v>
      </c>
      <c r="F26" s="0" t="n">
        <v>301000</v>
      </c>
      <c r="G26" s="1" t="s">
        <v>33</v>
      </c>
    </row>
    <row r="27" customFormat="false" ht="12.8" hidden="false" customHeight="false" outlineLevel="0" collapsed="false">
      <c r="A27" s="0" t="str">
        <f aca="false">LEFT(B27,FIND(" ",B27,1))</f>
        <v>Mercedes </v>
      </c>
      <c r="B27" s="0" t="s">
        <v>49</v>
      </c>
      <c r="C27" s="0" t="n">
        <v>2009</v>
      </c>
      <c r="D27" s="0" t="n">
        <v>91000</v>
      </c>
      <c r="E27" s="0" t="s">
        <v>61</v>
      </c>
      <c r="F27" s="0" t="n">
        <v>360000</v>
      </c>
      <c r="G27" s="1" t="s">
        <v>62</v>
      </c>
    </row>
    <row r="28" customFormat="false" ht="12.8" hidden="false" customHeight="false" outlineLevel="0" collapsed="false">
      <c r="A28" s="0" t="str">
        <f aca="false">LEFT(B28,FIND(" ",B28,1))</f>
        <v>MAN </v>
      </c>
      <c r="B28" s="0" t="s">
        <v>63</v>
      </c>
      <c r="C28" s="0" t="n">
        <v>2009</v>
      </c>
      <c r="D28" s="0" t="n">
        <v>114400</v>
      </c>
      <c r="E28" s="0" t="s">
        <v>64</v>
      </c>
      <c r="F28" s="0" t="n">
        <v>226000</v>
      </c>
      <c r="G28" s="1" t="s">
        <v>65</v>
      </c>
    </row>
    <row r="29" customFormat="false" ht="12.8" hidden="false" customHeight="false" outlineLevel="0" collapsed="false">
      <c r="A29" s="0" t="str">
        <f aca="false">LEFT(B29,FIND(" ",B29,1))</f>
        <v>Volvo </v>
      </c>
      <c r="B29" s="0" t="s">
        <v>66</v>
      </c>
      <c r="C29" s="0" t="n">
        <v>2009</v>
      </c>
      <c r="D29" s="0" t="n">
        <v>134000</v>
      </c>
      <c r="E29" s="0" t="s">
        <v>67</v>
      </c>
      <c r="F29" s="0" t="n">
        <v>482000</v>
      </c>
      <c r="G29" s="1" t="s">
        <v>43</v>
      </c>
    </row>
    <row r="30" customFormat="false" ht="12.8" hidden="false" customHeight="false" outlineLevel="0" collapsed="false">
      <c r="A30" s="0" t="str">
        <f aca="false">LEFT(B30,FIND(" ",B30,1))</f>
        <v>Volvo </v>
      </c>
      <c r="B30" s="0" t="s">
        <v>66</v>
      </c>
      <c r="C30" s="0" t="n">
        <v>2009</v>
      </c>
      <c r="D30" s="0" t="n">
        <v>135000</v>
      </c>
      <c r="E30" s="0" t="s">
        <v>68</v>
      </c>
      <c r="F30" s="0" t="n">
        <v>478000</v>
      </c>
      <c r="G30" s="1" t="s">
        <v>43</v>
      </c>
    </row>
    <row r="31" customFormat="false" ht="12.8" hidden="false" customHeight="false" outlineLevel="0" collapsed="false">
      <c r="A31" s="0" t="str">
        <f aca="false">LEFT(B31,FIND(" ",B31,1))</f>
        <v>DAF </v>
      </c>
      <c r="B31" s="0" t="s">
        <v>69</v>
      </c>
      <c r="C31" s="0" t="n">
        <v>2009</v>
      </c>
      <c r="D31" s="0" t="n">
        <v>131780</v>
      </c>
      <c r="E31" s="0" t="s">
        <v>70</v>
      </c>
      <c r="F31" s="0" t="n">
        <v>306000</v>
      </c>
      <c r="G31" s="1" t="s">
        <v>71</v>
      </c>
    </row>
    <row r="32" customFormat="false" ht="12.8" hidden="false" customHeight="false" outlineLevel="0" collapsed="false">
      <c r="A32" s="0" t="str">
        <f aca="false">LEFT(B32,FIND(" ",B32,1))</f>
        <v>MAN </v>
      </c>
      <c r="B32" s="0" t="s">
        <v>63</v>
      </c>
      <c r="C32" s="0" t="n">
        <v>2009</v>
      </c>
      <c r="D32" s="0" t="n">
        <v>159000</v>
      </c>
      <c r="E32" s="0" t="s">
        <v>72</v>
      </c>
      <c r="F32" s="0" t="n">
        <v>403000</v>
      </c>
      <c r="G32" s="1" t="s">
        <v>73</v>
      </c>
    </row>
    <row r="33" customFormat="false" ht="12.8" hidden="false" customHeight="false" outlineLevel="0" collapsed="false">
      <c r="A33" s="0" t="str">
        <f aca="false">LEFT(B33,FIND(" ",B33,1))</f>
        <v>Renault </v>
      </c>
      <c r="B33" s="0" t="s">
        <v>46</v>
      </c>
      <c r="C33" s="0" t="n">
        <v>2009</v>
      </c>
      <c r="D33" s="0" t="n">
        <v>162800</v>
      </c>
      <c r="E33" s="0" t="s">
        <v>74</v>
      </c>
      <c r="F33" s="0" t="n">
        <v>370000</v>
      </c>
      <c r="G33" s="1" t="s">
        <v>75</v>
      </c>
    </row>
    <row r="34" customFormat="false" ht="12.8" hidden="false" customHeight="false" outlineLevel="0" collapsed="false">
      <c r="A34" s="0" t="str">
        <f aca="false">LEFT(B34,FIND(" ",B34,1))</f>
        <v>MAN </v>
      </c>
      <c r="B34" s="0" t="s">
        <v>76</v>
      </c>
      <c r="C34" s="0" t="n">
        <v>2009</v>
      </c>
      <c r="D34" s="0" t="n">
        <v>168800</v>
      </c>
      <c r="E34" s="0" t="s">
        <v>77</v>
      </c>
      <c r="F34" s="0" t="n">
        <v>186300</v>
      </c>
      <c r="G34" s="1" t="s">
        <v>78</v>
      </c>
    </row>
    <row r="35" customFormat="false" ht="12.8" hidden="false" customHeight="false" outlineLevel="0" collapsed="false">
      <c r="A35" s="0" t="str">
        <f aca="false">LEFT(B35,FIND(" ",B35,1))</f>
        <v>MAN </v>
      </c>
      <c r="B35" s="0" t="s">
        <v>79</v>
      </c>
      <c r="C35" s="0" t="n">
        <v>2009</v>
      </c>
      <c r="D35" s="0" t="n">
        <v>195370</v>
      </c>
      <c r="E35" s="0" t="s">
        <v>80</v>
      </c>
      <c r="F35" s="0" t="n">
        <v>290000</v>
      </c>
      <c r="G35" s="1" t="s">
        <v>81</v>
      </c>
    </row>
    <row r="36" customFormat="false" ht="12.8" hidden="false" customHeight="false" outlineLevel="0" collapsed="false">
      <c r="A36" s="0" t="str">
        <f aca="false">LEFT(B36,FIND(" ",B36,1))</f>
        <v>DAF </v>
      </c>
      <c r="B36" s="0" t="s">
        <v>82</v>
      </c>
      <c r="C36" s="0" t="n">
        <v>2009</v>
      </c>
      <c r="D36" s="0" t="n">
        <v>195340</v>
      </c>
      <c r="E36" s="0" t="s">
        <v>83</v>
      </c>
      <c r="F36" s="0" t="n">
        <v>190000</v>
      </c>
      <c r="G36" s="1" t="s">
        <v>84</v>
      </c>
    </row>
    <row r="37" customFormat="false" ht="12.8" hidden="false" customHeight="false" outlineLevel="0" collapsed="false">
      <c r="A37" s="0" t="str">
        <f aca="false">LEFT(B37,FIND(" ",B37,1))</f>
        <v>Mercedes </v>
      </c>
      <c r="B37" s="0" t="s">
        <v>85</v>
      </c>
      <c r="C37" s="0" t="n">
        <v>2009</v>
      </c>
      <c r="D37" s="0" t="n">
        <v>230000</v>
      </c>
      <c r="E37" s="0" t="s">
        <v>86</v>
      </c>
      <c r="F37" s="0" t="n">
        <v>305000</v>
      </c>
      <c r="G37" s="1" t="s">
        <v>87</v>
      </c>
    </row>
    <row r="38" customFormat="false" ht="12.8" hidden="false" customHeight="false" outlineLevel="0" collapsed="false">
      <c r="A38" s="0" t="str">
        <f aca="false">LEFT(B38,FIND(" ",B38,1))</f>
        <v>Mercedes </v>
      </c>
      <c r="B38" s="0" t="s">
        <v>88</v>
      </c>
      <c r="C38" s="0" t="n">
        <v>2009</v>
      </c>
      <c r="D38" s="0" t="n">
        <v>291000</v>
      </c>
      <c r="E38" s="0" t="s">
        <v>89</v>
      </c>
      <c r="F38" s="0" t="n">
        <v>166000</v>
      </c>
      <c r="G38" s="1" t="s">
        <v>90</v>
      </c>
    </row>
    <row r="39" customFormat="false" ht="12.8" hidden="false" customHeight="false" outlineLevel="0" collapsed="false">
      <c r="A39" s="0" t="str">
        <f aca="false">LEFT(B39,FIND(" ",B39,1))</f>
        <v>DAF </v>
      </c>
      <c r="B39" s="0" t="s">
        <v>69</v>
      </c>
      <c r="C39" s="0" t="n">
        <v>2010</v>
      </c>
      <c r="D39" s="0" t="n">
        <v>37000</v>
      </c>
      <c r="E39" s="0" t="s">
        <v>91</v>
      </c>
      <c r="F39" s="0" t="n">
        <v>978000</v>
      </c>
      <c r="G39" s="1" t="s">
        <v>92</v>
      </c>
    </row>
    <row r="40" customFormat="false" ht="12.8" hidden="false" customHeight="false" outlineLevel="0" collapsed="false">
      <c r="A40" s="0" t="str">
        <f aca="false">LEFT(B40,FIND(" ",B40,1))</f>
        <v>DAF </v>
      </c>
      <c r="B40" s="0" t="s">
        <v>69</v>
      </c>
      <c r="C40" s="0" t="n">
        <v>2010</v>
      </c>
      <c r="D40" s="0" t="n">
        <v>40830</v>
      </c>
      <c r="E40" s="0" t="s">
        <v>93</v>
      </c>
      <c r="F40" s="0" t="n">
        <v>326000</v>
      </c>
      <c r="G40" s="1" t="s">
        <v>94</v>
      </c>
    </row>
    <row r="41" customFormat="false" ht="12.8" hidden="false" customHeight="false" outlineLevel="0" collapsed="false">
      <c r="A41" s="0" t="str">
        <f aca="false">LEFT(B41,FIND(" ",B41,1))</f>
        <v>Volvo </v>
      </c>
      <c r="B41" s="0" t="s">
        <v>22</v>
      </c>
      <c r="C41" s="0" t="n">
        <v>2010</v>
      </c>
      <c r="D41" s="0" t="n">
        <v>66000</v>
      </c>
      <c r="E41" s="0" t="s">
        <v>95</v>
      </c>
      <c r="F41" s="0" t="n">
        <v>736000</v>
      </c>
      <c r="G41" s="1" t="s">
        <v>43</v>
      </c>
    </row>
    <row r="42" customFormat="false" ht="12.8" hidden="false" customHeight="false" outlineLevel="0" collapsed="false">
      <c r="A42" s="0" t="str">
        <f aca="false">LEFT(B42,FIND(" ",B42,1))</f>
        <v>Renault </v>
      </c>
      <c r="B42" s="0" t="s">
        <v>96</v>
      </c>
      <c r="C42" s="0" t="n">
        <v>2010</v>
      </c>
      <c r="D42" s="0" t="n">
        <v>60000</v>
      </c>
      <c r="E42" s="0" t="s">
        <v>97</v>
      </c>
      <c r="F42" s="0" t="n">
        <v>99250</v>
      </c>
      <c r="G42" s="1" t="s">
        <v>98</v>
      </c>
    </row>
    <row r="43" customFormat="false" ht="12.8" hidden="false" customHeight="false" outlineLevel="0" collapsed="false">
      <c r="A43" s="0" t="str">
        <f aca="false">LEFT(B43,FIND(" ",B43,1))</f>
        <v>Mercedes </v>
      </c>
      <c r="B43" s="0" t="s">
        <v>49</v>
      </c>
      <c r="C43" s="0" t="n">
        <v>2010</v>
      </c>
      <c r="D43" s="0" t="n">
        <v>84000</v>
      </c>
      <c r="E43" s="0" t="s">
        <v>99</v>
      </c>
      <c r="F43" s="0" t="n">
        <v>950000</v>
      </c>
      <c r="G43" s="1" t="s">
        <v>10</v>
      </c>
    </row>
    <row r="44" customFormat="false" ht="12.8" hidden="false" customHeight="false" outlineLevel="0" collapsed="false">
      <c r="A44" s="0" t="str">
        <f aca="false">LEFT(B44,FIND(" ",B44,1))</f>
        <v>Iveco </v>
      </c>
      <c r="B44" s="0" t="s">
        <v>35</v>
      </c>
      <c r="C44" s="0" t="n">
        <v>2010</v>
      </c>
      <c r="D44" s="0" t="n">
        <v>67000</v>
      </c>
      <c r="E44" s="0" t="s">
        <v>100</v>
      </c>
      <c r="F44" s="0" t="n">
        <v>103260</v>
      </c>
      <c r="G44" s="1" t="s">
        <v>37</v>
      </c>
    </row>
    <row r="45" customFormat="false" ht="12.8" hidden="false" customHeight="false" outlineLevel="0" collapsed="false">
      <c r="A45" s="0" t="str">
        <f aca="false">LEFT(B45,FIND(" ",B45,1))</f>
        <v>Renault </v>
      </c>
      <c r="B45" s="0" t="s">
        <v>101</v>
      </c>
      <c r="C45" s="0" t="n">
        <v>2010</v>
      </c>
      <c r="D45" s="0" t="n">
        <v>75300</v>
      </c>
      <c r="E45" s="0" t="s">
        <v>102</v>
      </c>
      <c r="F45" s="0" t="n">
        <v>302000</v>
      </c>
      <c r="G45" s="1" t="s">
        <v>62</v>
      </c>
    </row>
    <row r="46" customFormat="false" ht="12.8" hidden="false" customHeight="false" outlineLevel="0" collapsed="false">
      <c r="A46" s="0" t="str">
        <f aca="false">LEFT(B46,FIND(" ",B46,1))</f>
        <v>Volvo </v>
      </c>
      <c r="B46" s="0" t="s">
        <v>28</v>
      </c>
      <c r="C46" s="0" t="n">
        <v>2010</v>
      </c>
      <c r="D46" s="0" t="n">
        <v>84000</v>
      </c>
      <c r="E46" s="0" t="s">
        <v>103</v>
      </c>
      <c r="F46" s="0" t="n">
        <v>266000</v>
      </c>
      <c r="G46" s="1" t="s">
        <v>30</v>
      </c>
    </row>
    <row r="47" customFormat="false" ht="12.8" hidden="false" customHeight="false" outlineLevel="0" collapsed="false">
      <c r="A47" s="0" t="str">
        <f aca="false">LEFT(B47,FIND(" ",B47,1))</f>
        <v>Mercedes </v>
      </c>
      <c r="B47" s="0" t="s">
        <v>49</v>
      </c>
      <c r="C47" s="0" t="n">
        <v>2010</v>
      </c>
      <c r="D47" s="0" t="n">
        <v>92000</v>
      </c>
      <c r="E47" s="0" t="s">
        <v>104</v>
      </c>
      <c r="F47" s="0" t="n">
        <v>356000</v>
      </c>
      <c r="G47" s="1" t="s">
        <v>62</v>
      </c>
    </row>
    <row r="48" customFormat="false" ht="12.8" hidden="false" customHeight="false" outlineLevel="0" collapsed="false">
      <c r="A48" s="0" t="str">
        <f aca="false">LEFT(B48,FIND(" ",B48,1))</f>
        <v>MAN </v>
      </c>
      <c r="B48" s="0" t="s">
        <v>63</v>
      </c>
      <c r="C48" s="0" t="n">
        <v>2010</v>
      </c>
      <c r="D48" s="0" t="n">
        <v>89000</v>
      </c>
      <c r="E48" s="0" t="s">
        <v>105</v>
      </c>
      <c r="F48" s="0" t="n">
        <v>266000</v>
      </c>
      <c r="G48" s="1" t="s">
        <v>30</v>
      </c>
    </row>
    <row r="49" customFormat="false" ht="12.8" hidden="false" customHeight="false" outlineLevel="0" collapsed="false">
      <c r="A49" s="0" t="str">
        <f aca="false">LEFT(B49,FIND(" ",B49,1))</f>
        <v>DAF </v>
      </c>
      <c r="B49" s="0" t="s">
        <v>106</v>
      </c>
      <c r="C49" s="0" t="n">
        <v>2010</v>
      </c>
      <c r="D49" s="0" t="n">
        <v>94000</v>
      </c>
      <c r="E49" s="0" t="s">
        <v>107</v>
      </c>
      <c r="F49" s="0" t="n">
        <v>91000</v>
      </c>
      <c r="G49" s="1" t="s">
        <v>108</v>
      </c>
    </row>
    <row r="50" customFormat="false" ht="12.8" hidden="false" customHeight="false" outlineLevel="0" collapsed="false">
      <c r="A50" s="0" t="str">
        <f aca="false">LEFT(B50,FIND(" ",B50,1))</f>
        <v>MAN </v>
      </c>
      <c r="B50" s="0" t="s">
        <v>63</v>
      </c>
      <c r="C50" s="0" t="n">
        <v>2010</v>
      </c>
      <c r="D50" s="0" t="n">
        <v>113400</v>
      </c>
      <c r="E50" s="0" t="s">
        <v>109</v>
      </c>
      <c r="F50" s="0" t="n">
        <v>230000</v>
      </c>
      <c r="G50" s="1" t="s">
        <v>65</v>
      </c>
    </row>
    <row r="51" customFormat="false" ht="12.8" hidden="false" customHeight="false" outlineLevel="0" collapsed="false">
      <c r="A51" s="0" t="str">
        <f aca="false">LEFT(B51,FIND(" ",B51,1))</f>
        <v>DAF </v>
      </c>
      <c r="B51" s="0" t="s">
        <v>110</v>
      </c>
      <c r="C51" s="0" t="n">
        <v>2010</v>
      </c>
      <c r="D51" s="0" t="n">
        <v>135000</v>
      </c>
      <c r="E51" s="0" t="s">
        <v>111</v>
      </c>
      <c r="F51" s="0" t="n">
        <v>251000</v>
      </c>
      <c r="G51" s="1" t="s">
        <v>112</v>
      </c>
    </row>
    <row r="52" customFormat="false" ht="12.8" hidden="false" customHeight="false" outlineLevel="0" collapsed="false">
      <c r="A52" s="0" t="str">
        <f aca="false">LEFT(B52,FIND(" ",B52,1))</f>
        <v>Iveco </v>
      </c>
      <c r="B52" s="0" t="s">
        <v>113</v>
      </c>
      <c r="C52" s="0" t="n">
        <v>2010</v>
      </c>
      <c r="D52" s="0" t="n">
        <v>160000</v>
      </c>
      <c r="E52" s="0" t="s">
        <v>114</v>
      </c>
      <c r="F52" s="0" t="n">
        <v>263000</v>
      </c>
      <c r="G52" s="1" t="s">
        <v>12</v>
      </c>
    </row>
    <row r="53" customFormat="false" ht="12.8" hidden="false" customHeight="false" outlineLevel="0" collapsed="false">
      <c r="A53" s="0" t="str">
        <f aca="false">LEFT(B53,FIND(" ",B53,1))</f>
        <v>Renault </v>
      </c>
      <c r="B53" s="0" t="s">
        <v>115</v>
      </c>
      <c r="C53" s="0" t="n">
        <v>2010</v>
      </c>
      <c r="D53" s="0" t="n">
        <v>265000</v>
      </c>
      <c r="E53" s="0" t="s">
        <v>116</v>
      </c>
      <c r="F53" s="0" t="n">
        <v>930000</v>
      </c>
      <c r="G53" s="1" t="s">
        <v>117</v>
      </c>
    </row>
    <row r="54" customFormat="false" ht="12.8" hidden="false" customHeight="false" outlineLevel="0" collapsed="false">
      <c r="A54" s="0" t="str">
        <f aca="false">LEFT(B54,FIND(" ",B54,1))</f>
        <v>Renault </v>
      </c>
      <c r="B54" s="0" t="s">
        <v>115</v>
      </c>
      <c r="C54" s="0" t="n">
        <v>2010</v>
      </c>
      <c r="D54" s="0" t="n">
        <v>265000</v>
      </c>
      <c r="E54" s="0" t="s">
        <v>118</v>
      </c>
      <c r="F54" s="0" t="n">
        <v>912000</v>
      </c>
      <c r="G54" s="1" t="s">
        <v>117</v>
      </c>
    </row>
    <row r="55" customFormat="false" ht="12.8" hidden="false" customHeight="false" outlineLevel="0" collapsed="false">
      <c r="A55" s="0" t="str">
        <f aca="false">LEFT(B55,FIND(" ",B55,1))</f>
        <v>Renault </v>
      </c>
      <c r="B55" s="0" t="s">
        <v>115</v>
      </c>
      <c r="C55" s="0" t="n">
        <v>2010</v>
      </c>
      <c r="D55" s="0" t="n">
        <v>265000</v>
      </c>
      <c r="E55" s="0" t="s">
        <v>119</v>
      </c>
      <c r="F55" s="0" t="n">
        <v>856000</v>
      </c>
      <c r="G55" s="1" t="s">
        <v>117</v>
      </c>
    </row>
    <row r="56" customFormat="false" ht="12.8" hidden="false" customHeight="false" outlineLevel="0" collapsed="false">
      <c r="A56" s="0" t="str">
        <f aca="false">LEFT(B56,FIND(" ",B56,1))</f>
        <v>Renault </v>
      </c>
      <c r="B56" s="0" t="s">
        <v>46</v>
      </c>
      <c r="C56" s="0" t="n">
        <v>2010</v>
      </c>
      <c r="D56" s="0" t="n">
        <v>230000</v>
      </c>
      <c r="E56" s="0" t="s">
        <v>120</v>
      </c>
      <c r="F56" s="0" t="n">
        <v>455000</v>
      </c>
      <c r="G56" s="1" t="s">
        <v>121</v>
      </c>
    </row>
    <row r="57" customFormat="false" ht="12.8" hidden="false" customHeight="false" outlineLevel="0" collapsed="false">
      <c r="A57" s="0" t="str">
        <f aca="false">LEFT(B57,FIND(" ",B57,1))</f>
        <v>Mercedes </v>
      </c>
      <c r="B57" s="0" t="s">
        <v>85</v>
      </c>
      <c r="C57" s="0" t="n">
        <v>2010</v>
      </c>
      <c r="D57" s="0" t="n">
        <v>231000</v>
      </c>
      <c r="E57" s="0" t="s">
        <v>122</v>
      </c>
      <c r="F57" s="0" t="n">
        <v>301000</v>
      </c>
      <c r="G57" s="1" t="s">
        <v>87</v>
      </c>
    </row>
    <row r="58" customFormat="false" ht="12.8" hidden="false" customHeight="false" outlineLevel="0" collapsed="false">
      <c r="A58" s="0" t="str">
        <f aca="false">LEFT(B58,FIND(" ",B58,1))</f>
        <v>Mercedes </v>
      </c>
      <c r="B58" s="0" t="s">
        <v>88</v>
      </c>
      <c r="C58" s="0" t="n">
        <v>2010</v>
      </c>
      <c r="D58" s="0" t="n">
        <v>257000</v>
      </c>
      <c r="E58" s="0" t="s">
        <v>123</v>
      </c>
      <c r="F58" s="0" t="n">
        <v>164700</v>
      </c>
      <c r="G58" s="1" t="s">
        <v>124</v>
      </c>
    </row>
    <row r="59" customFormat="false" ht="12.8" hidden="false" customHeight="false" outlineLevel="0" collapsed="false">
      <c r="A59" s="0" t="str">
        <f aca="false">LEFT(B59,FIND(" ",B59,1))</f>
        <v>DAF </v>
      </c>
      <c r="B59" s="0" t="s">
        <v>69</v>
      </c>
      <c r="C59" s="0" t="n">
        <v>2011</v>
      </c>
      <c r="D59" s="0" t="n">
        <v>38000</v>
      </c>
      <c r="E59" s="0" t="s">
        <v>125</v>
      </c>
      <c r="F59" s="0" t="n">
        <v>574000</v>
      </c>
      <c r="G59" s="1" t="s">
        <v>92</v>
      </c>
    </row>
    <row r="60" customFormat="false" ht="12.8" hidden="false" customHeight="false" outlineLevel="0" collapsed="false">
      <c r="A60" s="0" t="str">
        <f aca="false">LEFT(B60,FIND(" ",B60,1))</f>
        <v>Renault </v>
      </c>
      <c r="B60" s="0" t="s">
        <v>126</v>
      </c>
      <c r="C60" s="0" t="n">
        <v>2011</v>
      </c>
      <c r="D60" s="0" t="n">
        <v>56700</v>
      </c>
      <c r="E60" s="0" t="s">
        <v>127</v>
      </c>
      <c r="F60" s="0" t="n">
        <v>290000</v>
      </c>
      <c r="G60" s="1" t="s">
        <v>117</v>
      </c>
    </row>
    <row r="61" customFormat="false" ht="12.8" hidden="false" customHeight="false" outlineLevel="0" collapsed="false">
      <c r="A61" s="0" t="str">
        <f aca="false">LEFT(B61,FIND(" ",B61,1))</f>
        <v>Renault </v>
      </c>
      <c r="B61" s="0" t="s">
        <v>126</v>
      </c>
      <c r="C61" s="0" t="n">
        <v>2011</v>
      </c>
      <c r="D61" s="0" t="n">
        <v>57700</v>
      </c>
      <c r="E61" s="0" t="s">
        <v>128</v>
      </c>
      <c r="F61" s="0" t="n">
        <v>286000</v>
      </c>
      <c r="G61" s="1" t="s">
        <v>117</v>
      </c>
    </row>
    <row r="62" customFormat="false" ht="12.8" hidden="false" customHeight="false" outlineLevel="0" collapsed="false">
      <c r="A62" s="0" t="str">
        <f aca="false">LEFT(B62,FIND(" ",B62,1))</f>
        <v>Renault </v>
      </c>
      <c r="B62" s="0" t="s">
        <v>96</v>
      </c>
      <c r="C62" s="0" t="n">
        <v>2011</v>
      </c>
      <c r="D62" s="0" t="n">
        <v>59000</v>
      </c>
      <c r="E62" s="0" t="s">
        <v>129</v>
      </c>
      <c r="F62" s="0" t="n">
        <v>103250</v>
      </c>
      <c r="G62" s="1" t="s">
        <v>98</v>
      </c>
    </row>
    <row r="63" customFormat="false" ht="12.8" hidden="false" customHeight="false" outlineLevel="0" collapsed="false">
      <c r="A63" s="0" t="str">
        <f aca="false">LEFT(B63,FIND(" ",B63,1))</f>
        <v>Renault </v>
      </c>
      <c r="B63" s="0" t="s">
        <v>101</v>
      </c>
      <c r="C63" s="0" t="n">
        <v>2011</v>
      </c>
      <c r="D63" s="0" t="n">
        <v>74300</v>
      </c>
      <c r="E63" s="0" t="s">
        <v>130</v>
      </c>
      <c r="F63" s="0" t="n">
        <v>306000</v>
      </c>
      <c r="G63" s="1" t="s">
        <v>62</v>
      </c>
    </row>
    <row r="64" customFormat="false" ht="12.8" hidden="false" customHeight="false" outlineLevel="0" collapsed="false">
      <c r="A64" s="0" t="str">
        <f aca="false">LEFT(B64,FIND(" ",B64,1))</f>
        <v>Mercedes </v>
      </c>
      <c r="B64" s="0" t="s">
        <v>88</v>
      </c>
      <c r="C64" s="0" t="n">
        <v>2011</v>
      </c>
      <c r="D64" s="0" t="n">
        <v>210000</v>
      </c>
      <c r="E64" s="0" t="s">
        <v>131</v>
      </c>
      <c r="F64" s="0" t="n">
        <v>780000</v>
      </c>
      <c r="G64" s="1" t="s">
        <v>132</v>
      </c>
    </row>
    <row r="65" customFormat="false" ht="12.8" hidden="false" customHeight="false" outlineLevel="0" collapsed="false">
      <c r="A65" s="0" t="str">
        <f aca="false">LEFT(B65,FIND(" ",B65,1))</f>
        <v>Mercedes </v>
      </c>
      <c r="B65" s="0" t="s">
        <v>88</v>
      </c>
      <c r="C65" s="0" t="n">
        <v>2011</v>
      </c>
      <c r="D65" s="0" t="n">
        <v>210000</v>
      </c>
      <c r="E65" s="0" t="s">
        <v>133</v>
      </c>
      <c r="F65" s="0" t="n">
        <v>760300</v>
      </c>
      <c r="G65" s="1" t="s">
        <v>132</v>
      </c>
    </row>
    <row r="66" customFormat="false" ht="12.8" hidden="false" customHeight="false" outlineLevel="0" collapsed="false">
      <c r="A66" s="0" t="str">
        <f aca="false">LEFT(B66,FIND(" ",B66,1))</f>
        <v>Mercedes </v>
      </c>
      <c r="B66" s="0" t="s">
        <v>88</v>
      </c>
      <c r="C66" s="0" t="n">
        <v>2011</v>
      </c>
      <c r="D66" s="0" t="n">
        <v>210000</v>
      </c>
      <c r="E66" s="0" t="s">
        <v>134</v>
      </c>
      <c r="F66" s="0" t="n">
        <v>680000</v>
      </c>
      <c r="G66" s="1" t="s">
        <v>132</v>
      </c>
    </row>
    <row r="67" customFormat="false" ht="12.8" hidden="false" customHeight="false" outlineLevel="0" collapsed="false">
      <c r="A67" s="0" t="str">
        <f aca="false">LEFT(B67,FIND(" ",B67,1))</f>
        <v>Mercedes </v>
      </c>
      <c r="B67" s="0" t="s">
        <v>88</v>
      </c>
      <c r="C67" s="0" t="n">
        <v>2011</v>
      </c>
      <c r="D67" s="0" t="n">
        <v>210000</v>
      </c>
      <c r="E67" s="0" t="s">
        <v>135</v>
      </c>
      <c r="F67" s="0" t="n">
        <v>655000</v>
      </c>
      <c r="G67" s="1" t="s">
        <v>132</v>
      </c>
    </row>
    <row r="68" customFormat="false" ht="12.8" hidden="false" customHeight="false" outlineLevel="0" collapsed="false">
      <c r="A68" s="0" t="str">
        <f aca="false">LEFT(B68,FIND(" ",B68,1))</f>
        <v>Renault </v>
      </c>
      <c r="B68" s="0" t="s">
        <v>136</v>
      </c>
      <c r="C68" s="0" t="n">
        <v>2011</v>
      </c>
      <c r="D68" s="0" t="n">
        <v>220000</v>
      </c>
      <c r="E68" s="0" t="s">
        <v>137</v>
      </c>
      <c r="F68" s="0" t="n">
        <v>731000</v>
      </c>
      <c r="G68" s="1" t="s">
        <v>117</v>
      </c>
    </row>
    <row r="69" customFormat="false" ht="12.8" hidden="false" customHeight="false" outlineLevel="0" collapsed="false">
      <c r="A69" s="0" t="str">
        <f aca="false">LEFT(B69,FIND(" ",B69,1))</f>
        <v>Renault </v>
      </c>
      <c r="B69" s="0" t="s">
        <v>136</v>
      </c>
      <c r="C69" s="0" t="n">
        <v>2011</v>
      </c>
      <c r="D69" s="0" t="n">
        <v>220000</v>
      </c>
      <c r="E69" s="0" t="s">
        <v>138</v>
      </c>
      <c r="F69" s="0" t="n">
        <v>685413</v>
      </c>
      <c r="G69" s="1" t="s">
        <v>117</v>
      </c>
    </row>
    <row r="70" customFormat="false" ht="12.8" hidden="false" customHeight="false" outlineLevel="0" collapsed="false">
      <c r="A70" s="0" t="str">
        <f aca="false">LEFT(B70,FIND(" ",B70,1))</f>
        <v>DAF </v>
      </c>
      <c r="B70" s="0" t="s">
        <v>82</v>
      </c>
      <c r="C70" s="0" t="n">
        <v>2011</v>
      </c>
      <c r="D70" s="0" t="n">
        <v>196340</v>
      </c>
      <c r="E70" s="0" t="s">
        <v>139</v>
      </c>
      <c r="F70" s="0" t="n">
        <v>186000</v>
      </c>
      <c r="G70" s="1" t="s">
        <v>84</v>
      </c>
    </row>
    <row r="71" customFormat="false" ht="12.8" hidden="false" customHeight="false" outlineLevel="0" collapsed="false">
      <c r="A71" s="0" t="str">
        <f aca="false">LEFT(B71,FIND(" ",B71,1))</f>
        <v>Scania </v>
      </c>
      <c r="B71" s="0" t="s">
        <v>140</v>
      </c>
      <c r="C71" s="0" t="n">
        <v>2011</v>
      </c>
      <c r="D71" s="0" t="n">
        <v>245000</v>
      </c>
      <c r="E71" s="0" t="s">
        <v>141</v>
      </c>
      <c r="F71" s="0" t="n">
        <v>720000</v>
      </c>
      <c r="G71" s="1" t="s">
        <v>142</v>
      </c>
    </row>
    <row r="72" customFormat="false" ht="12.8" hidden="false" customHeight="false" outlineLevel="0" collapsed="false">
      <c r="A72" s="0" t="str">
        <f aca="false">LEFT(B72,FIND(" ",B72,1))</f>
        <v>Scania </v>
      </c>
      <c r="B72" s="0" t="s">
        <v>140</v>
      </c>
      <c r="C72" s="0" t="n">
        <v>2011</v>
      </c>
      <c r="D72" s="0" t="n">
        <v>245000</v>
      </c>
      <c r="E72" s="0" t="s">
        <v>143</v>
      </c>
      <c r="F72" s="0" t="n">
        <v>680000</v>
      </c>
      <c r="G72" s="1" t="s">
        <v>142</v>
      </c>
    </row>
    <row r="73" customFormat="false" ht="12.8" hidden="false" customHeight="false" outlineLevel="0" collapsed="false">
      <c r="A73" s="0" t="str">
        <f aca="false">LEFT(B73,FIND(" ",B73,1))</f>
        <v>Scania </v>
      </c>
      <c r="B73" s="0" t="s">
        <v>140</v>
      </c>
      <c r="C73" s="0" t="n">
        <v>2011</v>
      </c>
      <c r="D73" s="0" t="n">
        <v>245000</v>
      </c>
      <c r="E73" s="0" t="s">
        <v>144</v>
      </c>
      <c r="F73" s="0" t="n">
        <v>660000</v>
      </c>
      <c r="G73" s="1" t="s">
        <v>142</v>
      </c>
    </row>
    <row r="74" customFormat="false" ht="12.8" hidden="false" customHeight="false" outlineLevel="0" collapsed="false">
      <c r="A74" s="0" t="str">
        <f aca="false">LEFT(B74,FIND(" ",B74,1))</f>
        <v>Scania </v>
      </c>
      <c r="B74" s="0" t="s">
        <v>140</v>
      </c>
      <c r="C74" s="0" t="n">
        <v>2011</v>
      </c>
      <c r="D74" s="0" t="n">
        <v>245000</v>
      </c>
      <c r="E74" s="0" t="s">
        <v>145</v>
      </c>
      <c r="F74" s="0" t="n">
        <v>630000</v>
      </c>
      <c r="G74" s="1" t="s">
        <v>142</v>
      </c>
    </row>
    <row r="75" customFormat="false" ht="12.8" hidden="false" customHeight="false" outlineLevel="0" collapsed="false">
      <c r="A75" s="0" t="str">
        <f aca="false">LEFT(B75,FIND(" ",B75,1))</f>
        <v>Scania </v>
      </c>
      <c r="B75" s="0" t="s">
        <v>140</v>
      </c>
      <c r="C75" s="0" t="n">
        <v>2011</v>
      </c>
      <c r="D75" s="0" t="n">
        <v>245000</v>
      </c>
      <c r="E75" s="0" t="s">
        <v>146</v>
      </c>
      <c r="F75" s="0" t="n">
        <v>655000</v>
      </c>
      <c r="G75" s="1" t="s">
        <v>142</v>
      </c>
    </row>
    <row r="76" customFormat="false" ht="12.8" hidden="false" customHeight="false" outlineLevel="0" collapsed="false">
      <c r="A76" s="0" t="str">
        <f aca="false">LEFT(B76,FIND(" ",B76,1))</f>
        <v>Scania </v>
      </c>
      <c r="B76" s="0" t="s">
        <v>140</v>
      </c>
      <c r="C76" s="0" t="n">
        <v>2011</v>
      </c>
      <c r="D76" s="0" t="n">
        <v>245000</v>
      </c>
      <c r="E76" s="0" t="s">
        <v>147</v>
      </c>
      <c r="F76" s="0" t="n">
        <v>590000</v>
      </c>
      <c r="G76" s="1" t="s">
        <v>142</v>
      </c>
    </row>
    <row r="77" customFormat="false" ht="12.8" hidden="false" customHeight="false" outlineLevel="0" collapsed="false">
      <c r="A77" s="0" t="str">
        <f aca="false">LEFT(B77,FIND(" ",B77,1))</f>
        <v>DAF </v>
      </c>
      <c r="B77" s="0" t="s">
        <v>69</v>
      </c>
      <c r="C77" s="0" t="n">
        <v>2012</v>
      </c>
      <c r="D77" s="0" t="n">
        <v>39830</v>
      </c>
      <c r="E77" s="0" t="s">
        <v>148</v>
      </c>
      <c r="F77" s="0" t="n">
        <v>330000</v>
      </c>
      <c r="G77" s="1" t="s">
        <v>94</v>
      </c>
    </row>
    <row r="78" customFormat="false" ht="12.8" hidden="false" customHeight="false" outlineLevel="0" collapsed="false">
      <c r="A78" s="0" t="str">
        <f aca="false">LEFT(B78,FIND(" ",B78,1))</f>
        <v>DAF </v>
      </c>
      <c r="B78" s="0" t="s">
        <v>69</v>
      </c>
      <c r="C78" s="0" t="n">
        <v>2012</v>
      </c>
      <c r="D78" s="0" t="n">
        <v>48800</v>
      </c>
      <c r="E78" s="0" t="s">
        <v>149</v>
      </c>
      <c r="F78" s="0" t="n">
        <v>268650</v>
      </c>
      <c r="G78" s="1" t="s">
        <v>150</v>
      </c>
    </row>
    <row r="79" customFormat="false" ht="12.8" hidden="false" customHeight="false" outlineLevel="0" collapsed="false">
      <c r="A79" s="0" t="str">
        <f aca="false">LEFT(B79,FIND(" ",B79,1))</f>
        <v>Volvo </v>
      </c>
      <c r="B79" s="0" t="s">
        <v>25</v>
      </c>
      <c r="C79" s="0" t="n">
        <v>2012</v>
      </c>
      <c r="D79" s="0" t="n">
        <v>59000</v>
      </c>
      <c r="E79" s="0" t="s">
        <v>151</v>
      </c>
      <c r="F79" s="0" t="n">
        <v>302000</v>
      </c>
      <c r="G79" s="1" t="s">
        <v>27</v>
      </c>
    </row>
    <row r="80" customFormat="false" ht="12.8" hidden="false" customHeight="false" outlineLevel="0" collapsed="false">
      <c r="A80" s="0" t="str">
        <f aca="false">LEFT(B80,FIND(" ",B80,1))</f>
        <v>Renault </v>
      </c>
      <c r="B80" s="0" t="s">
        <v>46</v>
      </c>
      <c r="C80" s="0" t="n">
        <v>2012</v>
      </c>
      <c r="D80" s="0" t="n">
        <v>76000</v>
      </c>
      <c r="E80" s="0" t="s">
        <v>152</v>
      </c>
      <c r="F80" s="0" t="n">
        <v>850000</v>
      </c>
      <c r="G80" s="1" t="s">
        <v>48</v>
      </c>
    </row>
    <row r="81" customFormat="false" ht="12.8" hidden="false" customHeight="false" outlineLevel="0" collapsed="false">
      <c r="A81" s="0" t="str">
        <f aca="false">LEFT(B81,FIND(" ",B81,1))</f>
        <v>Iveco </v>
      </c>
      <c r="B81" s="0" t="s">
        <v>57</v>
      </c>
      <c r="C81" s="0" t="n">
        <v>2012</v>
      </c>
      <c r="D81" s="0" t="n">
        <v>87133</v>
      </c>
      <c r="E81" s="0" t="s">
        <v>153</v>
      </c>
      <c r="F81" s="0" t="n">
        <v>376000</v>
      </c>
      <c r="G81" s="1" t="s">
        <v>59</v>
      </c>
    </row>
    <row r="82" customFormat="false" ht="12.8" hidden="false" customHeight="false" outlineLevel="0" collapsed="false">
      <c r="A82" s="0" t="str">
        <f aca="false">LEFT(B82,FIND(" ",B82,1))</f>
        <v>Volvo </v>
      </c>
      <c r="B82" s="0" t="s">
        <v>31</v>
      </c>
      <c r="C82" s="0" t="n">
        <v>2012</v>
      </c>
      <c r="D82" s="0" t="n">
        <v>110000</v>
      </c>
      <c r="E82" s="0" t="s">
        <v>154</v>
      </c>
      <c r="F82" s="0" t="n">
        <v>201000</v>
      </c>
      <c r="G82" s="1" t="s">
        <v>33</v>
      </c>
    </row>
    <row r="83" customFormat="false" ht="12.8" hidden="false" customHeight="false" outlineLevel="0" collapsed="false">
      <c r="A83" s="0" t="str">
        <f aca="false">LEFT(B83,FIND(" ",B83,1))</f>
        <v>DAF </v>
      </c>
      <c r="B83" s="0" t="s">
        <v>69</v>
      </c>
      <c r="C83" s="0" t="n">
        <v>2012</v>
      </c>
      <c r="D83" s="0" t="n">
        <v>130780</v>
      </c>
      <c r="E83" s="0" t="s">
        <v>155</v>
      </c>
      <c r="F83" s="0" t="n">
        <v>310000</v>
      </c>
      <c r="G83" s="1" t="s">
        <v>71</v>
      </c>
    </row>
    <row r="84" customFormat="false" ht="12.8" hidden="false" customHeight="false" outlineLevel="0" collapsed="false">
      <c r="A84" s="0" t="str">
        <f aca="false">LEFT(B84,FIND(" ",B84,1))</f>
        <v>MAN </v>
      </c>
      <c r="B84" s="0" t="s">
        <v>63</v>
      </c>
      <c r="C84" s="0" t="n">
        <v>2012</v>
      </c>
      <c r="D84" s="0" t="n">
        <v>135502</v>
      </c>
      <c r="E84" s="0" t="s">
        <v>156</v>
      </c>
      <c r="F84" s="0" t="n">
        <v>247000</v>
      </c>
      <c r="G84" s="1" t="s">
        <v>157</v>
      </c>
    </row>
    <row r="85" customFormat="false" ht="12.8" hidden="false" customHeight="false" outlineLevel="0" collapsed="false">
      <c r="A85" s="0" t="str">
        <f aca="false">LEFT(B85,FIND(" ",B85,1))</f>
        <v>Iveco </v>
      </c>
      <c r="B85" s="0" t="s">
        <v>158</v>
      </c>
      <c r="C85" s="0" t="n">
        <v>2012</v>
      </c>
      <c r="D85" s="0" t="n">
        <v>145000</v>
      </c>
      <c r="E85" s="0" t="s">
        <v>159</v>
      </c>
      <c r="F85" s="0" t="n">
        <v>386732</v>
      </c>
      <c r="G85" s="1" t="s">
        <v>160</v>
      </c>
    </row>
    <row r="86" customFormat="false" ht="12.8" hidden="false" customHeight="false" outlineLevel="0" collapsed="false">
      <c r="A86" s="0" t="str">
        <f aca="false">LEFT(B86,FIND(" ",B86,1))</f>
        <v>Iveco </v>
      </c>
      <c r="B86" s="0" t="s">
        <v>158</v>
      </c>
      <c r="C86" s="0" t="n">
        <v>2012</v>
      </c>
      <c r="D86" s="0" t="n">
        <v>145000</v>
      </c>
      <c r="E86" s="0" t="s">
        <v>161</v>
      </c>
      <c r="F86" s="0" t="n">
        <v>312680</v>
      </c>
      <c r="G86" s="1" t="s">
        <v>160</v>
      </c>
    </row>
    <row r="87" customFormat="false" ht="12.8" hidden="false" customHeight="false" outlineLevel="0" collapsed="false">
      <c r="A87" s="0" t="str">
        <f aca="false">LEFT(B87,FIND(" ",B87,1))</f>
        <v>Renault </v>
      </c>
      <c r="B87" s="0" t="s">
        <v>46</v>
      </c>
      <c r="C87" s="0" t="n">
        <v>2012</v>
      </c>
      <c r="D87" s="0" t="n">
        <v>163800</v>
      </c>
      <c r="E87" s="0" t="s">
        <v>162</v>
      </c>
      <c r="F87" s="0" t="n">
        <v>366000</v>
      </c>
      <c r="G87" s="1" t="s">
        <v>75</v>
      </c>
    </row>
    <row r="88" customFormat="false" ht="12.8" hidden="false" customHeight="false" outlineLevel="0" collapsed="false">
      <c r="A88" s="0" t="str">
        <f aca="false">LEFT(B88,FIND(" ",B88,1))</f>
        <v>Scania </v>
      </c>
      <c r="B88" s="0" t="s">
        <v>163</v>
      </c>
      <c r="C88" s="0" t="n">
        <v>2012</v>
      </c>
      <c r="D88" s="0" t="n">
        <v>183000</v>
      </c>
      <c r="E88" s="0" t="s">
        <v>164</v>
      </c>
      <c r="F88" s="0" t="n">
        <v>520000</v>
      </c>
      <c r="G88" s="1" t="s">
        <v>165</v>
      </c>
    </row>
    <row r="89" customFormat="false" ht="12.8" hidden="false" customHeight="false" outlineLevel="0" collapsed="false">
      <c r="A89" s="0" t="str">
        <f aca="false">LEFT(B89,FIND(" ",B89,1))</f>
        <v>Scania </v>
      </c>
      <c r="B89" s="0" t="s">
        <v>163</v>
      </c>
      <c r="C89" s="0" t="n">
        <v>2012</v>
      </c>
      <c r="D89" s="0" t="n">
        <v>183000</v>
      </c>
      <c r="E89" s="0" t="s">
        <v>166</v>
      </c>
      <c r="F89" s="0" t="n">
        <v>530000</v>
      </c>
      <c r="G89" s="1" t="s">
        <v>165</v>
      </c>
    </row>
    <row r="90" customFormat="false" ht="12.8" hidden="false" customHeight="false" outlineLevel="0" collapsed="false">
      <c r="A90" s="0" t="str">
        <f aca="false">LEFT(B90,FIND(" ",B90,1))</f>
        <v>Scania </v>
      </c>
      <c r="B90" s="0" t="s">
        <v>163</v>
      </c>
      <c r="C90" s="0" t="n">
        <v>2012</v>
      </c>
      <c r="D90" s="0" t="n">
        <v>183000</v>
      </c>
      <c r="E90" s="0" t="s">
        <v>167</v>
      </c>
      <c r="F90" s="0" t="n">
        <v>490000</v>
      </c>
      <c r="G90" s="1" t="s">
        <v>165</v>
      </c>
    </row>
    <row r="91" customFormat="false" ht="12.8" hidden="false" customHeight="false" outlineLevel="0" collapsed="false">
      <c r="A91" s="0" t="str">
        <f aca="false">LEFT(B91,FIND(" ",B91,1))</f>
        <v>Scania </v>
      </c>
      <c r="B91" s="0" t="s">
        <v>163</v>
      </c>
      <c r="C91" s="0" t="n">
        <v>2012</v>
      </c>
      <c r="D91" s="0" t="n">
        <v>183000</v>
      </c>
      <c r="E91" s="0" t="s">
        <v>168</v>
      </c>
      <c r="F91" s="0" t="n">
        <v>481000</v>
      </c>
      <c r="G91" s="1" t="s">
        <v>165</v>
      </c>
    </row>
    <row r="92" customFormat="false" ht="12.8" hidden="false" customHeight="false" outlineLevel="0" collapsed="false">
      <c r="A92" s="0" t="str">
        <f aca="false">LEFT(B92,FIND(" ",B92,1))</f>
        <v>Scania </v>
      </c>
      <c r="B92" s="0" t="s">
        <v>163</v>
      </c>
      <c r="C92" s="0" t="n">
        <v>2012</v>
      </c>
      <c r="D92" s="0" t="n">
        <v>183000</v>
      </c>
      <c r="E92" s="0" t="s">
        <v>169</v>
      </c>
      <c r="F92" s="0" t="n">
        <v>454000</v>
      </c>
      <c r="G92" s="1" t="s">
        <v>165</v>
      </c>
    </row>
    <row r="93" customFormat="false" ht="12.8" hidden="false" customHeight="false" outlineLevel="0" collapsed="false">
      <c r="A93" s="0" t="str">
        <f aca="false">LEFT(B93,FIND(" ",B93,1))</f>
        <v>Volvo </v>
      </c>
      <c r="B93" s="0" t="s">
        <v>170</v>
      </c>
      <c r="C93" s="0" t="n">
        <v>2012</v>
      </c>
      <c r="D93" s="0" t="n">
        <v>210000</v>
      </c>
      <c r="E93" s="0" t="s">
        <v>171</v>
      </c>
      <c r="F93" s="0" t="n">
        <v>517000</v>
      </c>
      <c r="G93" s="1" t="s">
        <v>172</v>
      </c>
    </row>
    <row r="94" customFormat="false" ht="12.8" hidden="false" customHeight="false" outlineLevel="0" collapsed="false">
      <c r="A94" s="0" t="str">
        <f aca="false">LEFT(B94,FIND(" ",B94,1))</f>
        <v>MAN </v>
      </c>
      <c r="B94" s="0" t="s">
        <v>79</v>
      </c>
      <c r="C94" s="0" t="n">
        <v>2012</v>
      </c>
      <c r="D94" s="0" t="n">
        <v>196370</v>
      </c>
      <c r="E94" s="0" t="s">
        <v>173</v>
      </c>
      <c r="F94" s="0" t="n">
        <v>286000</v>
      </c>
      <c r="G94" s="1" t="s">
        <v>81</v>
      </c>
    </row>
    <row r="95" customFormat="false" ht="12.8" hidden="false" customHeight="false" outlineLevel="0" collapsed="false">
      <c r="A95" s="0" t="str">
        <f aca="false">LEFT(B95,FIND(" ",B95,1))</f>
        <v>Volvo </v>
      </c>
      <c r="B95" s="0" t="s">
        <v>170</v>
      </c>
      <c r="C95" s="0" t="n">
        <v>2012</v>
      </c>
      <c r="D95" s="0" t="n">
        <v>210000</v>
      </c>
      <c r="E95" s="0" t="s">
        <v>174</v>
      </c>
      <c r="F95" s="0" t="n">
        <v>435000</v>
      </c>
      <c r="G95" s="1" t="s">
        <v>172</v>
      </c>
    </row>
    <row r="96" customFormat="false" ht="12.8" hidden="false" customHeight="false" outlineLevel="0" collapsed="false">
      <c r="A96" s="0" t="str">
        <f aca="false">LEFT(B96,FIND(" ",B96,1))</f>
        <v>MAN </v>
      </c>
      <c r="B96" s="0" t="s">
        <v>175</v>
      </c>
      <c r="C96" s="0" t="n">
        <v>2012</v>
      </c>
      <c r="D96" s="0" t="n">
        <v>210300</v>
      </c>
      <c r="E96" s="0" t="s">
        <v>176</v>
      </c>
      <c r="F96" s="0" t="n">
        <v>417671</v>
      </c>
      <c r="G96" s="1" t="s">
        <v>21</v>
      </c>
    </row>
    <row r="97" customFormat="false" ht="12.8" hidden="false" customHeight="false" outlineLevel="0" collapsed="false">
      <c r="A97" s="0" t="str">
        <f aca="false">LEFT(B97,FIND(" ",B97,1))</f>
        <v>Renault </v>
      </c>
      <c r="B97" s="0" t="s">
        <v>46</v>
      </c>
      <c r="C97" s="0" t="n">
        <v>2012</v>
      </c>
      <c r="D97" s="0" t="n">
        <v>231000</v>
      </c>
      <c r="E97" s="0" t="s">
        <v>177</v>
      </c>
      <c r="F97" s="0" t="n">
        <v>451000</v>
      </c>
      <c r="G97" s="1" t="s">
        <v>121</v>
      </c>
    </row>
    <row r="98" customFormat="false" ht="12.8" hidden="false" customHeight="false" outlineLevel="0" collapsed="false">
      <c r="A98" s="0" t="str">
        <f aca="false">LEFT(B98,FIND(" ",B98,1))</f>
        <v>DAF </v>
      </c>
      <c r="B98" s="0" t="s">
        <v>178</v>
      </c>
      <c r="C98" s="0" t="n">
        <v>2012</v>
      </c>
      <c r="D98" s="0" t="n">
        <v>240000</v>
      </c>
      <c r="E98" s="0" t="s">
        <v>179</v>
      </c>
      <c r="F98" s="0" t="n">
        <v>301344</v>
      </c>
      <c r="G98" s="1" t="s">
        <v>180</v>
      </c>
    </row>
    <row r="99" customFormat="false" ht="12.8" hidden="false" customHeight="false" outlineLevel="0" collapsed="false">
      <c r="A99" s="0" t="str">
        <f aca="false">LEFT(B99,FIND(" ",B99,1))</f>
        <v>DAF </v>
      </c>
      <c r="B99" s="0" t="s">
        <v>178</v>
      </c>
      <c r="C99" s="0" t="n">
        <v>2012</v>
      </c>
      <c r="D99" s="0" t="n">
        <v>240000</v>
      </c>
      <c r="E99" s="0" t="s">
        <v>181</v>
      </c>
      <c r="F99" s="0" t="n">
        <v>315988</v>
      </c>
      <c r="G99" s="1" t="s">
        <v>180</v>
      </c>
    </row>
    <row r="100" customFormat="false" ht="12.8" hidden="false" customHeight="false" outlineLevel="0" collapsed="false">
      <c r="A100" s="0" t="str">
        <f aca="false">LEFT(B100,FIND(" ",B100,1))</f>
        <v>DAF </v>
      </c>
      <c r="B100" s="0" t="s">
        <v>178</v>
      </c>
      <c r="C100" s="0" t="n">
        <v>2012</v>
      </c>
      <c r="D100" s="0" t="n">
        <v>240000</v>
      </c>
      <c r="E100" s="0" t="s">
        <v>182</v>
      </c>
      <c r="F100" s="0" t="n">
        <v>234760</v>
      </c>
      <c r="G100" s="1" t="s">
        <v>180</v>
      </c>
    </row>
    <row r="101" customFormat="false" ht="12.8" hidden="false" customHeight="false" outlineLevel="0" collapsed="false">
      <c r="A101" s="0" t="str">
        <f aca="false">LEFT(B101,FIND(" ",B101,1))</f>
        <v>DAF </v>
      </c>
      <c r="B101" s="0" t="s">
        <v>178</v>
      </c>
      <c r="C101" s="0" t="n">
        <v>2012</v>
      </c>
      <c r="D101" s="0" t="n">
        <v>240000</v>
      </c>
      <c r="E101" s="0" t="s">
        <v>183</v>
      </c>
      <c r="F101" s="0" t="n">
        <v>210780</v>
      </c>
      <c r="G101" s="1" t="s">
        <v>180</v>
      </c>
    </row>
    <row r="102" customFormat="false" ht="12.8" hidden="false" customHeight="false" outlineLevel="0" collapsed="false">
      <c r="A102" s="0" t="str">
        <f aca="false">LEFT(B102,FIND(" ",B102,1))</f>
        <v>DAF </v>
      </c>
      <c r="B102" s="0" t="s">
        <v>178</v>
      </c>
      <c r="C102" s="0" t="n">
        <v>2012</v>
      </c>
      <c r="D102" s="0" t="n">
        <v>240000</v>
      </c>
      <c r="E102" s="0" t="s">
        <v>184</v>
      </c>
      <c r="F102" s="0" t="n">
        <v>198240</v>
      </c>
      <c r="G102" s="1" t="s">
        <v>180</v>
      </c>
    </row>
    <row r="103" customFormat="false" ht="12.8" hidden="false" customHeight="false" outlineLevel="0" collapsed="false">
      <c r="A103" s="0" t="str">
        <f aca="false">LEFT(B103,FIND(" ",B103,1))</f>
        <v>Mercedes </v>
      </c>
      <c r="B103" s="0" t="s">
        <v>88</v>
      </c>
      <c r="C103" s="0" t="n">
        <v>2012</v>
      </c>
      <c r="D103" s="0" t="n">
        <v>290000</v>
      </c>
      <c r="E103" s="0" t="s">
        <v>185</v>
      </c>
      <c r="F103" s="0" t="n">
        <v>170000</v>
      </c>
      <c r="G103" s="1" t="s">
        <v>90</v>
      </c>
    </row>
    <row r="104" customFormat="false" ht="12.8" hidden="false" customHeight="false" outlineLevel="0" collapsed="false">
      <c r="A104" s="0" t="str">
        <f aca="false">LEFT(B104,FIND(" ",B104,1))</f>
        <v>DAF </v>
      </c>
      <c r="B104" s="0" t="s">
        <v>69</v>
      </c>
      <c r="C104" s="0" t="n">
        <v>2013</v>
      </c>
      <c r="D104" s="0" t="n">
        <v>47800</v>
      </c>
      <c r="E104" s="0" t="s">
        <v>186</v>
      </c>
      <c r="F104" s="0" t="n">
        <v>272650</v>
      </c>
      <c r="G104" s="1" t="s">
        <v>150</v>
      </c>
    </row>
    <row r="105" customFormat="false" ht="12.8" hidden="false" customHeight="false" outlineLevel="0" collapsed="false">
      <c r="A105" s="0" t="str">
        <f aca="false">LEFT(B105,FIND(" ",B105,1))</f>
        <v>Scania </v>
      </c>
      <c r="B105" s="0" t="s">
        <v>52</v>
      </c>
      <c r="C105" s="0" t="n">
        <v>2013</v>
      </c>
      <c r="D105" s="0" t="n">
        <v>80000</v>
      </c>
      <c r="E105" s="0" t="s">
        <v>187</v>
      </c>
      <c r="F105" s="0" t="n">
        <v>350000</v>
      </c>
      <c r="G105" s="1" t="s">
        <v>54</v>
      </c>
    </row>
    <row r="106" customFormat="false" ht="12.8" hidden="false" customHeight="false" outlineLevel="0" collapsed="false">
      <c r="A106" s="0" t="str">
        <f aca="false">LEFT(B106,FIND(" ",B106,1))</f>
        <v>Scania </v>
      </c>
      <c r="B106" s="0" t="s">
        <v>52</v>
      </c>
      <c r="C106" s="0" t="n">
        <v>2013</v>
      </c>
      <c r="D106" s="0" t="n">
        <v>80000</v>
      </c>
      <c r="E106" s="0" t="s">
        <v>188</v>
      </c>
      <c r="F106" s="0" t="n">
        <v>235000</v>
      </c>
      <c r="G106" s="1" t="s">
        <v>54</v>
      </c>
    </row>
    <row r="107" customFormat="false" ht="12.8" hidden="false" customHeight="false" outlineLevel="0" collapsed="false">
      <c r="A107" s="0" t="str">
        <f aca="false">LEFT(B107,FIND(" ",B107,1))</f>
        <v>DAF </v>
      </c>
      <c r="B107" s="0" t="s">
        <v>106</v>
      </c>
      <c r="C107" s="0" t="n">
        <v>2013</v>
      </c>
      <c r="D107" s="0" t="n">
        <v>93000</v>
      </c>
      <c r="E107" s="0" t="s">
        <v>189</v>
      </c>
      <c r="F107" s="0" t="n">
        <v>195000</v>
      </c>
      <c r="G107" s="1" t="s">
        <v>108</v>
      </c>
    </row>
    <row r="108" customFormat="false" ht="12.8" hidden="false" customHeight="false" outlineLevel="0" collapsed="false">
      <c r="A108" s="0" t="str">
        <f aca="false">LEFT(B108,FIND(" ",B108,1))</f>
        <v>DAF </v>
      </c>
      <c r="B108" s="0" t="s">
        <v>110</v>
      </c>
      <c r="C108" s="0" t="n">
        <v>2013</v>
      </c>
      <c r="D108" s="0" t="n">
        <v>136000</v>
      </c>
      <c r="E108" s="0" t="s">
        <v>190</v>
      </c>
      <c r="F108" s="0" t="n">
        <v>247000</v>
      </c>
      <c r="G108" s="1" t="s">
        <v>112</v>
      </c>
    </row>
    <row r="109" customFormat="false" ht="12.8" hidden="false" customHeight="false" outlineLevel="0" collapsed="false">
      <c r="A109" s="0" t="str">
        <f aca="false">LEFT(B109,FIND(" ",B109,1))</f>
        <v>MAN </v>
      </c>
      <c r="B109" s="0" t="s">
        <v>63</v>
      </c>
      <c r="C109" s="0" t="n">
        <v>2013</v>
      </c>
      <c r="D109" s="0" t="n">
        <v>158000</v>
      </c>
      <c r="E109" s="0" t="s">
        <v>191</v>
      </c>
      <c r="F109" s="0" t="n">
        <v>407000</v>
      </c>
      <c r="G109" s="1" t="s">
        <v>73</v>
      </c>
    </row>
    <row r="110" customFormat="false" ht="12.8" hidden="false" customHeight="false" outlineLevel="0" collapsed="false">
      <c r="A110" s="0" t="str">
        <f aca="false">LEFT(B110,FIND(" ",B110,1))</f>
        <v>DAF </v>
      </c>
      <c r="B110" s="0" t="s">
        <v>178</v>
      </c>
      <c r="C110" s="0" t="n">
        <v>2013</v>
      </c>
      <c r="D110" s="0" t="n">
        <v>240000</v>
      </c>
      <c r="E110" s="0" t="s">
        <v>192</v>
      </c>
      <c r="F110" s="0" t="n">
        <v>301232</v>
      </c>
      <c r="G110" s="1" t="s">
        <v>193</v>
      </c>
    </row>
    <row r="111" customFormat="false" ht="12.8" hidden="false" customHeight="false" outlineLevel="0" collapsed="false">
      <c r="A111" s="0" t="str">
        <f aca="false">LEFT(B111,FIND(" ",B111,1))</f>
        <v>DAF </v>
      </c>
      <c r="B111" s="0" t="s">
        <v>178</v>
      </c>
      <c r="C111" s="0" t="n">
        <v>2013</v>
      </c>
      <c r="D111" s="0" t="n">
        <v>240000</v>
      </c>
      <c r="E111" s="0" t="s">
        <v>194</v>
      </c>
      <c r="F111" s="0" t="n">
        <v>289567</v>
      </c>
      <c r="G111" s="1" t="s">
        <v>193</v>
      </c>
    </row>
    <row r="112" customFormat="false" ht="12.8" hidden="false" customHeight="false" outlineLevel="0" collapsed="false">
      <c r="A112" s="0" t="str">
        <f aca="false">LEFT(B112,FIND(" ",B112,1))</f>
        <v>DAF </v>
      </c>
      <c r="B112" s="0" t="s">
        <v>178</v>
      </c>
      <c r="C112" s="0" t="n">
        <v>2013</v>
      </c>
      <c r="D112" s="0" t="n">
        <v>240000</v>
      </c>
      <c r="E112" s="0" t="s">
        <v>195</v>
      </c>
      <c r="F112" s="0" t="n">
        <v>245211</v>
      </c>
      <c r="G112" s="1" t="s">
        <v>193</v>
      </c>
    </row>
    <row r="113" customFormat="false" ht="12.8" hidden="false" customHeight="false" outlineLevel="0" collapsed="false">
      <c r="A113" s="0" t="str">
        <f aca="false">LEFT(B113,FIND(" ",B113,1))</f>
        <v>DAF </v>
      </c>
      <c r="B113" s="0" t="s">
        <v>178</v>
      </c>
      <c r="C113" s="0" t="n">
        <v>2013</v>
      </c>
      <c r="D113" s="0" t="n">
        <v>240000</v>
      </c>
      <c r="E113" s="0" t="s">
        <v>196</v>
      </c>
      <c r="F113" s="0" t="n">
        <v>200123</v>
      </c>
      <c r="G113" s="1" t="s">
        <v>193</v>
      </c>
    </row>
    <row r="114" customFormat="false" ht="12.8" hidden="false" customHeight="false" outlineLevel="0" collapsed="false">
      <c r="A114" s="0" t="str">
        <f aca="false">LEFT(B114,FIND(" ",B114,1))</f>
        <v>DAF </v>
      </c>
      <c r="B114" s="0" t="s">
        <v>178</v>
      </c>
      <c r="C114" s="0" t="n">
        <v>2013</v>
      </c>
      <c r="D114" s="0" t="n">
        <v>240000</v>
      </c>
      <c r="E114" s="0" t="s">
        <v>197</v>
      </c>
      <c r="F114" s="0" t="n">
        <v>235811</v>
      </c>
      <c r="G114" s="1" t="s">
        <v>193</v>
      </c>
    </row>
    <row r="115" customFormat="false" ht="12.8" hidden="false" customHeight="false" outlineLevel="0" collapsed="false">
      <c r="A115" s="0" t="str">
        <f aca="false">LEFT(B115,FIND(" ",B115,1))</f>
        <v>DAF </v>
      </c>
      <c r="B115" s="0" t="s">
        <v>178</v>
      </c>
      <c r="C115" s="0" t="n">
        <v>2013</v>
      </c>
      <c r="D115" s="0" t="n">
        <v>240000</v>
      </c>
      <c r="E115" s="0" t="s">
        <v>198</v>
      </c>
      <c r="F115" s="0" t="n">
        <v>250021</v>
      </c>
      <c r="G115" s="1" t="s">
        <v>193</v>
      </c>
    </row>
    <row r="116" customFormat="false" ht="12.8" hidden="false" customHeight="false" outlineLevel="0" collapsed="false">
      <c r="A116" s="0" t="str">
        <f aca="false">LEFT(B116,FIND(" ",B116,1))</f>
        <v>DAF </v>
      </c>
      <c r="B116" s="0" t="s">
        <v>178</v>
      </c>
      <c r="C116" s="0" t="n">
        <v>2013</v>
      </c>
      <c r="D116" s="0" t="n">
        <v>240000</v>
      </c>
      <c r="E116" s="0" t="s">
        <v>199</v>
      </c>
      <c r="F116" s="0" t="n">
        <v>198340</v>
      </c>
      <c r="G116" s="1" t="s">
        <v>193</v>
      </c>
    </row>
    <row r="117" customFormat="false" ht="12.8" hidden="false" customHeight="false" outlineLevel="0" collapsed="false">
      <c r="A117" s="0" t="str">
        <f aca="false">LEFT(B117,FIND(" ",B117,1))</f>
        <v>DAF </v>
      </c>
      <c r="B117" s="0" t="s">
        <v>178</v>
      </c>
      <c r="C117" s="0" t="n">
        <v>2013</v>
      </c>
      <c r="D117" s="0" t="n">
        <v>240000</v>
      </c>
      <c r="E117" s="0" t="s">
        <v>200</v>
      </c>
      <c r="F117" s="0" t="n">
        <v>189761</v>
      </c>
      <c r="G117" s="1" t="s">
        <v>193</v>
      </c>
    </row>
    <row r="118" customFormat="false" ht="12.8" hidden="false" customHeight="false" outlineLevel="0" collapsed="false">
      <c r="A118" s="0" t="str">
        <f aca="false">LEFT(B118,FIND(" ",B118,1))</f>
        <v>MAN </v>
      </c>
      <c r="B118" s="0" t="s">
        <v>201</v>
      </c>
      <c r="C118" s="0" t="n">
        <v>2013</v>
      </c>
      <c r="D118" s="0" t="n">
        <v>271000</v>
      </c>
      <c r="E118" s="0" t="s">
        <v>202</v>
      </c>
      <c r="F118" s="0" t="n">
        <v>153000</v>
      </c>
      <c r="G118" s="1" t="s">
        <v>203</v>
      </c>
    </row>
    <row r="119" customFormat="false" ht="12.8" hidden="false" customHeight="false" outlineLevel="0" collapsed="false">
      <c r="A119" s="0" t="str">
        <f aca="false">LEFT(B119,FIND(" ",B119,1))</f>
        <v>MAN </v>
      </c>
      <c r="B119" s="0" t="s">
        <v>201</v>
      </c>
      <c r="C119" s="0" t="n">
        <v>2013</v>
      </c>
      <c r="D119" s="0" t="n">
        <v>271000</v>
      </c>
      <c r="E119" s="0" t="s">
        <v>204</v>
      </c>
      <c r="F119" s="0" t="n">
        <v>123000</v>
      </c>
      <c r="G119" s="1" t="s">
        <v>21</v>
      </c>
    </row>
    <row r="120" customFormat="false" ht="12.8" hidden="false" customHeight="false" outlineLevel="0" collapsed="false">
      <c r="A120" s="0" t="str">
        <f aca="false">LEFT(B120,FIND(" ",B120,1))</f>
        <v>MAN </v>
      </c>
      <c r="B120" s="0" t="s">
        <v>205</v>
      </c>
      <c r="C120" s="0" t="n">
        <v>2014</v>
      </c>
      <c r="D120" s="0" t="n">
        <v>98000</v>
      </c>
      <c r="E120" s="0" t="s">
        <v>206</v>
      </c>
      <c r="F120" s="0" t="n">
        <v>251000</v>
      </c>
      <c r="G120" s="1" t="s">
        <v>207</v>
      </c>
    </row>
    <row r="121" customFormat="false" ht="12.8" hidden="false" customHeight="false" outlineLevel="0" collapsed="false">
      <c r="A121" s="0" t="str">
        <f aca="false">LEFT(B121,FIND(" ",B121,1))</f>
        <v>MAN </v>
      </c>
      <c r="B121" s="0" t="s">
        <v>205</v>
      </c>
      <c r="C121" s="0" t="n">
        <v>2014</v>
      </c>
      <c r="D121" s="0" t="n">
        <v>99000</v>
      </c>
      <c r="E121" s="0" t="s">
        <v>208</v>
      </c>
      <c r="F121" s="0" t="n">
        <v>247000</v>
      </c>
      <c r="G121" s="1" t="s">
        <v>207</v>
      </c>
    </row>
    <row r="122" customFormat="false" ht="12.8" hidden="false" customHeight="false" outlineLevel="0" collapsed="false">
      <c r="A122" s="0" t="str">
        <f aca="false">LEFT(B122,FIND(" ",B122,1))</f>
        <v>MAN </v>
      </c>
      <c r="B122" s="0" t="s">
        <v>63</v>
      </c>
      <c r="C122" s="0" t="n">
        <v>2014</v>
      </c>
      <c r="D122" s="0" t="n">
        <v>136502</v>
      </c>
      <c r="E122" s="0" t="s">
        <v>209</v>
      </c>
      <c r="F122" s="0" t="n">
        <v>243000</v>
      </c>
      <c r="G122" s="1" t="s">
        <v>157</v>
      </c>
    </row>
    <row r="123" customFormat="false" ht="12.8" hidden="false" customHeight="false" outlineLevel="0" collapsed="false">
      <c r="A123" s="0" t="str">
        <f aca="false">LEFT(B123,FIND(" ",B123,1))</f>
        <v>MAN </v>
      </c>
      <c r="B123" s="0" t="s">
        <v>76</v>
      </c>
      <c r="C123" s="0" t="n">
        <v>2014</v>
      </c>
      <c r="D123" s="0" t="n">
        <v>167800</v>
      </c>
      <c r="E123" s="0" t="s">
        <v>210</v>
      </c>
      <c r="F123" s="0" t="n">
        <v>190300</v>
      </c>
      <c r="G123" s="1" t="s">
        <v>78</v>
      </c>
    </row>
    <row r="124" customFormat="false" ht="12.8" hidden="false" customHeight="false" outlineLevel="0" collapsed="false">
      <c r="A124" s="0" t="str">
        <f aca="false">LEFT(B124,FIND(" ",B124,1))</f>
        <v>Mercedes </v>
      </c>
      <c r="B124" s="0" t="s">
        <v>49</v>
      </c>
      <c r="C124" s="0" t="n">
        <v>2014</v>
      </c>
      <c r="D124" s="0" t="n">
        <v>219000</v>
      </c>
      <c r="E124" s="0" t="s">
        <v>211</v>
      </c>
      <c r="F124" s="0" t="n">
        <v>126290</v>
      </c>
      <c r="G124" s="1" t="s">
        <v>212</v>
      </c>
    </row>
    <row r="125" customFormat="false" ht="12.8" hidden="false" customHeight="false" outlineLevel="0" collapsed="false">
      <c r="A125" s="0" t="str">
        <f aca="false">LEFT(B125,FIND(" ",B125,1))</f>
        <v>DAF </v>
      </c>
      <c r="B125" s="0" t="s">
        <v>178</v>
      </c>
      <c r="C125" s="0" t="n">
        <v>2014</v>
      </c>
      <c r="D125" s="0" t="n">
        <v>240000</v>
      </c>
      <c r="E125" s="0" t="s">
        <v>213</v>
      </c>
      <c r="F125" s="0" t="n">
        <v>183788</v>
      </c>
      <c r="G125" s="1" t="s">
        <v>73</v>
      </c>
    </row>
    <row r="126" customFormat="false" ht="12.8" hidden="false" customHeight="false" outlineLevel="0" collapsed="false">
      <c r="A126" s="0" t="str">
        <f aca="false">LEFT(B126,FIND(" ",B126,1))</f>
        <v>DAF </v>
      </c>
      <c r="B126" s="0" t="s">
        <v>178</v>
      </c>
      <c r="C126" s="0" t="n">
        <v>2014</v>
      </c>
      <c r="D126" s="0" t="n">
        <v>240000</v>
      </c>
      <c r="E126" s="0" t="s">
        <v>214</v>
      </c>
      <c r="F126" s="0" t="n">
        <v>160198</v>
      </c>
      <c r="G126" s="1" t="s">
        <v>73</v>
      </c>
    </row>
    <row r="127" customFormat="false" ht="12.8" hidden="false" customHeight="false" outlineLevel="0" collapsed="false">
      <c r="A127" s="0" t="str">
        <f aca="false">LEFT(B127,FIND(" ",B127,1))</f>
        <v>DAF </v>
      </c>
      <c r="B127" s="0" t="s">
        <v>178</v>
      </c>
      <c r="C127" s="0" t="n">
        <v>2014</v>
      </c>
      <c r="D127" s="0" t="n">
        <v>240000</v>
      </c>
      <c r="E127" s="0" t="s">
        <v>215</v>
      </c>
      <c r="F127" s="0" t="n">
        <v>156724</v>
      </c>
      <c r="G127" s="1" t="s">
        <v>73</v>
      </c>
    </row>
    <row r="128" customFormat="false" ht="12.8" hidden="false" customHeight="false" outlineLevel="0" collapsed="false">
      <c r="A128" s="0" t="str">
        <f aca="false">LEFT(B128,FIND(" ",B128,1))</f>
        <v>MAN </v>
      </c>
      <c r="B128" s="0" t="s">
        <v>201</v>
      </c>
      <c r="C128" s="0" t="n">
        <v>2014</v>
      </c>
      <c r="D128" s="0" t="n">
        <v>270000</v>
      </c>
      <c r="E128" s="0" t="s">
        <v>216</v>
      </c>
      <c r="F128" s="0" t="n">
        <v>157000</v>
      </c>
      <c r="G128" s="1" t="s">
        <v>203</v>
      </c>
    </row>
    <row r="129" customFormat="false" ht="12.8" hidden="false" customHeight="false" outlineLevel="0" collapsed="false">
      <c r="A129" s="0" t="str">
        <f aca="false">LEFT(B129,FIND(" ",B129,1))</f>
        <v>Mercedes </v>
      </c>
      <c r="B129" s="0" t="s">
        <v>49</v>
      </c>
      <c r="C129" s="0" t="n">
        <v>2015</v>
      </c>
      <c r="D129" s="0" t="n">
        <v>218000</v>
      </c>
      <c r="E129" s="0" t="s">
        <v>217</v>
      </c>
      <c r="F129" s="0" t="n">
        <v>130290</v>
      </c>
      <c r="G129" s="1" t="s">
        <v>212</v>
      </c>
    </row>
    <row r="130" customFormat="false" ht="12.8" hidden="false" customHeight="false" outlineLevel="0" collapsed="false">
      <c r="A130" s="0" t="str">
        <f aca="false">LEFT(B130,FIND(" ",B130,1))</f>
        <v>Mercedes </v>
      </c>
      <c r="B130" s="0" t="s">
        <v>88</v>
      </c>
      <c r="C130" s="0" t="n">
        <v>2015</v>
      </c>
      <c r="D130" s="0" t="n">
        <v>258000</v>
      </c>
      <c r="E130" s="0" t="s">
        <v>218</v>
      </c>
      <c r="F130" s="0" t="n">
        <v>160700</v>
      </c>
      <c r="G130" s="1" t="s">
        <v>124</v>
      </c>
    </row>
    <row r="131" customFormat="false" ht="12.8" hidden="false" customHeight="false" outlineLevel="0" collapsed="false">
      <c r="A131" s="0" t="str">
        <f aca="false">LEFT(B131,FIND(" ",B131,1))</f>
        <v>Volvo </v>
      </c>
      <c r="B131" s="0" t="s">
        <v>219</v>
      </c>
      <c r="C131" s="0" t="n">
        <v>2015</v>
      </c>
      <c r="D131" s="0" t="n">
        <v>360000</v>
      </c>
      <c r="E131" s="0" t="s">
        <v>220</v>
      </c>
      <c r="F131" s="0" t="n">
        <v>100000</v>
      </c>
      <c r="G131" s="1" t="s">
        <v>221</v>
      </c>
    </row>
    <row r="132" customFormat="false" ht="12.8" hidden="false" customHeight="false" outlineLevel="0" collapsed="false">
      <c r="A132" s="0" t="str">
        <f aca="false">LEFT(B132,FIND(" ",B132,1))</f>
        <v>Volvo </v>
      </c>
      <c r="B132" s="0" t="s">
        <v>219</v>
      </c>
      <c r="C132" s="0" t="n">
        <v>2015</v>
      </c>
      <c r="D132" s="0" t="n">
        <v>360000</v>
      </c>
      <c r="E132" s="0" t="s">
        <v>222</v>
      </c>
      <c r="F132" s="0" t="n">
        <v>115000</v>
      </c>
      <c r="G132" s="1" t="s">
        <v>221</v>
      </c>
    </row>
    <row r="133" customFormat="false" ht="12.8" hidden="false" customHeight="false" outlineLevel="0" collapsed="false">
      <c r="A133" s="0" t="str">
        <f aca="false">LEFT(B133,FIND(" ",B133,1))</f>
        <v>Volvo </v>
      </c>
      <c r="B133" s="0" t="s">
        <v>219</v>
      </c>
      <c r="C133" s="0" t="n">
        <v>2015</v>
      </c>
      <c r="D133" s="0" t="n">
        <v>360000</v>
      </c>
      <c r="E133" s="0" t="s">
        <v>223</v>
      </c>
      <c r="F133" s="0" t="n">
        <v>132000</v>
      </c>
      <c r="G133" s="1" t="s">
        <v>221</v>
      </c>
    </row>
    <row r="134" customFormat="false" ht="12.8" hidden="false" customHeight="false" outlineLevel="0" collapsed="false">
      <c r="A134" s="0" t="str">
        <f aca="false">LEFT(B134,FIND(" ",B134,1))</f>
        <v>Volvo </v>
      </c>
      <c r="B134" s="0" t="s">
        <v>219</v>
      </c>
      <c r="C134" s="0" t="n">
        <v>2015</v>
      </c>
      <c r="D134" s="0" t="n">
        <v>360000</v>
      </c>
      <c r="E134" s="0" t="s">
        <v>224</v>
      </c>
      <c r="F134" s="0" t="n">
        <v>108000</v>
      </c>
      <c r="G134" s="1" t="s">
        <v>221</v>
      </c>
    </row>
    <row r="135" customFormat="false" ht="12.8" hidden="false" customHeight="false" outlineLevel="0" collapsed="false">
      <c r="A135" s="0" t="str">
        <f aca="false">LEFT(B135,FIND(" ",B135,1))</f>
        <v>Volvo </v>
      </c>
      <c r="B135" s="0" t="s">
        <v>219</v>
      </c>
      <c r="C135" s="0" t="n">
        <v>2015</v>
      </c>
      <c r="D135" s="0" t="n">
        <v>360000</v>
      </c>
      <c r="E135" s="0" t="s">
        <v>225</v>
      </c>
      <c r="F135" s="0" t="n">
        <v>140000</v>
      </c>
      <c r="G135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E48" activeCellId="0" sqref="E4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05"/>
  </cols>
  <sheetData>
    <row r="1" customFormat="false" ht="12.8" hidden="false" customHeight="false" outlineLevel="0" collapsed="false">
      <c r="A1" s="24" t="s">
        <v>228</v>
      </c>
      <c r="B1" s="8" t="s">
        <v>1</v>
      </c>
      <c r="C1" s="25" t="s">
        <v>230</v>
      </c>
    </row>
    <row r="2" customFormat="false" ht="12.8" hidden="false" customHeight="false" outlineLevel="0" collapsed="false">
      <c r="A2" s="13" t="s">
        <v>232</v>
      </c>
      <c r="B2" s="26" t="n">
        <v>2009</v>
      </c>
      <c r="C2" s="27" t="n">
        <v>2</v>
      </c>
    </row>
    <row r="3" customFormat="false" ht="12.8" hidden="false" customHeight="false" outlineLevel="0" collapsed="false">
      <c r="A3" s="16"/>
      <c r="B3" s="28" t="n">
        <v>2010</v>
      </c>
      <c r="C3" s="29" t="n">
        <v>4</v>
      </c>
    </row>
    <row r="4" customFormat="false" ht="12.8" hidden="false" customHeight="false" outlineLevel="0" collapsed="false">
      <c r="A4" s="16"/>
      <c r="B4" s="28" t="n">
        <v>2011</v>
      </c>
      <c r="C4" s="29" t="n">
        <v>2</v>
      </c>
    </row>
    <row r="5" customFormat="false" ht="12.8" hidden="false" customHeight="false" outlineLevel="0" collapsed="false">
      <c r="A5" s="16"/>
      <c r="B5" s="28" t="n">
        <v>2012</v>
      </c>
      <c r="C5" s="29" t="n">
        <v>8</v>
      </c>
    </row>
    <row r="6" customFormat="false" ht="12.8" hidden="false" customHeight="false" outlineLevel="0" collapsed="false">
      <c r="A6" s="16"/>
      <c r="B6" s="28" t="n">
        <v>2013</v>
      </c>
      <c r="C6" s="29" t="n">
        <v>11</v>
      </c>
    </row>
    <row r="7" customFormat="false" ht="12.8" hidden="false" customHeight="false" outlineLevel="0" collapsed="false">
      <c r="A7" s="30"/>
      <c r="B7" s="31" t="n">
        <v>2014</v>
      </c>
      <c r="C7" s="32" t="n">
        <v>3</v>
      </c>
    </row>
    <row r="8" customFormat="false" ht="12.8" hidden="false" customHeight="false" outlineLevel="0" collapsed="false">
      <c r="A8" s="13" t="s">
        <v>233</v>
      </c>
      <c r="B8" s="26" t="n">
        <v>2006</v>
      </c>
      <c r="C8" s="27" t="n">
        <v>5</v>
      </c>
    </row>
    <row r="9" customFormat="false" ht="12.8" hidden="false" customHeight="false" outlineLevel="0" collapsed="false">
      <c r="A9" s="16"/>
      <c r="B9" s="28" t="n">
        <v>2009</v>
      </c>
      <c r="C9" s="29" t="n">
        <v>2</v>
      </c>
    </row>
    <row r="10" customFormat="false" ht="12.8" hidden="false" customHeight="false" outlineLevel="0" collapsed="false">
      <c r="A10" s="16"/>
      <c r="B10" s="28" t="n">
        <v>2010</v>
      </c>
      <c r="C10" s="29" t="n">
        <v>2</v>
      </c>
    </row>
    <row r="11" customFormat="false" ht="12.8" hidden="false" customHeight="false" outlineLevel="0" collapsed="false">
      <c r="A11" s="30"/>
      <c r="B11" s="31" t="n">
        <v>2012</v>
      </c>
      <c r="C11" s="32" t="n">
        <v>3</v>
      </c>
    </row>
    <row r="12" customFormat="false" ht="12.8" hidden="false" customHeight="false" outlineLevel="0" collapsed="false">
      <c r="A12" s="13" t="s">
        <v>234</v>
      </c>
      <c r="B12" s="26" t="n">
        <v>2007</v>
      </c>
      <c r="C12" s="27" t="n">
        <v>1</v>
      </c>
    </row>
    <row r="13" customFormat="false" ht="12.8" hidden="false" customHeight="false" outlineLevel="0" collapsed="false">
      <c r="A13" s="16"/>
      <c r="B13" s="28" t="n">
        <v>2009</v>
      </c>
      <c r="C13" s="29" t="n">
        <v>4</v>
      </c>
    </row>
    <row r="14" customFormat="false" ht="12.8" hidden="false" customHeight="false" outlineLevel="0" collapsed="false">
      <c r="A14" s="16"/>
      <c r="B14" s="28" t="n">
        <v>2010</v>
      </c>
      <c r="C14" s="29" t="n">
        <v>2</v>
      </c>
    </row>
    <row r="15" customFormat="false" ht="12.8" hidden="false" customHeight="false" outlineLevel="0" collapsed="false">
      <c r="A15" s="16"/>
      <c r="B15" s="28" t="n">
        <v>2012</v>
      </c>
      <c r="C15" s="29" t="n">
        <v>3</v>
      </c>
    </row>
    <row r="16" customFormat="false" ht="12.8" hidden="false" customHeight="false" outlineLevel="0" collapsed="false">
      <c r="A16" s="16"/>
      <c r="B16" s="28" t="n">
        <v>2013</v>
      </c>
      <c r="C16" s="29" t="n">
        <v>3</v>
      </c>
    </row>
    <row r="17" customFormat="false" ht="12.8" hidden="false" customHeight="false" outlineLevel="0" collapsed="false">
      <c r="A17" s="30"/>
      <c r="B17" s="31" t="n">
        <v>2014</v>
      </c>
      <c r="C17" s="32" t="n">
        <v>5</v>
      </c>
    </row>
    <row r="18" customFormat="false" ht="12.8" hidden="false" customHeight="false" outlineLevel="0" collapsed="false">
      <c r="A18" s="13" t="s">
        <v>235</v>
      </c>
      <c r="B18" s="26" t="n">
        <v>2007</v>
      </c>
      <c r="C18" s="27" t="n">
        <v>1</v>
      </c>
    </row>
    <row r="19" customFormat="false" ht="12.8" hidden="false" customHeight="false" outlineLevel="0" collapsed="false">
      <c r="A19" s="16"/>
      <c r="B19" s="28" t="n">
        <v>2009</v>
      </c>
      <c r="C19" s="29" t="n">
        <v>4</v>
      </c>
    </row>
    <row r="20" customFormat="false" ht="12.8" hidden="false" customHeight="false" outlineLevel="0" collapsed="false">
      <c r="A20" s="16"/>
      <c r="B20" s="28" t="n">
        <v>2010</v>
      </c>
      <c r="C20" s="29" t="n">
        <v>4</v>
      </c>
    </row>
    <row r="21" customFormat="false" ht="12.8" hidden="false" customHeight="false" outlineLevel="0" collapsed="false">
      <c r="A21" s="16"/>
      <c r="B21" s="28" t="n">
        <v>2011</v>
      </c>
      <c r="C21" s="29" t="n">
        <v>4</v>
      </c>
    </row>
    <row r="22" customFormat="false" ht="12.8" hidden="false" customHeight="false" outlineLevel="0" collapsed="false">
      <c r="A22" s="16"/>
      <c r="B22" s="28" t="n">
        <v>2012</v>
      </c>
      <c r="C22" s="29" t="n">
        <v>1</v>
      </c>
    </row>
    <row r="23" customFormat="false" ht="12.8" hidden="false" customHeight="false" outlineLevel="0" collapsed="false">
      <c r="A23" s="16"/>
      <c r="B23" s="28" t="n">
        <v>2014</v>
      </c>
      <c r="C23" s="29" t="n">
        <v>1</v>
      </c>
    </row>
    <row r="24" customFormat="false" ht="12.8" hidden="false" customHeight="false" outlineLevel="0" collapsed="false">
      <c r="A24" s="30"/>
      <c r="B24" s="31" t="n">
        <v>2015</v>
      </c>
      <c r="C24" s="32" t="n">
        <v>2</v>
      </c>
    </row>
    <row r="25" customFormat="false" ht="12.8" hidden="false" customHeight="false" outlineLevel="0" collapsed="false">
      <c r="A25" s="13" t="s">
        <v>236</v>
      </c>
      <c r="B25" s="26" t="n">
        <v>2009</v>
      </c>
      <c r="C25" s="27" t="n">
        <v>2</v>
      </c>
    </row>
    <row r="26" customFormat="false" ht="12.8" hidden="false" customHeight="false" outlineLevel="0" collapsed="false">
      <c r="A26" s="16"/>
      <c r="B26" s="28" t="n">
        <v>2010</v>
      </c>
      <c r="C26" s="29" t="n">
        <v>6</v>
      </c>
    </row>
    <row r="27" customFormat="false" ht="12.8" hidden="false" customHeight="false" outlineLevel="0" collapsed="false">
      <c r="A27" s="16"/>
      <c r="B27" s="28" t="n">
        <v>2011</v>
      </c>
      <c r="C27" s="29" t="n">
        <v>6</v>
      </c>
    </row>
    <row r="28" customFormat="false" ht="12.8" hidden="false" customHeight="false" outlineLevel="0" collapsed="false">
      <c r="A28" s="30"/>
      <c r="B28" s="31" t="n">
        <v>2012</v>
      </c>
      <c r="C28" s="32" t="n">
        <v>3</v>
      </c>
    </row>
    <row r="29" customFormat="false" ht="12.8" hidden="false" customHeight="false" outlineLevel="0" collapsed="false">
      <c r="A29" s="13" t="s">
        <v>237</v>
      </c>
      <c r="B29" s="26" t="n">
        <v>2009</v>
      </c>
      <c r="C29" s="27" t="n">
        <v>4</v>
      </c>
    </row>
    <row r="30" customFormat="false" ht="12.8" hidden="false" customHeight="false" outlineLevel="0" collapsed="false">
      <c r="A30" s="16"/>
      <c r="B30" s="28" t="n">
        <v>2011</v>
      </c>
      <c r="C30" s="29" t="n">
        <v>6</v>
      </c>
    </row>
    <row r="31" customFormat="false" ht="12.8" hidden="false" customHeight="false" outlineLevel="0" collapsed="false">
      <c r="A31" s="16"/>
      <c r="B31" s="28" t="n">
        <v>2012</v>
      </c>
      <c r="C31" s="29" t="n">
        <v>5</v>
      </c>
    </row>
    <row r="32" customFormat="false" ht="12.8" hidden="false" customHeight="false" outlineLevel="0" collapsed="false">
      <c r="A32" s="30"/>
      <c r="B32" s="31" t="n">
        <v>2013</v>
      </c>
      <c r="C32" s="32" t="n">
        <v>2</v>
      </c>
    </row>
    <row r="33" customFormat="false" ht="12.8" hidden="false" customHeight="false" outlineLevel="0" collapsed="false">
      <c r="A33" s="13" t="s">
        <v>238</v>
      </c>
      <c r="B33" s="26" t="n">
        <v>2008</v>
      </c>
      <c r="C33" s="27" t="n">
        <v>4</v>
      </c>
    </row>
    <row r="34" customFormat="false" ht="12.8" hidden="false" customHeight="false" outlineLevel="0" collapsed="false">
      <c r="A34" s="16"/>
      <c r="B34" s="28" t="n">
        <v>2009</v>
      </c>
      <c r="C34" s="29" t="n">
        <v>8</v>
      </c>
    </row>
    <row r="35" customFormat="false" ht="12.8" hidden="false" customHeight="false" outlineLevel="0" collapsed="false">
      <c r="A35" s="16"/>
      <c r="B35" s="28" t="n">
        <v>2010</v>
      </c>
      <c r="C35" s="29" t="n">
        <v>2</v>
      </c>
    </row>
    <row r="36" customFormat="false" ht="12.8" hidden="false" customHeight="false" outlineLevel="0" collapsed="false">
      <c r="A36" s="16"/>
      <c r="B36" s="28" t="n">
        <v>2012</v>
      </c>
      <c r="C36" s="29" t="n">
        <v>4</v>
      </c>
    </row>
    <row r="37" customFormat="false" ht="12.8" hidden="false" customHeight="false" outlineLevel="0" collapsed="false">
      <c r="A37" s="30"/>
      <c r="B37" s="31" t="n">
        <v>2015</v>
      </c>
      <c r="C37" s="32" t="n">
        <v>5</v>
      </c>
    </row>
    <row r="38" customFormat="false" ht="12.8" hidden="false" customHeight="false" outlineLevel="0" collapsed="false">
      <c r="A38" s="33" t="s">
        <v>239</v>
      </c>
      <c r="B38" s="34"/>
      <c r="C38" s="35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9" activeCellId="0" sqref="E1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2.96"/>
    <col collapsed="false" customWidth="true" hidden="false" outlineLevel="0" max="3" min="3" style="0" width="12.56"/>
    <col collapsed="false" customWidth="true" hidden="false" outlineLevel="0" max="4" min="4" style="0" width="14.62"/>
    <col collapsed="false" customWidth="true" hidden="false" outlineLevel="0" max="5" min="5" style="0" width="8.66"/>
    <col collapsed="false" customWidth="true" hidden="false" outlineLevel="0" max="6" min="6" style="0" width="22.13"/>
    <col collapsed="false" customWidth="true" hidden="false" outlineLevel="0" max="7" min="7" style="0" width="24.49"/>
  </cols>
  <sheetData>
    <row r="1" customFormat="false" ht="12.8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240</v>
      </c>
    </row>
    <row r="2" customFormat="false" ht="12.8" hidden="false" customHeight="false" outlineLevel="0" collapsed="false">
      <c r="A2" s="0" t="s">
        <v>49</v>
      </c>
      <c r="B2" s="0" t="n">
        <v>2009</v>
      </c>
      <c r="C2" s="0" t="n">
        <v>85000</v>
      </c>
      <c r="D2" s="0" t="s">
        <v>50</v>
      </c>
      <c r="E2" s="0" t="n">
        <v>946000</v>
      </c>
      <c r="F2" s="1" t="s">
        <v>51</v>
      </c>
      <c r="G2" s="0" t="n">
        <f aca="false">_xlfn.DAYS(DATE(2017,1,1),F2)</f>
        <v>722</v>
      </c>
    </row>
    <row r="3" customFormat="false" ht="12.8" hidden="false" customHeight="false" outlineLevel="0" collapsed="false">
      <c r="A3" s="0" t="s">
        <v>6</v>
      </c>
      <c r="B3" s="0" t="n">
        <v>2006</v>
      </c>
      <c r="C3" s="0" t="n">
        <v>85900</v>
      </c>
      <c r="D3" s="0" t="s">
        <v>11</v>
      </c>
      <c r="E3" s="0" t="n">
        <v>998704</v>
      </c>
      <c r="F3" s="1" t="s">
        <v>12</v>
      </c>
      <c r="G3" s="0" t="n">
        <f aca="false">_xlfn.DAYS(DATE(2017,1,1),F3)</f>
        <v>708</v>
      </c>
    </row>
    <row r="4" customFormat="false" ht="12.8" hidden="false" customHeight="false" outlineLevel="0" collapsed="false">
      <c r="A4" s="0" t="s">
        <v>6</v>
      </c>
      <c r="B4" s="0" t="n">
        <v>2006</v>
      </c>
      <c r="C4" s="0" t="n">
        <v>85900</v>
      </c>
      <c r="D4" s="0" t="s">
        <v>13</v>
      </c>
      <c r="E4" s="0" t="n">
        <v>936780</v>
      </c>
      <c r="F4" s="1" t="s">
        <v>12</v>
      </c>
      <c r="G4" s="0" t="n">
        <f aca="false">_xlfn.DAYS(DATE(2017,1,1),F4)</f>
        <v>708</v>
      </c>
    </row>
    <row r="5" customFormat="false" ht="12.8" hidden="false" customHeight="false" outlineLevel="0" collapsed="false">
      <c r="A5" s="0" t="s">
        <v>113</v>
      </c>
      <c r="B5" s="0" t="n">
        <v>2010</v>
      </c>
      <c r="C5" s="0" t="n">
        <v>160000</v>
      </c>
      <c r="D5" s="0" t="s">
        <v>114</v>
      </c>
      <c r="E5" s="0" t="n">
        <v>263000</v>
      </c>
      <c r="F5" s="1" t="s">
        <v>12</v>
      </c>
      <c r="G5" s="0" t="n">
        <f aca="false">_xlfn.DAYS(DATE(2017,1,1),F5)</f>
        <v>708</v>
      </c>
    </row>
    <row r="6" customFormat="false" ht="12.8" hidden="true" customHeight="false" outlineLevel="0" collapsed="false">
      <c r="A6" s="0" t="s">
        <v>6</v>
      </c>
      <c r="B6" s="0" t="n">
        <v>2006</v>
      </c>
      <c r="C6" s="0" t="n">
        <v>85900</v>
      </c>
      <c r="D6" s="0" t="s">
        <v>9</v>
      </c>
      <c r="E6" s="0" t="n">
        <v>1068570</v>
      </c>
      <c r="F6" s="1" t="s">
        <v>10</v>
      </c>
      <c r="G6" s="0" t="n">
        <f aca="false">_xlfn.DAYS(DATE(2017,1,1),F6)</f>
        <v>707</v>
      </c>
    </row>
    <row r="7" customFormat="false" ht="12.8" hidden="true" customHeight="false" outlineLevel="0" collapsed="false">
      <c r="A7" s="0" t="s">
        <v>49</v>
      </c>
      <c r="B7" s="0" t="n">
        <v>2010</v>
      </c>
      <c r="C7" s="0" t="n">
        <v>84000</v>
      </c>
      <c r="D7" s="0" t="s">
        <v>99</v>
      </c>
      <c r="E7" s="0" t="n">
        <v>950000</v>
      </c>
      <c r="F7" s="1" t="s">
        <v>10</v>
      </c>
      <c r="G7" s="0" t="n">
        <f aca="false">_xlfn.DAYS(DATE(2017,1,1),F7)</f>
        <v>707</v>
      </c>
    </row>
    <row r="8" customFormat="false" ht="12.8" hidden="true" customHeight="false" outlineLevel="0" collapsed="false">
      <c r="A8" s="0" t="s">
        <v>6</v>
      </c>
      <c r="B8" s="0" t="n">
        <v>2006</v>
      </c>
      <c r="C8" s="0" t="n">
        <v>85900</v>
      </c>
      <c r="D8" s="0" t="s">
        <v>14</v>
      </c>
      <c r="E8" s="0" t="n">
        <v>870233</v>
      </c>
      <c r="F8" s="1" t="s">
        <v>15</v>
      </c>
      <c r="G8" s="0" t="n">
        <f aca="false">_xlfn.DAYS(DATE(2017,1,1),F8)</f>
        <v>702</v>
      </c>
    </row>
    <row r="9" customFormat="false" ht="12.8" hidden="true" customHeight="false" outlineLevel="0" collapsed="false">
      <c r="A9" s="0" t="s">
        <v>6</v>
      </c>
      <c r="B9" s="0" t="n">
        <v>2006</v>
      </c>
      <c r="C9" s="0" t="n">
        <v>85900</v>
      </c>
      <c r="D9" s="0" t="s">
        <v>7</v>
      </c>
      <c r="E9" s="0" t="n">
        <v>1200655</v>
      </c>
      <c r="F9" s="1" t="s">
        <v>8</v>
      </c>
      <c r="G9" s="0" t="n">
        <f aca="false">_xlfn.DAYS(DATE(2017,1,1),F9)</f>
        <v>701</v>
      </c>
    </row>
    <row r="10" customFormat="false" ht="12.8" hidden="true" customHeight="false" outlineLevel="0" collapsed="false">
      <c r="A10" s="0" t="s">
        <v>158</v>
      </c>
      <c r="B10" s="0" t="n">
        <v>2012</v>
      </c>
      <c r="C10" s="0" t="n">
        <v>145000</v>
      </c>
      <c r="D10" s="0" t="s">
        <v>159</v>
      </c>
      <c r="E10" s="0" t="n">
        <v>386732</v>
      </c>
      <c r="F10" s="1" t="s">
        <v>160</v>
      </c>
      <c r="G10" s="0" t="n">
        <f aca="false">_xlfn.DAYS(DATE(2017,1,1),F10)</f>
        <v>677</v>
      </c>
    </row>
    <row r="11" customFormat="false" ht="12.8" hidden="true" customHeight="false" outlineLevel="0" collapsed="false">
      <c r="A11" s="0" t="s">
        <v>158</v>
      </c>
      <c r="B11" s="0" t="n">
        <v>2012</v>
      </c>
      <c r="C11" s="0" t="n">
        <v>145000</v>
      </c>
      <c r="D11" s="0" t="s">
        <v>161</v>
      </c>
      <c r="E11" s="0" t="n">
        <v>312680</v>
      </c>
      <c r="F11" s="1" t="s">
        <v>160</v>
      </c>
      <c r="G11" s="0" t="n">
        <f aca="false">_xlfn.DAYS(DATE(2017,1,1),F11)</f>
        <v>677</v>
      </c>
    </row>
    <row r="12" customFormat="false" ht="12.8" hidden="true" customHeight="false" outlineLevel="0" collapsed="false">
      <c r="A12" s="0" t="s">
        <v>69</v>
      </c>
      <c r="B12" s="0" t="n">
        <v>2010</v>
      </c>
      <c r="C12" s="0" t="n">
        <v>40830</v>
      </c>
      <c r="D12" s="0" t="s">
        <v>93</v>
      </c>
      <c r="E12" s="0" t="n">
        <v>326000</v>
      </c>
      <c r="F12" s="1" t="s">
        <v>94</v>
      </c>
      <c r="G12" s="0" t="n">
        <f aca="false">_xlfn.DAYS(DATE(2017,1,1),F12)</f>
        <v>674</v>
      </c>
    </row>
    <row r="13" customFormat="false" ht="12.8" hidden="true" customHeight="false" outlineLevel="0" collapsed="false">
      <c r="A13" s="0" t="s">
        <v>69</v>
      </c>
      <c r="B13" s="0" t="n">
        <v>2012</v>
      </c>
      <c r="C13" s="0" t="n">
        <v>39830</v>
      </c>
      <c r="D13" s="0" t="s">
        <v>148</v>
      </c>
      <c r="E13" s="0" t="n">
        <v>330000</v>
      </c>
      <c r="F13" s="1" t="s">
        <v>94</v>
      </c>
      <c r="G13" s="0" t="n">
        <f aca="false">_xlfn.DAYS(DATE(2017,1,1),F13)</f>
        <v>674</v>
      </c>
    </row>
    <row r="14" customFormat="false" ht="12.8" hidden="true" customHeight="false" outlineLevel="0" collapsed="false">
      <c r="A14" s="0" t="s">
        <v>110</v>
      </c>
      <c r="B14" s="0" t="n">
        <v>2010</v>
      </c>
      <c r="C14" s="0" t="n">
        <v>135000</v>
      </c>
      <c r="D14" s="0" t="s">
        <v>111</v>
      </c>
      <c r="E14" s="0" t="n">
        <v>251000</v>
      </c>
      <c r="F14" s="1" t="s">
        <v>112</v>
      </c>
      <c r="G14" s="0" t="n">
        <f aca="false">_xlfn.DAYS(DATE(2017,1,1),F14)</f>
        <v>669</v>
      </c>
    </row>
    <row r="15" customFormat="false" ht="12.8" hidden="true" customHeight="false" outlineLevel="0" collapsed="false">
      <c r="A15" s="0" t="s">
        <v>110</v>
      </c>
      <c r="B15" s="0" t="n">
        <v>2013</v>
      </c>
      <c r="C15" s="0" t="n">
        <v>136000</v>
      </c>
      <c r="D15" s="0" t="s">
        <v>190</v>
      </c>
      <c r="E15" s="0" t="n">
        <v>247000</v>
      </c>
      <c r="F15" s="1" t="s">
        <v>112</v>
      </c>
      <c r="G15" s="0" t="n">
        <f aca="false">_xlfn.DAYS(DATE(2017,1,1),F15)</f>
        <v>669</v>
      </c>
    </row>
    <row r="16" customFormat="false" ht="12.8" hidden="true" customHeight="false" outlineLevel="0" collapsed="false">
      <c r="A16" s="0" t="s">
        <v>63</v>
      </c>
      <c r="B16" s="0" t="n">
        <v>2009</v>
      </c>
      <c r="C16" s="0" t="n">
        <v>114400</v>
      </c>
      <c r="D16" s="0" t="s">
        <v>64</v>
      </c>
      <c r="E16" s="0" t="n">
        <v>226000</v>
      </c>
      <c r="F16" s="1" t="s">
        <v>65</v>
      </c>
      <c r="G16" s="0" t="n">
        <f aca="false">_xlfn.DAYS(DATE(2017,1,1),F16)</f>
        <v>663</v>
      </c>
    </row>
    <row r="17" customFormat="false" ht="12.8" hidden="true" customHeight="false" outlineLevel="0" collapsed="false">
      <c r="A17" s="0" t="s">
        <v>63</v>
      </c>
      <c r="B17" s="0" t="n">
        <v>2010</v>
      </c>
      <c r="C17" s="0" t="n">
        <v>113400</v>
      </c>
      <c r="D17" s="0" t="s">
        <v>109</v>
      </c>
      <c r="E17" s="0" t="n">
        <v>230000</v>
      </c>
      <c r="F17" s="1" t="s">
        <v>65</v>
      </c>
      <c r="G17" s="0" t="n">
        <f aca="false">_xlfn.DAYS(DATE(2017,1,1),F17)</f>
        <v>663</v>
      </c>
    </row>
    <row r="18" customFormat="false" ht="12.8" hidden="true" customHeight="false" outlineLevel="0" collapsed="false">
      <c r="A18" s="0" t="s">
        <v>31</v>
      </c>
      <c r="B18" s="0" t="n">
        <v>2008</v>
      </c>
      <c r="C18" s="0" t="n">
        <v>89000</v>
      </c>
      <c r="D18" s="0" t="s">
        <v>32</v>
      </c>
      <c r="E18" s="0" t="n">
        <v>305000</v>
      </c>
      <c r="F18" s="1" t="s">
        <v>33</v>
      </c>
      <c r="G18" s="0" t="n">
        <f aca="false">_xlfn.DAYS(DATE(2017,1,1),F18)</f>
        <v>661</v>
      </c>
    </row>
    <row r="19" customFormat="false" ht="12.8" hidden="true" customHeight="false" outlineLevel="0" collapsed="false">
      <c r="A19" s="0" t="s">
        <v>31</v>
      </c>
      <c r="B19" s="0" t="n">
        <v>2009</v>
      </c>
      <c r="C19" s="0" t="n">
        <v>90000</v>
      </c>
      <c r="D19" s="0" t="s">
        <v>60</v>
      </c>
      <c r="E19" s="0" t="n">
        <v>301000</v>
      </c>
      <c r="F19" s="1" t="s">
        <v>33</v>
      </c>
      <c r="G19" s="0" t="n">
        <f aca="false">_xlfn.DAYS(DATE(2017,1,1),F19)</f>
        <v>661</v>
      </c>
    </row>
    <row r="20" customFormat="false" ht="12.8" hidden="true" customHeight="false" outlineLevel="0" collapsed="false">
      <c r="A20" s="0" t="s">
        <v>31</v>
      </c>
      <c r="B20" s="0" t="n">
        <v>2012</v>
      </c>
      <c r="C20" s="0" t="n">
        <v>110000</v>
      </c>
      <c r="D20" s="0" t="s">
        <v>154</v>
      </c>
      <c r="E20" s="0" t="n">
        <v>201000</v>
      </c>
      <c r="F20" s="1" t="s">
        <v>33</v>
      </c>
      <c r="G20" s="0" t="n">
        <f aca="false">_xlfn.DAYS(DATE(2017,1,1),F20)</f>
        <v>661</v>
      </c>
    </row>
    <row r="21" customFormat="false" ht="12.8" hidden="true" customHeight="false" outlineLevel="0" collapsed="false">
      <c r="A21" s="0" t="s">
        <v>49</v>
      </c>
      <c r="B21" s="0" t="n">
        <v>2014</v>
      </c>
      <c r="C21" s="0" t="n">
        <v>219000</v>
      </c>
      <c r="D21" s="0" t="s">
        <v>211</v>
      </c>
      <c r="E21" s="0" t="n">
        <v>126290</v>
      </c>
      <c r="F21" s="1" t="s">
        <v>212</v>
      </c>
      <c r="G21" s="0" t="n">
        <f aca="false">_xlfn.DAYS(DATE(2017,1,1),F21)</f>
        <v>653</v>
      </c>
    </row>
    <row r="22" customFormat="false" ht="12.8" hidden="true" customHeight="false" outlineLevel="0" collapsed="false">
      <c r="A22" s="0" t="s">
        <v>49</v>
      </c>
      <c r="B22" s="0" t="n">
        <v>2015</v>
      </c>
      <c r="C22" s="0" t="n">
        <v>218000</v>
      </c>
      <c r="D22" s="0" t="s">
        <v>217</v>
      </c>
      <c r="E22" s="0" t="n">
        <v>130290</v>
      </c>
      <c r="F22" s="1" t="s">
        <v>212</v>
      </c>
      <c r="G22" s="0" t="n">
        <f aca="false">_xlfn.DAYS(DATE(2017,1,1),F22)</f>
        <v>653</v>
      </c>
    </row>
    <row r="23" customFormat="false" ht="12.8" hidden="true" customHeight="false" outlineLevel="0" collapsed="false">
      <c r="A23" s="0" t="s">
        <v>69</v>
      </c>
      <c r="B23" s="0" t="n">
        <v>2012</v>
      </c>
      <c r="C23" s="0" t="n">
        <v>48800</v>
      </c>
      <c r="D23" s="0" t="s">
        <v>149</v>
      </c>
      <c r="E23" s="0" t="n">
        <v>268650</v>
      </c>
      <c r="F23" s="1" t="s">
        <v>150</v>
      </c>
      <c r="G23" s="0" t="n">
        <f aca="false">_xlfn.DAYS(DATE(2017,1,1),F23)</f>
        <v>619</v>
      </c>
    </row>
    <row r="24" customFormat="false" ht="12.8" hidden="true" customHeight="false" outlineLevel="0" collapsed="false">
      <c r="A24" s="0" t="s">
        <v>69</v>
      </c>
      <c r="B24" s="0" t="n">
        <v>2013</v>
      </c>
      <c r="C24" s="0" t="n">
        <v>47800</v>
      </c>
      <c r="D24" s="0" t="s">
        <v>186</v>
      </c>
      <c r="E24" s="0" t="n">
        <v>272650</v>
      </c>
      <c r="F24" s="1" t="s">
        <v>150</v>
      </c>
      <c r="G24" s="0" t="n">
        <f aca="false">_xlfn.DAYS(DATE(2017,1,1),F24)</f>
        <v>619</v>
      </c>
    </row>
    <row r="25" customFormat="false" ht="12.8" hidden="true" customHeight="false" outlineLevel="0" collapsed="false">
      <c r="A25" s="0" t="s">
        <v>35</v>
      </c>
      <c r="B25" s="0" t="n">
        <v>2009</v>
      </c>
      <c r="C25" s="0" t="n">
        <v>68000</v>
      </c>
      <c r="D25" s="0" t="s">
        <v>36</v>
      </c>
      <c r="E25" s="0" t="n">
        <v>992600</v>
      </c>
      <c r="F25" s="1" t="s">
        <v>37</v>
      </c>
      <c r="G25" s="0" t="n">
        <f aca="false">_xlfn.DAYS(DATE(2017,1,1),F25)</f>
        <v>579</v>
      </c>
    </row>
    <row r="26" customFormat="false" ht="12.8" hidden="true" customHeight="false" outlineLevel="0" collapsed="false">
      <c r="A26" s="0" t="s">
        <v>35</v>
      </c>
      <c r="B26" s="0" t="n">
        <v>2010</v>
      </c>
      <c r="C26" s="0" t="n">
        <v>67000</v>
      </c>
      <c r="D26" s="0" t="s">
        <v>100</v>
      </c>
      <c r="E26" s="0" t="n">
        <v>103260</v>
      </c>
      <c r="F26" s="1" t="s">
        <v>37</v>
      </c>
      <c r="G26" s="0" t="n">
        <f aca="false">_xlfn.DAYS(DATE(2017,1,1),F26)</f>
        <v>579</v>
      </c>
    </row>
    <row r="27" customFormat="false" ht="12.8" hidden="true" customHeight="false" outlineLevel="0" collapsed="false">
      <c r="A27" s="0" t="s">
        <v>49</v>
      </c>
      <c r="B27" s="0" t="n">
        <v>2009</v>
      </c>
      <c r="C27" s="0" t="n">
        <v>91000</v>
      </c>
      <c r="D27" s="0" t="s">
        <v>61</v>
      </c>
      <c r="E27" s="0" t="n">
        <v>360000</v>
      </c>
      <c r="F27" s="1" t="s">
        <v>62</v>
      </c>
      <c r="G27" s="0" t="n">
        <f aca="false">_xlfn.DAYS(DATE(2017,1,1),F27)</f>
        <v>562</v>
      </c>
    </row>
    <row r="28" customFormat="false" ht="12.8" hidden="true" customHeight="false" outlineLevel="0" collapsed="false">
      <c r="A28" s="0" t="s">
        <v>101</v>
      </c>
      <c r="B28" s="0" t="n">
        <v>2010</v>
      </c>
      <c r="C28" s="0" t="n">
        <v>75300</v>
      </c>
      <c r="D28" s="0" t="s">
        <v>102</v>
      </c>
      <c r="E28" s="0" t="n">
        <v>302000</v>
      </c>
      <c r="F28" s="1" t="s">
        <v>62</v>
      </c>
      <c r="G28" s="0" t="n">
        <f aca="false">_xlfn.DAYS(DATE(2017,1,1),F28)</f>
        <v>562</v>
      </c>
    </row>
    <row r="29" customFormat="false" ht="12.8" hidden="true" customHeight="false" outlineLevel="0" collapsed="false">
      <c r="A29" s="0" t="s">
        <v>49</v>
      </c>
      <c r="B29" s="0" t="n">
        <v>2010</v>
      </c>
      <c r="C29" s="0" t="n">
        <v>92000</v>
      </c>
      <c r="D29" s="0" t="s">
        <v>104</v>
      </c>
      <c r="E29" s="0" t="n">
        <v>356000</v>
      </c>
      <c r="F29" s="1" t="s">
        <v>62</v>
      </c>
      <c r="G29" s="0" t="n">
        <f aca="false">_xlfn.DAYS(DATE(2017,1,1),F29)</f>
        <v>562</v>
      </c>
    </row>
    <row r="30" customFormat="false" ht="12.8" hidden="true" customHeight="false" outlineLevel="0" collapsed="false">
      <c r="A30" s="0" t="s">
        <v>101</v>
      </c>
      <c r="B30" s="0" t="n">
        <v>2011</v>
      </c>
      <c r="C30" s="0" t="n">
        <v>74300</v>
      </c>
      <c r="D30" s="0" t="s">
        <v>130</v>
      </c>
      <c r="E30" s="0" t="n">
        <v>306000</v>
      </c>
      <c r="F30" s="1" t="s">
        <v>62</v>
      </c>
      <c r="G30" s="0" t="n">
        <f aca="false">_xlfn.DAYS(DATE(2017,1,1),F30)</f>
        <v>562</v>
      </c>
    </row>
    <row r="31" customFormat="false" ht="12.8" hidden="true" customHeight="false" outlineLevel="0" collapsed="false">
      <c r="A31" s="0" t="s">
        <v>178</v>
      </c>
      <c r="B31" s="0" t="n">
        <v>2012</v>
      </c>
      <c r="C31" s="0" t="n">
        <v>240000</v>
      </c>
      <c r="D31" s="0" t="s">
        <v>179</v>
      </c>
      <c r="E31" s="0" t="n">
        <v>301344</v>
      </c>
      <c r="F31" s="1" t="s">
        <v>180</v>
      </c>
      <c r="G31" s="0" t="n">
        <f aca="false">_xlfn.DAYS(DATE(2017,1,1),F31)</f>
        <v>551</v>
      </c>
    </row>
    <row r="32" customFormat="false" ht="12.8" hidden="true" customHeight="false" outlineLevel="0" collapsed="false">
      <c r="A32" s="0" t="s">
        <v>178</v>
      </c>
      <c r="B32" s="0" t="n">
        <v>2012</v>
      </c>
      <c r="C32" s="0" t="n">
        <v>240000</v>
      </c>
      <c r="D32" s="0" t="s">
        <v>181</v>
      </c>
      <c r="E32" s="0" t="n">
        <v>315988</v>
      </c>
      <c r="F32" s="1" t="s">
        <v>180</v>
      </c>
      <c r="G32" s="0" t="n">
        <f aca="false">_xlfn.DAYS(DATE(2017,1,1),F32)</f>
        <v>551</v>
      </c>
    </row>
    <row r="33" customFormat="false" ht="12.8" hidden="true" customHeight="false" outlineLevel="0" collapsed="false">
      <c r="A33" s="0" t="s">
        <v>178</v>
      </c>
      <c r="B33" s="0" t="n">
        <v>2012</v>
      </c>
      <c r="C33" s="0" t="n">
        <v>240000</v>
      </c>
      <c r="D33" s="0" t="s">
        <v>182</v>
      </c>
      <c r="E33" s="0" t="n">
        <v>234760</v>
      </c>
      <c r="F33" s="1" t="s">
        <v>180</v>
      </c>
      <c r="G33" s="0" t="n">
        <f aca="false">_xlfn.DAYS(DATE(2017,1,1),F33)</f>
        <v>551</v>
      </c>
    </row>
    <row r="34" customFormat="false" ht="12.8" hidden="true" customHeight="false" outlineLevel="0" collapsed="false">
      <c r="A34" s="0" t="s">
        <v>178</v>
      </c>
      <c r="B34" s="0" t="n">
        <v>2012</v>
      </c>
      <c r="C34" s="0" t="n">
        <v>240000</v>
      </c>
      <c r="D34" s="0" t="s">
        <v>183</v>
      </c>
      <c r="E34" s="0" t="n">
        <v>210780</v>
      </c>
      <c r="F34" s="1" t="s">
        <v>180</v>
      </c>
      <c r="G34" s="0" t="n">
        <f aca="false">_xlfn.DAYS(DATE(2017,1,1),F34)</f>
        <v>551</v>
      </c>
    </row>
    <row r="35" customFormat="false" ht="12.8" hidden="true" customHeight="false" outlineLevel="0" collapsed="false">
      <c r="A35" s="0" t="s">
        <v>178</v>
      </c>
      <c r="B35" s="0" t="n">
        <v>2012</v>
      </c>
      <c r="C35" s="0" t="n">
        <v>240000</v>
      </c>
      <c r="D35" s="0" t="s">
        <v>184</v>
      </c>
      <c r="E35" s="0" t="n">
        <v>198240</v>
      </c>
      <c r="F35" s="1" t="s">
        <v>180</v>
      </c>
      <c r="G35" s="0" t="n">
        <f aca="false">_xlfn.DAYS(DATE(2017,1,1),F35)</f>
        <v>551</v>
      </c>
    </row>
    <row r="36" customFormat="false" ht="12.8" hidden="true" customHeight="false" outlineLevel="0" collapsed="false">
      <c r="A36" s="0" t="s">
        <v>39</v>
      </c>
      <c r="B36" s="0" t="n">
        <v>2009</v>
      </c>
      <c r="C36" s="0" t="n">
        <v>67900</v>
      </c>
      <c r="D36" s="0" t="s">
        <v>40</v>
      </c>
      <c r="E36" s="0" t="n">
        <v>850000</v>
      </c>
      <c r="F36" s="1" t="s">
        <v>41</v>
      </c>
      <c r="G36" s="0" t="n">
        <f aca="false">_xlfn.DAYS(DATE(2017,1,1),F36)</f>
        <v>542</v>
      </c>
    </row>
    <row r="37" customFormat="false" ht="12.8" hidden="true" customHeight="false" outlineLevel="0" collapsed="false">
      <c r="A37" s="0" t="s">
        <v>39</v>
      </c>
      <c r="B37" s="0" t="n">
        <v>2009</v>
      </c>
      <c r="C37" s="0" t="n">
        <v>68900</v>
      </c>
      <c r="D37" s="0" t="s">
        <v>44</v>
      </c>
      <c r="E37" s="0" t="n">
        <v>846000</v>
      </c>
      <c r="F37" s="1" t="s">
        <v>41</v>
      </c>
      <c r="G37" s="0" t="n">
        <f aca="false">_xlfn.DAYS(DATE(2017,1,1),F37)</f>
        <v>542</v>
      </c>
    </row>
    <row r="38" customFormat="false" ht="12.8" hidden="true" customHeight="false" outlineLevel="0" collapsed="false">
      <c r="A38" s="0" t="s">
        <v>57</v>
      </c>
      <c r="B38" s="0" t="n">
        <v>2009</v>
      </c>
      <c r="C38" s="0" t="n">
        <v>86133</v>
      </c>
      <c r="D38" s="0" t="s">
        <v>58</v>
      </c>
      <c r="E38" s="0" t="n">
        <v>380000</v>
      </c>
      <c r="F38" s="1" t="s">
        <v>59</v>
      </c>
      <c r="G38" s="0" t="n">
        <f aca="false">_xlfn.DAYS(DATE(2017,1,1),F38)</f>
        <v>528</v>
      </c>
    </row>
    <row r="39" customFormat="false" ht="12.8" hidden="true" customHeight="false" outlineLevel="0" collapsed="false">
      <c r="A39" s="0" t="s">
        <v>57</v>
      </c>
      <c r="B39" s="0" t="n">
        <v>2012</v>
      </c>
      <c r="C39" s="0" t="n">
        <v>87133</v>
      </c>
      <c r="D39" s="0" t="s">
        <v>153</v>
      </c>
      <c r="E39" s="0" t="n">
        <v>376000</v>
      </c>
      <c r="F39" s="1" t="s">
        <v>59</v>
      </c>
      <c r="G39" s="0" t="n">
        <f aca="false">_xlfn.DAYS(DATE(2017,1,1),F39)</f>
        <v>528</v>
      </c>
    </row>
    <row r="40" customFormat="false" ht="12.8" hidden="true" customHeight="false" outlineLevel="0" collapsed="false">
      <c r="A40" s="0" t="s">
        <v>22</v>
      </c>
      <c r="B40" s="0" t="n">
        <v>2008</v>
      </c>
      <c r="C40" s="0" t="n">
        <v>49411</v>
      </c>
      <c r="D40" s="0" t="s">
        <v>23</v>
      </c>
      <c r="E40" s="0" t="n">
        <v>186000</v>
      </c>
      <c r="F40" s="1" t="s">
        <v>24</v>
      </c>
      <c r="G40" s="0" t="n">
        <f aca="false">_xlfn.DAYS(DATE(2017,1,1),F40)</f>
        <v>526</v>
      </c>
    </row>
    <row r="41" customFormat="false" ht="12.8" hidden="true" customHeight="false" outlineLevel="0" collapsed="false">
      <c r="A41" s="0" t="s">
        <v>22</v>
      </c>
      <c r="B41" s="0" t="n">
        <v>2009</v>
      </c>
      <c r="C41" s="0" t="n">
        <v>48411</v>
      </c>
      <c r="D41" s="0" t="s">
        <v>34</v>
      </c>
      <c r="E41" s="0" t="n">
        <v>190000</v>
      </c>
      <c r="F41" s="1" t="s">
        <v>24</v>
      </c>
      <c r="G41" s="0" t="n">
        <f aca="false">_xlfn.DAYS(DATE(2017,1,1),F41)</f>
        <v>526</v>
      </c>
    </row>
    <row r="42" customFormat="false" ht="12.8" hidden="true" customHeight="false" outlineLevel="0" collapsed="false">
      <c r="A42" s="0" t="s">
        <v>22</v>
      </c>
      <c r="B42" s="0" t="n">
        <v>2009</v>
      </c>
      <c r="C42" s="0" t="n">
        <v>49411</v>
      </c>
      <c r="D42" s="0" t="s">
        <v>38</v>
      </c>
      <c r="E42" s="0" t="n">
        <v>186000</v>
      </c>
      <c r="F42" s="1" t="s">
        <v>24</v>
      </c>
      <c r="G42" s="0" t="n">
        <f aca="false">_xlfn.DAYS(DATE(2017,1,1),F42)</f>
        <v>526</v>
      </c>
    </row>
    <row r="43" customFormat="false" ht="12.8" hidden="true" customHeight="false" outlineLevel="0" collapsed="false">
      <c r="A43" s="0" t="s">
        <v>96</v>
      </c>
      <c r="B43" s="0" t="n">
        <v>2010</v>
      </c>
      <c r="C43" s="0" t="n">
        <v>60000</v>
      </c>
      <c r="D43" s="0" t="s">
        <v>97</v>
      </c>
      <c r="E43" s="0" t="n">
        <v>99250</v>
      </c>
      <c r="F43" s="1" t="s">
        <v>98</v>
      </c>
      <c r="G43" s="0" t="n">
        <f aca="false">_xlfn.DAYS(DATE(2017,1,1),F43)</f>
        <v>510</v>
      </c>
    </row>
    <row r="44" customFormat="false" ht="12.8" hidden="true" customHeight="false" outlineLevel="0" collapsed="false">
      <c r="A44" s="0" t="s">
        <v>96</v>
      </c>
      <c r="B44" s="0" t="n">
        <v>2011</v>
      </c>
      <c r="C44" s="0" t="n">
        <v>59000</v>
      </c>
      <c r="D44" s="0" t="s">
        <v>129</v>
      </c>
      <c r="E44" s="0" t="n">
        <v>103250</v>
      </c>
      <c r="F44" s="1" t="s">
        <v>98</v>
      </c>
      <c r="G44" s="0" t="n">
        <f aca="false">_xlfn.DAYS(DATE(2017,1,1),F44)</f>
        <v>510</v>
      </c>
    </row>
    <row r="45" customFormat="false" ht="12.8" hidden="true" customHeight="false" outlineLevel="0" collapsed="false">
      <c r="A45" s="0" t="s">
        <v>115</v>
      </c>
      <c r="B45" s="0" t="n">
        <v>2010</v>
      </c>
      <c r="C45" s="0" t="n">
        <v>265000</v>
      </c>
      <c r="D45" s="0" t="s">
        <v>116</v>
      </c>
      <c r="E45" s="0" t="n">
        <v>930000</v>
      </c>
      <c r="F45" s="1" t="s">
        <v>117</v>
      </c>
      <c r="G45" s="0" t="n">
        <f aca="false">_xlfn.DAYS(DATE(2017,1,1),F45)</f>
        <v>500</v>
      </c>
    </row>
    <row r="46" customFormat="false" ht="12.8" hidden="true" customHeight="false" outlineLevel="0" collapsed="false">
      <c r="A46" s="0" t="s">
        <v>115</v>
      </c>
      <c r="B46" s="0" t="n">
        <v>2010</v>
      </c>
      <c r="C46" s="0" t="n">
        <v>265000</v>
      </c>
      <c r="D46" s="0" t="s">
        <v>118</v>
      </c>
      <c r="E46" s="0" t="n">
        <v>912000</v>
      </c>
      <c r="F46" s="1" t="s">
        <v>117</v>
      </c>
      <c r="G46" s="0" t="n">
        <f aca="false">_xlfn.DAYS(DATE(2017,1,1),F46)</f>
        <v>500</v>
      </c>
    </row>
    <row r="47" customFormat="false" ht="12.8" hidden="true" customHeight="false" outlineLevel="0" collapsed="false">
      <c r="A47" s="0" t="s">
        <v>115</v>
      </c>
      <c r="B47" s="0" t="n">
        <v>2010</v>
      </c>
      <c r="C47" s="0" t="n">
        <v>265000</v>
      </c>
      <c r="D47" s="0" t="s">
        <v>119</v>
      </c>
      <c r="E47" s="0" t="n">
        <v>856000</v>
      </c>
      <c r="F47" s="1" t="s">
        <v>117</v>
      </c>
      <c r="G47" s="0" t="n">
        <f aca="false">_xlfn.DAYS(DATE(2017,1,1),F47)</f>
        <v>500</v>
      </c>
    </row>
    <row r="48" customFormat="false" ht="12.8" hidden="true" customHeight="false" outlineLevel="0" collapsed="false">
      <c r="A48" s="0" t="s">
        <v>126</v>
      </c>
      <c r="B48" s="0" t="n">
        <v>2011</v>
      </c>
      <c r="C48" s="0" t="n">
        <v>56700</v>
      </c>
      <c r="D48" s="0" t="s">
        <v>127</v>
      </c>
      <c r="E48" s="0" t="n">
        <v>290000</v>
      </c>
      <c r="F48" s="1" t="s">
        <v>117</v>
      </c>
      <c r="G48" s="0" t="n">
        <f aca="false">_xlfn.DAYS(DATE(2017,1,1),F48)</f>
        <v>500</v>
      </c>
    </row>
    <row r="49" customFormat="false" ht="12.8" hidden="true" customHeight="false" outlineLevel="0" collapsed="false">
      <c r="A49" s="0" t="s">
        <v>126</v>
      </c>
      <c r="B49" s="0" t="n">
        <v>2011</v>
      </c>
      <c r="C49" s="0" t="n">
        <v>57700</v>
      </c>
      <c r="D49" s="0" t="s">
        <v>128</v>
      </c>
      <c r="E49" s="0" t="n">
        <v>286000</v>
      </c>
      <c r="F49" s="1" t="s">
        <v>117</v>
      </c>
      <c r="G49" s="0" t="n">
        <f aca="false">_xlfn.DAYS(DATE(2017,1,1),F49)</f>
        <v>500</v>
      </c>
    </row>
    <row r="50" customFormat="false" ht="12.8" hidden="true" customHeight="false" outlineLevel="0" collapsed="false">
      <c r="A50" s="0" t="s">
        <v>136</v>
      </c>
      <c r="B50" s="0" t="n">
        <v>2011</v>
      </c>
      <c r="C50" s="0" t="n">
        <v>220000</v>
      </c>
      <c r="D50" s="0" t="s">
        <v>137</v>
      </c>
      <c r="E50" s="0" t="n">
        <v>731000</v>
      </c>
      <c r="F50" s="1" t="s">
        <v>117</v>
      </c>
      <c r="G50" s="0" t="n">
        <f aca="false">_xlfn.DAYS(DATE(2017,1,1),F50)</f>
        <v>500</v>
      </c>
    </row>
    <row r="51" customFormat="false" ht="12.8" hidden="true" customHeight="false" outlineLevel="0" collapsed="false">
      <c r="A51" s="0" t="s">
        <v>136</v>
      </c>
      <c r="B51" s="0" t="n">
        <v>2011</v>
      </c>
      <c r="C51" s="0" t="n">
        <v>220000</v>
      </c>
      <c r="D51" s="0" t="s">
        <v>138</v>
      </c>
      <c r="E51" s="0" t="n">
        <v>685413</v>
      </c>
      <c r="F51" s="1" t="s">
        <v>117</v>
      </c>
      <c r="G51" s="0" t="n">
        <f aca="false">_xlfn.DAYS(DATE(2017,1,1),F51)</f>
        <v>500</v>
      </c>
    </row>
    <row r="52" customFormat="false" ht="12.8" hidden="true" customHeight="false" outlineLevel="0" collapsed="false">
      <c r="A52" s="0" t="s">
        <v>106</v>
      </c>
      <c r="B52" s="0" t="n">
        <v>2010</v>
      </c>
      <c r="C52" s="0" t="n">
        <v>94000</v>
      </c>
      <c r="D52" s="0" t="s">
        <v>107</v>
      </c>
      <c r="E52" s="0" t="n">
        <v>91000</v>
      </c>
      <c r="F52" s="1" t="s">
        <v>108</v>
      </c>
      <c r="G52" s="0" t="n">
        <f aca="false">_xlfn.DAYS(DATE(2017,1,1),F52)</f>
        <v>468</v>
      </c>
    </row>
    <row r="53" customFormat="false" ht="12.8" hidden="true" customHeight="false" outlineLevel="0" collapsed="false">
      <c r="A53" s="0" t="s">
        <v>106</v>
      </c>
      <c r="B53" s="0" t="n">
        <v>2013</v>
      </c>
      <c r="C53" s="0" t="n">
        <v>93000</v>
      </c>
      <c r="D53" s="0" t="s">
        <v>189</v>
      </c>
      <c r="E53" s="0" t="n">
        <v>195000</v>
      </c>
      <c r="F53" s="1" t="s">
        <v>108</v>
      </c>
      <c r="G53" s="0" t="n">
        <f aca="false">_xlfn.DAYS(DATE(2017,1,1),F53)</f>
        <v>468</v>
      </c>
    </row>
    <row r="54" customFormat="false" ht="12.8" hidden="true" customHeight="false" outlineLevel="0" collapsed="false">
      <c r="A54" s="0" t="s">
        <v>25</v>
      </c>
      <c r="B54" s="0" t="n">
        <v>2008</v>
      </c>
      <c r="C54" s="0" t="n">
        <v>58000</v>
      </c>
      <c r="D54" s="0" t="s">
        <v>26</v>
      </c>
      <c r="E54" s="0" t="n">
        <v>306000</v>
      </c>
      <c r="F54" s="1" t="s">
        <v>27</v>
      </c>
      <c r="G54" s="0" t="n">
        <f aca="false">_xlfn.DAYS(DATE(2017,1,1),F54)</f>
        <v>465</v>
      </c>
    </row>
    <row r="55" customFormat="false" ht="12.8" hidden="true" customHeight="false" outlineLevel="0" collapsed="false">
      <c r="A55" s="0" t="s">
        <v>25</v>
      </c>
      <c r="B55" s="0" t="n">
        <v>2009</v>
      </c>
      <c r="C55" s="0" t="n">
        <v>59000</v>
      </c>
      <c r="D55" s="0" t="s">
        <v>45</v>
      </c>
      <c r="E55" s="0" t="n">
        <v>302000</v>
      </c>
      <c r="F55" s="1" t="s">
        <v>27</v>
      </c>
      <c r="G55" s="0" t="n">
        <f aca="false">_xlfn.DAYS(DATE(2017,1,1),F55)</f>
        <v>465</v>
      </c>
    </row>
    <row r="56" customFormat="false" ht="12.8" hidden="true" customHeight="false" outlineLevel="0" collapsed="false">
      <c r="A56" s="0" t="s">
        <v>25</v>
      </c>
      <c r="B56" s="0" t="n">
        <v>2012</v>
      </c>
      <c r="C56" s="0" t="n">
        <v>59000</v>
      </c>
      <c r="D56" s="0" t="s">
        <v>151</v>
      </c>
      <c r="E56" s="0" t="n">
        <v>302000</v>
      </c>
      <c r="F56" s="1" t="s">
        <v>27</v>
      </c>
      <c r="G56" s="0" t="n">
        <f aca="false">_xlfn.DAYS(DATE(2017,1,1),F56)</f>
        <v>465</v>
      </c>
    </row>
    <row r="57" customFormat="false" ht="12.8" hidden="true" customHeight="false" outlineLevel="0" collapsed="false">
      <c r="A57" s="0" t="s">
        <v>76</v>
      </c>
      <c r="B57" s="0" t="n">
        <v>2009</v>
      </c>
      <c r="C57" s="0" t="n">
        <v>168800</v>
      </c>
      <c r="D57" s="0" t="s">
        <v>77</v>
      </c>
      <c r="E57" s="0" t="n">
        <v>186300</v>
      </c>
      <c r="F57" s="1" t="s">
        <v>78</v>
      </c>
      <c r="G57" s="0" t="n">
        <f aca="false">_xlfn.DAYS(DATE(2017,1,1),F57)</f>
        <v>464</v>
      </c>
    </row>
    <row r="58" customFormat="false" ht="12.8" hidden="true" customHeight="false" outlineLevel="0" collapsed="false">
      <c r="A58" s="0" t="s">
        <v>76</v>
      </c>
      <c r="B58" s="0" t="n">
        <v>2014</v>
      </c>
      <c r="C58" s="0" t="n">
        <v>167800</v>
      </c>
      <c r="D58" s="0" t="s">
        <v>210</v>
      </c>
      <c r="E58" s="0" t="n">
        <v>190300</v>
      </c>
      <c r="F58" s="1" t="s">
        <v>78</v>
      </c>
      <c r="G58" s="0" t="n">
        <f aca="false">_xlfn.DAYS(DATE(2017,1,1),F58)</f>
        <v>464</v>
      </c>
    </row>
    <row r="59" customFormat="false" ht="12.8" hidden="true" customHeight="false" outlineLevel="0" collapsed="false">
      <c r="A59" s="0" t="s">
        <v>82</v>
      </c>
      <c r="B59" s="0" t="n">
        <v>2009</v>
      </c>
      <c r="C59" s="0" t="n">
        <v>195340</v>
      </c>
      <c r="D59" s="0" t="s">
        <v>83</v>
      </c>
      <c r="E59" s="0" t="n">
        <v>190000</v>
      </c>
      <c r="F59" s="1" t="s">
        <v>84</v>
      </c>
      <c r="G59" s="0" t="n">
        <f aca="false">_xlfn.DAYS(DATE(2017,1,1),F59)</f>
        <v>458</v>
      </c>
    </row>
    <row r="60" customFormat="false" ht="12.8" hidden="true" customHeight="false" outlineLevel="0" collapsed="false">
      <c r="A60" s="0" t="s">
        <v>82</v>
      </c>
      <c r="B60" s="0" t="n">
        <v>2011</v>
      </c>
      <c r="C60" s="0" t="n">
        <v>196340</v>
      </c>
      <c r="D60" s="0" t="s">
        <v>139</v>
      </c>
      <c r="E60" s="0" t="n">
        <v>186000</v>
      </c>
      <c r="F60" s="1" t="s">
        <v>84</v>
      </c>
      <c r="G60" s="0" t="n">
        <f aca="false">_xlfn.DAYS(DATE(2017,1,1),F60)</f>
        <v>458</v>
      </c>
    </row>
    <row r="61" customFormat="false" ht="12.8" hidden="true" customHeight="false" outlineLevel="0" collapsed="false">
      <c r="A61" s="0" t="s">
        <v>88</v>
      </c>
      <c r="B61" s="0" t="n">
        <v>2010</v>
      </c>
      <c r="C61" s="0" t="n">
        <v>257000</v>
      </c>
      <c r="D61" s="0" t="s">
        <v>123</v>
      </c>
      <c r="E61" s="0" t="n">
        <v>164700</v>
      </c>
      <c r="F61" s="1" t="s">
        <v>124</v>
      </c>
      <c r="G61" s="0" t="n">
        <f aca="false">_xlfn.DAYS(DATE(2017,1,1),F61)</f>
        <v>450</v>
      </c>
    </row>
    <row r="62" customFormat="false" ht="12.8" hidden="true" customHeight="false" outlineLevel="0" collapsed="false">
      <c r="A62" s="0" t="s">
        <v>88</v>
      </c>
      <c r="B62" s="0" t="n">
        <v>2015</v>
      </c>
      <c r="C62" s="0" t="n">
        <v>258000</v>
      </c>
      <c r="D62" s="0" t="s">
        <v>218</v>
      </c>
      <c r="E62" s="0" t="n">
        <v>160700</v>
      </c>
      <c r="F62" s="1" t="s">
        <v>124</v>
      </c>
      <c r="G62" s="0" t="n">
        <f aca="false">_xlfn.DAYS(DATE(2017,1,1),F62)</f>
        <v>450</v>
      </c>
    </row>
    <row r="63" customFormat="false" ht="12.8" hidden="true" customHeight="false" outlineLevel="0" collapsed="false">
      <c r="A63" s="0" t="s">
        <v>88</v>
      </c>
      <c r="B63" s="0" t="n">
        <v>2009</v>
      </c>
      <c r="C63" s="0" t="n">
        <v>291000</v>
      </c>
      <c r="D63" s="0" t="s">
        <v>89</v>
      </c>
      <c r="E63" s="0" t="n">
        <v>166000</v>
      </c>
      <c r="F63" s="1" t="s">
        <v>90</v>
      </c>
      <c r="G63" s="0" t="n">
        <f aca="false">_xlfn.DAYS(DATE(2017,1,1),F63)</f>
        <v>439</v>
      </c>
    </row>
    <row r="64" customFormat="false" ht="12.8" hidden="true" customHeight="false" outlineLevel="0" collapsed="false">
      <c r="A64" s="0" t="s">
        <v>88</v>
      </c>
      <c r="B64" s="0" t="n">
        <v>2012</v>
      </c>
      <c r="C64" s="0" t="n">
        <v>290000</v>
      </c>
      <c r="D64" s="0" t="s">
        <v>185</v>
      </c>
      <c r="E64" s="0" t="n">
        <v>170000</v>
      </c>
      <c r="F64" s="1" t="s">
        <v>90</v>
      </c>
      <c r="G64" s="0" t="n">
        <f aca="false">_xlfn.DAYS(DATE(2017,1,1),F64)</f>
        <v>439</v>
      </c>
    </row>
    <row r="65" customFormat="false" ht="12.8" hidden="true" customHeight="false" outlineLevel="0" collapsed="false">
      <c r="A65" s="0" t="s">
        <v>85</v>
      </c>
      <c r="B65" s="0" t="n">
        <v>2009</v>
      </c>
      <c r="C65" s="0" t="n">
        <v>230000</v>
      </c>
      <c r="D65" s="0" t="s">
        <v>86</v>
      </c>
      <c r="E65" s="0" t="n">
        <v>305000</v>
      </c>
      <c r="F65" s="1" t="s">
        <v>87</v>
      </c>
      <c r="G65" s="0" t="n">
        <f aca="false">_xlfn.DAYS(DATE(2017,1,1),F65)</f>
        <v>429</v>
      </c>
    </row>
    <row r="66" customFormat="false" ht="12.8" hidden="true" customHeight="false" outlineLevel="0" collapsed="false">
      <c r="A66" s="0" t="s">
        <v>85</v>
      </c>
      <c r="B66" s="0" t="n">
        <v>2010</v>
      </c>
      <c r="C66" s="0" t="n">
        <v>231000</v>
      </c>
      <c r="D66" s="0" t="s">
        <v>122</v>
      </c>
      <c r="E66" s="0" t="n">
        <v>301000</v>
      </c>
      <c r="F66" s="1" t="s">
        <v>87</v>
      </c>
      <c r="G66" s="0" t="n">
        <f aca="false">_xlfn.DAYS(DATE(2017,1,1),F66)</f>
        <v>429</v>
      </c>
    </row>
    <row r="67" customFormat="false" ht="12.8" hidden="true" customHeight="false" outlineLevel="0" collapsed="false">
      <c r="A67" s="0" t="s">
        <v>69</v>
      </c>
      <c r="B67" s="0" t="n">
        <v>2010</v>
      </c>
      <c r="C67" s="0" t="n">
        <v>37000</v>
      </c>
      <c r="D67" s="0" t="s">
        <v>91</v>
      </c>
      <c r="E67" s="0" t="n">
        <v>978000</v>
      </c>
      <c r="F67" s="1" t="s">
        <v>92</v>
      </c>
      <c r="G67" s="0" t="n">
        <f aca="false">_xlfn.DAYS(DATE(2017,1,1),F67)</f>
        <v>427</v>
      </c>
    </row>
    <row r="68" customFormat="false" ht="12.8" hidden="true" customHeight="false" outlineLevel="0" collapsed="false">
      <c r="A68" s="0" t="s">
        <v>69</v>
      </c>
      <c r="B68" s="0" t="n">
        <v>2011</v>
      </c>
      <c r="C68" s="0" t="n">
        <v>38000</v>
      </c>
      <c r="D68" s="0" t="s">
        <v>125</v>
      </c>
      <c r="E68" s="0" t="n">
        <v>574000</v>
      </c>
      <c r="F68" s="1" t="s">
        <v>92</v>
      </c>
      <c r="G68" s="0" t="n">
        <f aca="false">_xlfn.DAYS(DATE(2017,1,1),F68)</f>
        <v>427</v>
      </c>
    </row>
    <row r="69" customFormat="false" ht="12.8" hidden="true" customHeight="false" outlineLevel="0" collapsed="false">
      <c r="A69" s="0" t="s">
        <v>46</v>
      </c>
      <c r="B69" s="0" t="n">
        <v>2009</v>
      </c>
      <c r="C69" s="0" t="n">
        <v>162800</v>
      </c>
      <c r="D69" s="0" t="s">
        <v>74</v>
      </c>
      <c r="E69" s="0" t="n">
        <v>370000</v>
      </c>
      <c r="F69" s="1" t="s">
        <v>75</v>
      </c>
      <c r="G69" s="0" t="n">
        <f aca="false">_xlfn.DAYS(DATE(2017,1,1),F69)</f>
        <v>407</v>
      </c>
    </row>
    <row r="70" customFormat="false" ht="12.8" hidden="true" customHeight="false" outlineLevel="0" collapsed="false">
      <c r="A70" s="0" t="s">
        <v>46</v>
      </c>
      <c r="B70" s="0" t="n">
        <v>2012</v>
      </c>
      <c r="C70" s="0" t="n">
        <v>163800</v>
      </c>
      <c r="D70" s="0" t="s">
        <v>162</v>
      </c>
      <c r="E70" s="0" t="n">
        <v>366000</v>
      </c>
      <c r="F70" s="1" t="s">
        <v>75</v>
      </c>
      <c r="G70" s="0" t="n">
        <f aca="false">_xlfn.DAYS(DATE(2017,1,1),F70)</f>
        <v>407</v>
      </c>
    </row>
    <row r="71" customFormat="false" ht="12.8" hidden="true" customHeight="false" outlineLevel="0" collapsed="false">
      <c r="A71" s="0" t="s">
        <v>201</v>
      </c>
      <c r="B71" s="0" t="n">
        <v>2013</v>
      </c>
      <c r="C71" s="0" t="n">
        <v>271000</v>
      </c>
      <c r="D71" s="0" t="s">
        <v>202</v>
      </c>
      <c r="E71" s="0" t="n">
        <v>153000</v>
      </c>
      <c r="F71" s="1" t="s">
        <v>203</v>
      </c>
      <c r="G71" s="0" t="n">
        <f aca="false">_xlfn.DAYS(DATE(2017,1,1),F71)</f>
        <v>402</v>
      </c>
    </row>
    <row r="72" customFormat="false" ht="12.8" hidden="true" customHeight="false" outlineLevel="0" collapsed="false">
      <c r="A72" s="0" t="s">
        <v>201</v>
      </c>
      <c r="B72" s="0" t="n">
        <v>2014</v>
      </c>
      <c r="C72" s="0" t="n">
        <v>270000</v>
      </c>
      <c r="D72" s="0" t="s">
        <v>216</v>
      </c>
      <c r="E72" s="0" t="n">
        <v>157000</v>
      </c>
      <c r="F72" s="1" t="s">
        <v>203</v>
      </c>
      <c r="G72" s="0" t="n">
        <f aca="false">_xlfn.DAYS(DATE(2017,1,1),F72)</f>
        <v>402</v>
      </c>
    </row>
    <row r="73" customFormat="false" ht="12.8" hidden="true" customHeight="false" outlineLevel="0" collapsed="false">
      <c r="A73" s="0" t="s">
        <v>205</v>
      </c>
      <c r="B73" s="0" t="n">
        <v>2014</v>
      </c>
      <c r="C73" s="0" t="n">
        <v>98000</v>
      </c>
      <c r="D73" s="0" t="s">
        <v>206</v>
      </c>
      <c r="E73" s="0" t="n">
        <v>251000</v>
      </c>
      <c r="F73" s="1" t="s">
        <v>207</v>
      </c>
      <c r="G73" s="0" t="n">
        <f aca="false">_xlfn.DAYS(DATE(2017,1,1),F73)</f>
        <v>392</v>
      </c>
    </row>
    <row r="74" customFormat="false" ht="12.8" hidden="true" customHeight="false" outlineLevel="0" collapsed="false">
      <c r="A74" s="0" t="s">
        <v>205</v>
      </c>
      <c r="B74" s="0" t="n">
        <v>2014</v>
      </c>
      <c r="C74" s="0" t="n">
        <v>99000</v>
      </c>
      <c r="D74" s="0" t="s">
        <v>208</v>
      </c>
      <c r="E74" s="0" t="n">
        <v>247000</v>
      </c>
      <c r="F74" s="1" t="s">
        <v>207</v>
      </c>
      <c r="G74" s="0" t="n">
        <f aca="false">_xlfn.DAYS(DATE(2017,1,1),F74)</f>
        <v>392</v>
      </c>
    </row>
    <row r="75" customFormat="false" ht="12.8" hidden="true" customHeight="false" outlineLevel="0" collapsed="false">
      <c r="A75" s="0" t="s">
        <v>69</v>
      </c>
      <c r="B75" s="0" t="n">
        <v>2009</v>
      </c>
      <c r="C75" s="0" t="n">
        <v>131780</v>
      </c>
      <c r="D75" s="0" t="s">
        <v>70</v>
      </c>
      <c r="E75" s="0" t="n">
        <v>306000</v>
      </c>
      <c r="F75" s="1" t="s">
        <v>71</v>
      </c>
      <c r="G75" s="0" t="n">
        <f aca="false">_xlfn.DAYS(DATE(2017,1,1),F75)</f>
        <v>371</v>
      </c>
    </row>
    <row r="76" customFormat="false" ht="12.8" hidden="true" customHeight="false" outlineLevel="0" collapsed="false">
      <c r="A76" s="0" t="s">
        <v>69</v>
      </c>
      <c r="B76" s="0" t="n">
        <v>2012</v>
      </c>
      <c r="C76" s="0" t="n">
        <v>130780</v>
      </c>
      <c r="D76" s="0" t="s">
        <v>155</v>
      </c>
      <c r="E76" s="0" t="n">
        <v>310000</v>
      </c>
      <c r="F76" s="1" t="s">
        <v>71</v>
      </c>
      <c r="G76" s="0" t="n">
        <f aca="false">_xlfn.DAYS(DATE(2017,1,1),F76)</f>
        <v>371</v>
      </c>
    </row>
    <row r="77" customFormat="false" ht="12.8" hidden="true" customHeight="false" outlineLevel="0" collapsed="false">
      <c r="A77" s="0" t="s">
        <v>46</v>
      </c>
      <c r="B77" s="0" t="n">
        <v>2009</v>
      </c>
      <c r="C77" s="0" t="n">
        <v>77000</v>
      </c>
      <c r="D77" s="0" t="s">
        <v>47</v>
      </c>
      <c r="E77" s="0" t="n">
        <v>846000</v>
      </c>
      <c r="F77" s="1" t="s">
        <v>48</v>
      </c>
      <c r="G77" s="0" t="n">
        <f aca="false">_xlfn.DAYS(DATE(2017,1,1),F77)</f>
        <v>360</v>
      </c>
    </row>
    <row r="78" customFormat="false" ht="12.8" hidden="true" customHeight="false" outlineLevel="0" collapsed="false">
      <c r="A78" s="0" t="s">
        <v>46</v>
      </c>
      <c r="B78" s="0" t="n">
        <v>2012</v>
      </c>
      <c r="C78" s="0" t="n">
        <v>76000</v>
      </c>
      <c r="D78" s="0" t="s">
        <v>152</v>
      </c>
      <c r="E78" s="0" t="n">
        <v>850000</v>
      </c>
      <c r="F78" s="1" t="s">
        <v>48</v>
      </c>
      <c r="G78" s="0" t="n">
        <f aca="false">_xlfn.DAYS(DATE(2017,1,1),F78)</f>
        <v>360</v>
      </c>
    </row>
    <row r="79" customFormat="false" ht="12.8" hidden="true" customHeight="false" outlineLevel="0" collapsed="false">
      <c r="A79" s="0" t="s">
        <v>52</v>
      </c>
      <c r="B79" s="0" t="n">
        <v>2009</v>
      </c>
      <c r="C79" s="0" t="n">
        <v>79000</v>
      </c>
      <c r="D79" s="0" t="s">
        <v>53</v>
      </c>
      <c r="E79" s="0" t="n">
        <v>390000</v>
      </c>
      <c r="F79" s="1" t="s">
        <v>54</v>
      </c>
      <c r="G79" s="0" t="n">
        <f aca="false">_xlfn.DAYS(DATE(2017,1,1),F79)</f>
        <v>357</v>
      </c>
    </row>
    <row r="80" customFormat="false" ht="12.8" hidden="true" customHeight="false" outlineLevel="0" collapsed="false">
      <c r="A80" s="0" t="s">
        <v>52</v>
      </c>
      <c r="B80" s="0" t="n">
        <v>2009</v>
      </c>
      <c r="C80" s="0" t="n">
        <v>79000</v>
      </c>
      <c r="D80" s="0" t="s">
        <v>55</v>
      </c>
      <c r="E80" s="0" t="n">
        <v>390000</v>
      </c>
      <c r="F80" s="1" t="s">
        <v>54</v>
      </c>
      <c r="G80" s="0" t="n">
        <f aca="false">_xlfn.DAYS(DATE(2017,1,1),F80)</f>
        <v>357</v>
      </c>
    </row>
    <row r="81" customFormat="false" ht="12.8" hidden="true" customHeight="false" outlineLevel="0" collapsed="false">
      <c r="A81" s="0" t="s">
        <v>52</v>
      </c>
      <c r="B81" s="0" t="n">
        <v>2013</v>
      </c>
      <c r="C81" s="0" t="n">
        <v>80000</v>
      </c>
      <c r="D81" s="0" t="s">
        <v>187</v>
      </c>
      <c r="E81" s="0" t="n">
        <v>350000</v>
      </c>
      <c r="F81" s="1" t="s">
        <v>54</v>
      </c>
      <c r="G81" s="0" t="n">
        <f aca="false">_xlfn.DAYS(DATE(2017,1,1),F81)</f>
        <v>357</v>
      </c>
    </row>
    <row r="82" customFormat="false" ht="12.8" hidden="true" customHeight="false" outlineLevel="0" collapsed="false">
      <c r="A82" s="0" t="s">
        <v>52</v>
      </c>
      <c r="B82" s="0" t="n">
        <v>2013</v>
      </c>
      <c r="C82" s="0" t="n">
        <v>80000</v>
      </c>
      <c r="D82" s="0" t="s">
        <v>188</v>
      </c>
      <c r="E82" s="0" t="n">
        <v>235000</v>
      </c>
      <c r="F82" s="1" t="s">
        <v>54</v>
      </c>
      <c r="G82" s="0" t="n">
        <f aca="false">_xlfn.DAYS(DATE(2017,1,1),F82)</f>
        <v>357</v>
      </c>
    </row>
    <row r="83" customFormat="false" ht="12.8" hidden="true" customHeight="false" outlineLevel="0" collapsed="false">
      <c r="A83" s="0" t="s">
        <v>28</v>
      </c>
      <c r="B83" s="0" t="n">
        <v>2008</v>
      </c>
      <c r="C83" s="0" t="n">
        <v>84000</v>
      </c>
      <c r="D83" s="0" t="s">
        <v>29</v>
      </c>
      <c r="E83" s="0" t="n">
        <v>266000</v>
      </c>
      <c r="F83" s="1" t="s">
        <v>30</v>
      </c>
      <c r="G83" s="0" t="n">
        <f aca="false">_xlfn.DAYS(DATE(2017,1,1),F83)</f>
        <v>354</v>
      </c>
    </row>
    <row r="84" customFormat="false" ht="12.8" hidden="true" customHeight="false" outlineLevel="0" collapsed="false">
      <c r="A84" s="0" t="s">
        <v>28</v>
      </c>
      <c r="B84" s="0" t="n">
        <v>2009</v>
      </c>
      <c r="C84" s="0" t="n">
        <v>83000</v>
      </c>
      <c r="D84" s="0" t="s">
        <v>56</v>
      </c>
      <c r="E84" s="0" t="n">
        <v>270000</v>
      </c>
      <c r="F84" s="1" t="s">
        <v>30</v>
      </c>
      <c r="G84" s="0" t="n">
        <f aca="false">_xlfn.DAYS(DATE(2017,1,1),F84)</f>
        <v>354</v>
      </c>
    </row>
    <row r="85" customFormat="false" ht="12.8" hidden="true" customHeight="false" outlineLevel="0" collapsed="false">
      <c r="A85" s="0" t="s">
        <v>28</v>
      </c>
      <c r="B85" s="0" t="n">
        <v>2010</v>
      </c>
      <c r="C85" s="0" t="n">
        <v>84000</v>
      </c>
      <c r="D85" s="0" t="s">
        <v>103</v>
      </c>
      <c r="E85" s="0" t="n">
        <v>266000</v>
      </c>
      <c r="F85" s="1" t="s">
        <v>30</v>
      </c>
      <c r="G85" s="0" t="n">
        <f aca="false">_xlfn.DAYS(DATE(2017,1,1),F85)</f>
        <v>354</v>
      </c>
    </row>
    <row r="86" customFormat="false" ht="12.8" hidden="true" customHeight="false" outlineLevel="0" collapsed="false">
      <c r="A86" s="0" t="s">
        <v>63</v>
      </c>
      <c r="B86" s="0" t="n">
        <v>2010</v>
      </c>
      <c r="C86" s="0" t="n">
        <v>89000</v>
      </c>
      <c r="D86" s="0" t="s">
        <v>105</v>
      </c>
      <c r="E86" s="0" t="n">
        <v>266000</v>
      </c>
      <c r="F86" s="1" t="s">
        <v>30</v>
      </c>
      <c r="G86" s="0" t="n">
        <f aca="false">_xlfn.DAYS(DATE(2017,1,1),F86)</f>
        <v>354</v>
      </c>
    </row>
    <row r="87" customFormat="false" ht="12.8" hidden="true" customHeight="false" outlineLevel="0" collapsed="false">
      <c r="A87" s="0" t="s">
        <v>22</v>
      </c>
      <c r="B87" s="0" t="n">
        <v>2009</v>
      </c>
      <c r="C87" s="0" t="n">
        <v>65000</v>
      </c>
      <c r="D87" s="0" t="s">
        <v>42</v>
      </c>
      <c r="E87" s="0" t="n">
        <v>740000</v>
      </c>
      <c r="F87" s="1" t="s">
        <v>43</v>
      </c>
      <c r="G87" s="0" t="n">
        <f aca="false">_xlfn.DAYS(DATE(2017,1,1),F87)</f>
        <v>351</v>
      </c>
    </row>
    <row r="88" customFormat="false" ht="12.8" hidden="true" customHeight="false" outlineLevel="0" collapsed="false">
      <c r="A88" s="0" t="s">
        <v>66</v>
      </c>
      <c r="B88" s="0" t="n">
        <v>2009</v>
      </c>
      <c r="C88" s="0" t="n">
        <v>134000</v>
      </c>
      <c r="D88" s="0" t="s">
        <v>67</v>
      </c>
      <c r="E88" s="0" t="n">
        <v>482000</v>
      </c>
      <c r="F88" s="1" t="s">
        <v>43</v>
      </c>
      <c r="G88" s="0" t="n">
        <f aca="false">_xlfn.DAYS(DATE(2017,1,1),F88)</f>
        <v>351</v>
      </c>
    </row>
    <row r="89" customFormat="false" ht="12.8" hidden="true" customHeight="false" outlineLevel="0" collapsed="false">
      <c r="A89" s="0" t="s">
        <v>66</v>
      </c>
      <c r="B89" s="0" t="n">
        <v>2009</v>
      </c>
      <c r="C89" s="0" t="n">
        <v>135000</v>
      </c>
      <c r="D89" s="0" t="s">
        <v>68</v>
      </c>
      <c r="E89" s="0" t="n">
        <v>478000</v>
      </c>
      <c r="F89" s="1" t="s">
        <v>43</v>
      </c>
      <c r="G89" s="0" t="n">
        <f aca="false">_xlfn.DAYS(DATE(2017,1,1),F89)</f>
        <v>351</v>
      </c>
    </row>
    <row r="90" customFormat="false" ht="12.8" hidden="true" customHeight="false" outlineLevel="0" collapsed="false">
      <c r="A90" s="0" t="s">
        <v>22</v>
      </c>
      <c r="B90" s="0" t="n">
        <v>2010</v>
      </c>
      <c r="C90" s="0" t="n">
        <v>66000</v>
      </c>
      <c r="D90" s="0" t="s">
        <v>95</v>
      </c>
      <c r="E90" s="0" t="n">
        <v>736000</v>
      </c>
      <c r="F90" s="1" t="s">
        <v>43</v>
      </c>
      <c r="G90" s="0" t="n">
        <f aca="false">_xlfn.DAYS(DATE(2017,1,1),F90)</f>
        <v>351</v>
      </c>
    </row>
    <row r="91" customFormat="false" ht="12.8" hidden="true" customHeight="false" outlineLevel="0" collapsed="false">
      <c r="A91" s="0" t="s">
        <v>170</v>
      </c>
      <c r="B91" s="0" t="n">
        <v>2012</v>
      </c>
      <c r="C91" s="0" t="n">
        <v>210000</v>
      </c>
      <c r="D91" s="0" t="s">
        <v>171</v>
      </c>
      <c r="E91" s="0" t="n">
        <v>517000</v>
      </c>
      <c r="F91" s="1" t="s">
        <v>172</v>
      </c>
      <c r="G91" s="0" t="n">
        <f aca="false">_xlfn.DAYS(DATE(2017,1,1),F91)</f>
        <v>321</v>
      </c>
    </row>
    <row r="92" customFormat="false" ht="12.8" hidden="true" customHeight="false" outlineLevel="0" collapsed="false">
      <c r="A92" s="0" t="s">
        <v>170</v>
      </c>
      <c r="B92" s="0" t="n">
        <v>2012</v>
      </c>
      <c r="C92" s="0" t="n">
        <v>210000</v>
      </c>
      <c r="D92" s="0" t="s">
        <v>174</v>
      </c>
      <c r="E92" s="0" t="n">
        <v>435000</v>
      </c>
      <c r="F92" s="1" t="s">
        <v>172</v>
      </c>
      <c r="G92" s="0" t="n">
        <f aca="false">_xlfn.DAYS(DATE(2017,1,1),F92)</f>
        <v>321</v>
      </c>
    </row>
    <row r="93" customFormat="false" ht="12.8" hidden="true" customHeight="false" outlineLevel="0" collapsed="false">
      <c r="A93" s="0" t="s">
        <v>46</v>
      </c>
      <c r="B93" s="0" t="n">
        <v>2010</v>
      </c>
      <c r="C93" s="0" t="n">
        <v>230000</v>
      </c>
      <c r="D93" s="0" t="s">
        <v>120</v>
      </c>
      <c r="E93" s="0" t="n">
        <v>455000</v>
      </c>
      <c r="F93" s="1" t="s">
        <v>121</v>
      </c>
      <c r="G93" s="0" t="n">
        <f aca="false">_xlfn.DAYS(DATE(2017,1,1),F93)</f>
        <v>297</v>
      </c>
    </row>
    <row r="94" customFormat="false" ht="12.8" hidden="true" customHeight="false" outlineLevel="0" collapsed="false">
      <c r="A94" s="0" t="s">
        <v>46</v>
      </c>
      <c r="B94" s="0" t="n">
        <v>2012</v>
      </c>
      <c r="C94" s="0" t="n">
        <v>231000</v>
      </c>
      <c r="D94" s="0" t="s">
        <v>177</v>
      </c>
      <c r="E94" s="0" t="n">
        <v>451000</v>
      </c>
      <c r="F94" s="1" t="s">
        <v>121</v>
      </c>
      <c r="G94" s="0" t="n">
        <f aca="false">_xlfn.DAYS(DATE(2017,1,1),F94)</f>
        <v>297</v>
      </c>
    </row>
    <row r="95" customFormat="false" ht="12.8" hidden="true" customHeight="false" outlineLevel="0" collapsed="false">
      <c r="A95" s="0" t="s">
        <v>163</v>
      </c>
      <c r="B95" s="0" t="n">
        <v>2012</v>
      </c>
      <c r="C95" s="0" t="n">
        <v>183000</v>
      </c>
      <c r="D95" s="0" t="s">
        <v>164</v>
      </c>
      <c r="E95" s="0" t="n">
        <v>520000</v>
      </c>
      <c r="F95" s="1" t="s">
        <v>165</v>
      </c>
      <c r="G95" s="0" t="n">
        <f aca="false">_xlfn.DAYS(DATE(2017,1,1),F95)</f>
        <v>292</v>
      </c>
    </row>
    <row r="96" customFormat="false" ht="12.8" hidden="true" customHeight="false" outlineLevel="0" collapsed="false">
      <c r="A96" s="0" t="s">
        <v>163</v>
      </c>
      <c r="B96" s="0" t="n">
        <v>2012</v>
      </c>
      <c r="C96" s="0" t="n">
        <v>183000</v>
      </c>
      <c r="D96" s="0" t="s">
        <v>166</v>
      </c>
      <c r="E96" s="0" t="n">
        <v>530000</v>
      </c>
      <c r="F96" s="1" t="s">
        <v>165</v>
      </c>
      <c r="G96" s="0" t="n">
        <f aca="false">_xlfn.DAYS(DATE(2017,1,1),F96)</f>
        <v>292</v>
      </c>
    </row>
    <row r="97" customFormat="false" ht="12.8" hidden="true" customHeight="false" outlineLevel="0" collapsed="false">
      <c r="A97" s="0" t="s">
        <v>163</v>
      </c>
      <c r="B97" s="0" t="n">
        <v>2012</v>
      </c>
      <c r="C97" s="0" t="n">
        <v>183000</v>
      </c>
      <c r="D97" s="0" t="s">
        <v>167</v>
      </c>
      <c r="E97" s="0" t="n">
        <v>490000</v>
      </c>
      <c r="F97" s="1" t="s">
        <v>165</v>
      </c>
      <c r="G97" s="0" t="n">
        <f aca="false">_xlfn.DAYS(DATE(2017,1,1),F97)</f>
        <v>292</v>
      </c>
    </row>
    <row r="98" customFormat="false" ht="12.8" hidden="true" customHeight="false" outlineLevel="0" collapsed="false">
      <c r="A98" s="0" t="s">
        <v>163</v>
      </c>
      <c r="B98" s="0" t="n">
        <v>2012</v>
      </c>
      <c r="C98" s="0" t="n">
        <v>183000</v>
      </c>
      <c r="D98" s="0" t="s">
        <v>168</v>
      </c>
      <c r="E98" s="0" t="n">
        <v>481000</v>
      </c>
      <c r="F98" s="1" t="s">
        <v>165</v>
      </c>
      <c r="G98" s="0" t="n">
        <f aca="false">_xlfn.DAYS(DATE(2017,1,1),F98)</f>
        <v>292</v>
      </c>
    </row>
    <row r="99" customFormat="false" ht="12.8" hidden="true" customHeight="false" outlineLevel="0" collapsed="false">
      <c r="A99" s="0" t="s">
        <v>163</v>
      </c>
      <c r="B99" s="0" t="n">
        <v>2012</v>
      </c>
      <c r="C99" s="0" t="n">
        <v>183000</v>
      </c>
      <c r="D99" s="0" t="s">
        <v>169</v>
      </c>
      <c r="E99" s="0" t="n">
        <v>454000</v>
      </c>
      <c r="F99" s="1" t="s">
        <v>165</v>
      </c>
      <c r="G99" s="0" t="n">
        <f aca="false">_xlfn.DAYS(DATE(2017,1,1),F99)</f>
        <v>292</v>
      </c>
    </row>
    <row r="100" customFormat="false" ht="12.8" hidden="true" customHeight="false" outlineLevel="0" collapsed="false">
      <c r="A100" s="0" t="s">
        <v>140</v>
      </c>
      <c r="B100" s="0" t="n">
        <v>2011</v>
      </c>
      <c r="C100" s="0" t="n">
        <v>245000</v>
      </c>
      <c r="D100" s="0" t="s">
        <v>141</v>
      </c>
      <c r="E100" s="0" t="n">
        <v>720000</v>
      </c>
      <c r="F100" s="1" t="s">
        <v>142</v>
      </c>
      <c r="G100" s="0" t="n">
        <f aca="false">_xlfn.DAYS(DATE(2017,1,1),F100)</f>
        <v>274</v>
      </c>
    </row>
    <row r="101" customFormat="false" ht="12.8" hidden="true" customHeight="false" outlineLevel="0" collapsed="false">
      <c r="A101" s="0" t="s">
        <v>140</v>
      </c>
      <c r="B101" s="0" t="n">
        <v>2011</v>
      </c>
      <c r="C101" s="0" t="n">
        <v>245000</v>
      </c>
      <c r="D101" s="0" t="s">
        <v>143</v>
      </c>
      <c r="E101" s="0" t="n">
        <v>680000</v>
      </c>
      <c r="F101" s="1" t="s">
        <v>142</v>
      </c>
      <c r="G101" s="0" t="n">
        <f aca="false">_xlfn.DAYS(DATE(2017,1,1),F101)</f>
        <v>274</v>
      </c>
    </row>
    <row r="102" customFormat="false" ht="12.8" hidden="true" customHeight="false" outlineLevel="0" collapsed="false">
      <c r="A102" s="0" t="s">
        <v>140</v>
      </c>
      <c r="B102" s="0" t="n">
        <v>2011</v>
      </c>
      <c r="C102" s="0" t="n">
        <v>245000</v>
      </c>
      <c r="D102" s="0" t="s">
        <v>144</v>
      </c>
      <c r="E102" s="0" t="n">
        <v>660000</v>
      </c>
      <c r="F102" s="1" t="s">
        <v>142</v>
      </c>
      <c r="G102" s="0" t="n">
        <f aca="false">_xlfn.DAYS(DATE(2017,1,1),F102)</f>
        <v>274</v>
      </c>
    </row>
    <row r="103" customFormat="false" ht="12.8" hidden="true" customHeight="false" outlineLevel="0" collapsed="false">
      <c r="A103" s="0" t="s">
        <v>140</v>
      </c>
      <c r="B103" s="0" t="n">
        <v>2011</v>
      </c>
      <c r="C103" s="0" t="n">
        <v>245000</v>
      </c>
      <c r="D103" s="0" t="s">
        <v>145</v>
      </c>
      <c r="E103" s="0" t="n">
        <v>630000</v>
      </c>
      <c r="F103" s="1" t="s">
        <v>142</v>
      </c>
      <c r="G103" s="0" t="n">
        <f aca="false">_xlfn.DAYS(DATE(2017,1,1),F103)</f>
        <v>274</v>
      </c>
    </row>
    <row r="104" customFormat="false" ht="12.8" hidden="true" customHeight="false" outlineLevel="0" collapsed="false">
      <c r="A104" s="0" t="s">
        <v>140</v>
      </c>
      <c r="B104" s="0" t="n">
        <v>2011</v>
      </c>
      <c r="C104" s="0" t="n">
        <v>245000</v>
      </c>
      <c r="D104" s="0" t="s">
        <v>146</v>
      </c>
      <c r="E104" s="0" t="n">
        <v>655000</v>
      </c>
      <c r="F104" s="1" t="s">
        <v>142</v>
      </c>
      <c r="G104" s="0" t="n">
        <f aca="false">_xlfn.DAYS(DATE(2017,1,1),F104)</f>
        <v>274</v>
      </c>
    </row>
    <row r="105" customFormat="false" ht="12.8" hidden="true" customHeight="false" outlineLevel="0" collapsed="false">
      <c r="A105" s="0" t="s">
        <v>140</v>
      </c>
      <c r="B105" s="0" t="n">
        <v>2011</v>
      </c>
      <c r="C105" s="0" t="n">
        <v>245000</v>
      </c>
      <c r="D105" s="0" t="s">
        <v>147</v>
      </c>
      <c r="E105" s="0" t="n">
        <v>590000</v>
      </c>
      <c r="F105" s="1" t="s">
        <v>142</v>
      </c>
      <c r="G105" s="0" t="n">
        <f aca="false">_xlfn.DAYS(DATE(2017,1,1),F105)</f>
        <v>274</v>
      </c>
    </row>
    <row r="106" customFormat="false" ht="12.8" hidden="true" customHeight="false" outlineLevel="0" collapsed="false">
      <c r="A106" s="0" t="s">
        <v>79</v>
      </c>
      <c r="B106" s="0" t="n">
        <v>2009</v>
      </c>
      <c r="C106" s="0" t="n">
        <v>195370</v>
      </c>
      <c r="D106" s="0" t="s">
        <v>80</v>
      </c>
      <c r="E106" s="0" t="n">
        <v>290000</v>
      </c>
      <c r="F106" s="1" t="s">
        <v>81</v>
      </c>
      <c r="G106" s="0" t="n">
        <f aca="false">_xlfn.DAYS(DATE(2017,1,1),F106)</f>
        <v>269</v>
      </c>
    </row>
    <row r="107" customFormat="false" ht="12.8" hidden="true" customHeight="false" outlineLevel="0" collapsed="false">
      <c r="A107" s="0" t="s">
        <v>79</v>
      </c>
      <c r="B107" s="0" t="n">
        <v>2012</v>
      </c>
      <c r="C107" s="0" t="n">
        <v>196370</v>
      </c>
      <c r="D107" s="0" t="s">
        <v>173</v>
      </c>
      <c r="E107" s="0" t="n">
        <v>286000</v>
      </c>
      <c r="F107" s="1" t="s">
        <v>81</v>
      </c>
      <c r="G107" s="0" t="n">
        <f aca="false">_xlfn.DAYS(DATE(2017,1,1),F107)</f>
        <v>269</v>
      </c>
    </row>
    <row r="108" customFormat="false" ht="12.8" hidden="true" customHeight="false" outlineLevel="0" collapsed="false">
      <c r="A108" s="0" t="s">
        <v>63</v>
      </c>
      <c r="B108" s="0" t="n">
        <v>2012</v>
      </c>
      <c r="C108" s="0" t="n">
        <v>135502</v>
      </c>
      <c r="D108" s="0" t="s">
        <v>156</v>
      </c>
      <c r="E108" s="0" t="n">
        <v>247000</v>
      </c>
      <c r="F108" s="1" t="s">
        <v>157</v>
      </c>
      <c r="G108" s="0" t="n">
        <f aca="false">_xlfn.DAYS(DATE(2017,1,1),F108)</f>
        <v>260</v>
      </c>
    </row>
    <row r="109" customFormat="false" ht="12.8" hidden="true" customHeight="false" outlineLevel="0" collapsed="false">
      <c r="A109" s="0" t="s">
        <v>63</v>
      </c>
      <c r="B109" s="0" t="n">
        <v>2014</v>
      </c>
      <c r="C109" s="0" t="n">
        <v>136502</v>
      </c>
      <c r="D109" s="0" t="s">
        <v>209</v>
      </c>
      <c r="E109" s="0" t="n">
        <v>243000</v>
      </c>
      <c r="F109" s="1" t="s">
        <v>157</v>
      </c>
      <c r="G109" s="0" t="n">
        <f aca="false">_xlfn.DAYS(DATE(2017,1,1),F109)</f>
        <v>260</v>
      </c>
    </row>
    <row r="110" customFormat="false" ht="12.8" hidden="true" customHeight="false" outlineLevel="0" collapsed="false">
      <c r="A110" s="0" t="s">
        <v>88</v>
      </c>
      <c r="B110" s="0" t="n">
        <v>2011</v>
      </c>
      <c r="C110" s="0" t="n">
        <v>210000</v>
      </c>
      <c r="D110" s="0" t="s">
        <v>131</v>
      </c>
      <c r="E110" s="0" t="n">
        <v>780000</v>
      </c>
      <c r="F110" s="1" t="s">
        <v>132</v>
      </c>
      <c r="G110" s="0" t="n">
        <f aca="false">_xlfn.DAYS(DATE(2017,1,1),F110)</f>
        <v>255</v>
      </c>
    </row>
    <row r="111" customFormat="false" ht="12.8" hidden="true" customHeight="false" outlineLevel="0" collapsed="false">
      <c r="A111" s="0" t="s">
        <v>88</v>
      </c>
      <c r="B111" s="0" t="n">
        <v>2011</v>
      </c>
      <c r="C111" s="0" t="n">
        <v>210000</v>
      </c>
      <c r="D111" s="0" t="s">
        <v>133</v>
      </c>
      <c r="E111" s="0" t="n">
        <v>760300</v>
      </c>
      <c r="F111" s="1" t="s">
        <v>132</v>
      </c>
      <c r="G111" s="0" t="n">
        <f aca="false">_xlfn.DAYS(DATE(2017,1,1),F111)</f>
        <v>255</v>
      </c>
    </row>
    <row r="112" customFormat="false" ht="12.8" hidden="true" customHeight="false" outlineLevel="0" collapsed="false">
      <c r="A112" s="0" t="s">
        <v>88</v>
      </c>
      <c r="B112" s="0" t="n">
        <v>2011</v>
      </c>
      <c r="C112" s="0" t="n">
        <v>210000</v>
      </c>
      <c r="D112" s="0" t="s">
        <v>134</v>
      </c>
      <c r="E112" s="0" t="n">
        <v>680000</v>
      </c>
      <c r="F112" s="1" t="s">
        <v>132</v>
      </c>
      <c r="G112" s="0" t="n">
        <f aca="false">_xlfn.DAYS(DATE(2017,1,1),F112)</f>
        <v>255</v>
      </c>
    </row>
    <row r="113" customFormat="false" ht="12.8" hidden="true" customHeight="false" outlineLevel="0" collapsed="false">
      <c r="A113" s="0" t="s">
        <v>88</v>
      </c>
      <c r="B113" s="0" t="n">
        <v>2011</v>
      </c>
      <c r="C113" s="0" t="n">
        <v>210000</v>
      </c>
      <c r="D113" s="0" t="s">
        <v>135</v>
      </c>
      <c r="E113" s="0" t="n">
        <v>655000</v>
      </c>
      <c r="F113" s="1" t="s">
        <v>132</v>
      </c>
      <c r="G113" s="0" t="n">
        <f aca="false">_xlfn.DAYS(DATE(2017,1,1),F113)</f>
        <v>255</v>
      </c>
    </row>
    <row r="114" customFormat="false" ht="12.8" hidden="true" customHeight="false" outlineLevel="0" collapsed="false">
      <c r="A114" s="0" t="s">
        <v>16</v>
      </c>
      <c r="B114" s="0" t="n">
        <v>2007</v>
      </c>
      <c r="C114" s="0" t="n">
        <v>205000</v>
      </c>
      <c r="D114" s="0" t="s">
        <v>17</v>
      </c>
      <c r="E114" s="0" t="n">
        <v>1260000</v>
      </c>
      <c r="F114" s="1" t="s">
        <v>18</v>
      </c>
      <c r="G114" s="0" t="n">
        <f aca="false">_xlfn.DAYS(DATE(2017,1,1),F114)</f>
        <v>253</v>
      </c>
    </row>
    <row r="115" customFormat="false" ht="12.8" hidden="true" customHeight="false" outlineLevel="0" collapsed="false">
      <c r="A115" s="0" t="s">
        <v>19</v>
      </c>
      <c r="B115" s="0" t="n">
        <v>2007</v>
      </c>
      <c r="C115" s="0" t="n">
        <v>198000</v>
      </c>
      <c r="D115" s="0" t="s">
        <v>20</v>
      </c>
      <c r="E115" s="0" t="n">
        <v>890200</v>
      </c>
      <c r="F115" s="1" t="s">
        <v>21</v>
      </c>
      <c r="G115" s="0" t="n">
        <f aca="false">_xlfn.DAYS(DATE(2017,1,1),F115)</f>
        <v>216</v>
      </c>
    </row>
    <row r="116" customFormat="false" ht="12.8" hidden="true" customHeight="false" outlineLevel="0" collapsed="false">
      <c r="A116" s="0" t="s">
        <v>175</v>
      </c>
      <c r="B116" s="0" t="n">
        <v>2012</v>
      </c>
      <c r="C116" s="0" t="n">
        <v>210300</v>
      </c>
      <c r="D116" s="0" t="s">
        <v>176</v>
      </c>
      <c r="E116" s="0" t="n">
        <v>417671</v>
      </c>
      <c r="F116" s="1" t="s">
        <v>21</v>
      </c>
      <c r="G116" s="0" t="n">
        <f aca="false">_xlfn.DAYS(DATE(2017,1,1),F116)</f>
        <v>216</v>
      </c>
    </row>
    <row r="117" customFormat="false" ht="12.8" hidden="true" customHeight="false" outlineLevel="0" collapsed="false">
      <c r="A117" s="0" t="s">
        <v>201</v>
      </c>
      <c r="B117" s="0" t="n">
        <v>2013</v>
      </c>
      <c r="C117" s="0" t="n">
        <v>271000</v>
      </c>
      <c r="D117" s="0" t="s">
        <v>204</v>
      </c>
      <c r="E117" s="0" t="n">
        <v>123000</v>
      </c>
      <c r="F117" s="1" t="s">
        <v>21</v>
      </c>
      <c r="G117" s="0" t="n">
        <f aca="false">_xlfn.DAYS(DATE(2017,1,1),F117)</f>
        <v>216</v>
      </c>
    </row>
    <row r="118" customFormat="false" ht="12.8" hidden="true" customHeight="false" outlineLevel="0" collapsed="false">
      <c r="A118" s="0" t="s">
        <v>63</v>
      </c>
      <c r="B118" s="0" t="n">
        <v>2009</v>
      </c>
      <c r="C118" s="0" t="n">
        <v>159000</v>
      </c>
      <c r="D118" s="0" t="s">
        <v>72</v>
      </c>
      <c r="E118" s="0" t="n">
        <v>403000</v>
      </c>
      <c r="F118" s="1" t="s">
        <v>73</v>
      </c>
      <c r="G118" s="0" t="n">
        <f aca="false">_xlfn.DAYS(DATE(2017,1,1),F118)</f>
        <v>55</v>
      </c>
    </row>
    <row r="119" customFormat="false" ht="12.8" hidden="true" customHeight="false" outlineLevel="0" collapsed="false">
      <c r="A119" s="0" t="s">
        <v>63</v>
      </c>
      <c r="B119" s="0" t="n">
        <v>2013</v>
      </c>
      <c r="C119" s="0" t="n">
        <v>158000</v>
      </c>
      <c r="D119" s="0" t="s">
        <v>191</v>
      </c>
      <c r="E119" s="0" t="n">
        <v>407000</v>
      </c>
      <c r="F119" s="1" t="s">
        <v>73</v>
      </c>
      <c r="G119" s="0" t="n">
        <f aca="false">_xlfn.DAYS(DATE(2017,1,1),F119)</f>
        <v>55</v>
      </c>
    </row>
    <row r="120" customFormat="false" ht="12.8" hidden="true" customHeight="false" outlineLevel="0" collapsed="false">
      <c r="A120" s="0" t="s">
        <v>178</v>
      </c>
      <c r="B120" s="0" t="n">
        <v>2014</v>
      </c>
      <c r="C120" s="0" t="n">
        <v>240000</v>
      </c>
      <c r="D120" s="0" t="s">
        <v>213</v>
      </c>
      <c r="E120" s="0" t="n">
        <v>183788</v>
      </c>
      <c r="F120" s="1" t="s">
        <v>73</v>
      </c>
      <c r="G120" s="0" t="n">
        <f aca="false">_xlfn.DAYS(DATE(2017,1,1),F120)</f>
        <v>55</v>
      </c>
    </row>
    <row r="121" customFormat="false" ht="12.8" hidden="true" customHeight="false" outlineLevel="0" collapsed="false">
      <c r="A121" s="0" t="s">
        <v>178</v>
      </c>
      <c r="B121" s="0" t="n">
        <v>2014</v>
      </c>
      <c r="C121" s="0" t="n">
        <v>240000</v>
      </c>
      <c r="D121" s="0" t="s">
        <v>214</v>
      </c>
      <c r="E121" s="0" t="n">
        <v>160198</v>
      </c>
      <c r="F121" s="1" t="s">
        <v>73</v>
      </c>
      <c r="G121" s="0" t="n">
        <f aca="false">_xlfn.DAYS(DATE(2017,1,1),F121)</f>
        <v>55</v>
      </c>
    </row>
    <row r="122" customFormat="false" ht="12.8" hidden="true" customHeight="false" outlineLevel="0" collapsed="false">
      <c r="A122" s="0" t="s">
        <v>178</v>
      </c>
      <c r="B122" s="0" t="n">
        <v>2014</v>
      </c>
      <c r="C122" s="0" t="n">
        <v>240000</v>
      </c>
      <c r="D122" s="0" t="s">
        <v>215</v>
      </c>
      <c r="E122" s="0" t="n">
        <v>156724</v>
      </c>
      <c r="F122" s="1" t="s">
        <v>73</v>
      </c>
      <c r="G122" s="0" t="n">
        <f aca="false">_xlfn.DAYS(DATE(2017,1,1),F122)</f>
        <v>55</v>
      </c>
    </row>
    <row r="123" customFormat="false" ht="12.8" hidden="true" customHeight="false" outlineLevel="0" collapsed="false">
      <c r="A123" s="0" t="s">
        <v>178</v>
      </c>
      <c r="B123" s="0" t="n">
        <v>2013</v>
      </c>
      <c r="C123" s="0" t="n">
        <v>240000</v>
      </c>
      <c r="D123" s="0" t="s">
        <v>192</v>
      </c>
      <c r="E123" s="0" t="n">
        <v>301232</v>
      </c>
      <c r="F123" s="1" t="s">
        <v>193</v>
      </c>
      <c r="G123" s="0" t="n">
        <f aca="false">_xlfn.DAYS(DATE(2017,1,1),F123)</f>
        <v>17</v>
      </c>
    </row>
    <row r="124" customFormat="false" ht="12.8" hidden="true" customHeight="false" outlineLevel="0" collapsed="false">
      <c r="A124" s="0" t="s">
        <v>178</v>
      </c>
      <c r="B124" s="0" t="n">
        <v>2013</v>
      </c>
      <c r="C124" s="0" t="n">
        <v>240000</v>
      </c>
      <c r="D124" s="0" t="s">
        <v>194</v>
      </c>
      <c r="E124" s="0" t="n">
        <v>289567</v>
      </c>
      <c r="F124" s="1" t="s">
        <v>193</v>
      </c>
      <c r="G124" s="0" t="n">
        <f aca="false">_xlfn.DAYS(DATE(2017,1,1),F124)</f>
        <v>17</v>
      </c>
    </row>
    <row r="125" customFormat="false" ht="12.8" hidden="true" customHeight="false" outlineLevel="0" collapsed="false">
      <c r="A125" s="0" t="s">
        <v>178</v>
      </c>
      <c r="B125" s="0" t="n">
        <v>2013</v>
      </c>
      <c r="C125" s="0" t="n">
        <v>240000</v>
      </c>
      <c r="D125" s="0" t="s">
        <v>195</v>
      </c>
      <c r="E125" s="0" t="n">
        <v>245211</v>
      </c>
      <c r="F125" s="1" t="s">
        <v>193</v>
      </c>
      <c r="G125" s="0" t="n">
        <f aca="false">_xlfn.DAYS(DATE(2017,1,1),F125)</f>
        <v>17</v>
      </c>
    </row>
    <row r="126" customFormat="false" ht="12.8" hidden="true" customHeight="false" outlineLevel="0" collapsed="false">
      <c r="A126" s="0" t="s">
        <v>178</v>
      </c>
      <c r="B126" s="0" t="n">
        <v>2013</v>
      </c>
      <c r="C126" s="0" t="n">
        <v>240000</v>
      </c>
      <c r="D126" s="0" t="s">
        <v>196</v>
      </c>
      <c r="E126" s="0" t="n">
        <v>200123</v>
      </c>
      <c r="F126" s="1" t="s">
        <v>193</v>
      </c>
      <c r="G126" s="0" t="n">
        <f aca="false">_xlfn.DAYS(DATE(2017,1,1),F126)</f>
        <v>17</v>
      </c>
    </row>
    <row r="127" customFormat="false" ht="12.8" hidden="true" customHeight="false" outlineLevel="0" collapsed="false">
      <c r="A127" s="0" t="s">
        <v>178</v>
      </c>
      <c r="B127" s="0" t="n">
        <v>2013</v>
      </c>
      <c r="C127" s="0" t="n">
        <v>240000</v>
      </c>
      <c r="D127" s="0" t="s">
        <v>197</v>
      </c>
      <c r="E127" s="0" t="n">
        <v>235811</v>
      </c>
      <c r="F127" s="1" t="s">
        <v>193</v>
      </c>
      <c r="G127" s="0" t="n">
        <f aca="false">_xlfn.DAYS(DATE(2017,1,1),F127)</f>
        <v>17</v>
      </c>
    </row>
    <row r="128" customFormat="false" ht="12.8" hidden="true" customHeight="false" outlineLevel="0" collapsed="false">
      <c r="A128" s="0" t="s">
        <v>178</v>
      </c>
      <c r="B128" s="0" t="n">
        <v>2013</v>
      </c>
      <c r="C128" s="0" t="n">
        <v>240000</v>
      </c>
      <c r="D128" s="0" t="s">
        <v>198</v>
      </c>
      <c r="E128" s="0" t="n">
        <v>250021</v>
      </c>
      <c r="F128" s="1" t="s">
        <v>193</v>
      </c>
      <c r="G128" s="0" t="n">
        <f aca="false">_xlfn.DAYS(DATE(2017,1,1),F128)</f>
        <v>17</v>
      </c>
    </row>
    <row r="129" customFormat="false" ht="12.8" hidden="true" customHeight="false" outlineLevel="0" collapsed="false">
      <c r="A129" s="0" t="s">
        <v>178</v>
      </c>
      <c r="B129" s="0" t="n">
        <v>2013</v>
      </c>
      <c r="C129" s="0" t="n">
        <v>240000</v>
      </c>
      <c r="D129" s="0" t="s">
        <v>199</v>
      </c>
      <c r="E129" s="0" t="n">
        <v>198340</v>
      </c>
      <c r="F129" s="1" t="s">
        <v>193</v>
      </c>
      <c r="G129" s="0" t="n">
        <f aca="false">_xlfn.DAYS(DATE(2017,1,1),F129)</f>
        <v>17</v>
      </c>
    </row>
    <row r="130" customFormat="false" ht="12.8" hidden="true" customHeight="false" outlineLevel="0" collapsed="false">
      <c r="A130" s="0" t="s">
        <v>178</v>
      </c>
      <c r="B130" s="0" t="n">
        <v>2013</v>
      </c>
      <c r="C130" s="0" t="n">
        <v>240000</v>
      </c>
      <c r="D130" s="0" t="s">
        <v>200</v>
      </c>
      <c r="E130" s="0" t="n">
        <v>189761</v>
      </c>
      <c r="F130" s="1" t="s">
        <v>193</v>
      </c>
      <c r="G130" s="0" t="n">
        <f aca="false">_xlfn.DAYS(DATE(2017,1,1),F130)</f>
        <v>17</v>
      </c>
    </row>
    <row r="131" customFormat="false" ht="12.8" hidden="true" customHeight="false" outlineLevel="0" collapsed="false">
      <c r="A131" s="0" t="s">
        <v>219</v>
      </c>
      <c r="B131" s="0" t="n">
        <v>2015</v>
      </c>
      <c r="C131" s="0" t="n">
        <v>360000</v>
      </c>
      <c r="D131" s="0" t="s">
        <v>220</v>
      </c>
      <c r="E131" s="0" t="n">
        <v>100000</v>
      </c>
      <c r="F131" s="1" t="s">
        <v>221</v>
      </c>
      <c r="G131" s="0" t="n">
        <f aca="false">_xlfn.DAYS(DATE(2017,1,1),F131)</f>
        <v>2</v>
      </c>
    </row>
    <row r="132" customFormat="false" ht="12.8" hidden="true" customHeight="false" outlineLevel="0" collapsed="false">
      <c r="A132" s="0" t="s">
        <v>219</v>
      </c>
      <c r="B132" s="0" t="n">
        <v>2015</v>
      </c>
      <c r="C132" s="0" t="n">
        <v>360000</v>
      </c>
      <c r="D132" s="0" t="s">
        <v>222</v>
      </c>
      <c r="E132" s="0" t="n">
        <v>115000</v>
      </c>
      <c r="F132" s="1" t="s">
        <v>221</v>
      </c>
      <c r="G132" s="0" t="n">
        <f aca="false">_xlfn.DAYS(DATE(2017,1,1),F132)</f>
        <v>2</v>
      </c>
    </row>
    <row r="133" customFormat="false" ht="12.8" hidden="true" customHeight="false" outlineLevel="0" collapsed="false">
      <c r="A133" s="0" t="s">
        <v>219</v>
      </c>
      <c r="B133" s="0" t="n">
        <v>2015</v>
      </c>
      <c r="C133" s="0" t="n">
        <v>360000</v>
      </c>
      <c r="D133" s="0" t="s">
        <v>223</v>
      </c>
      <c r="E133" s="0" t="n">
        <v>132000</v>
      </c>
      <c r="F133" s="1" t="s">
        <v>221</v>
      </c>
      <c r="G133" s="0" t="n">
        <f aca="false">_xlfn.DAYS(DATE(2017,1,1),F133)</f>
        <v>2</v>
      </c>
    </row>
    <row r="134" customFormat="false" ht="12.8" hidden="true" customHeight="false" outlineLevel="0" collapsed="false">
      <c r="A134" s="0" t="s">
        <v>219</v>
      </c>
      <c r="B134" s="0" t="n">
        <v>2015</v>
      </c>
      <c r="C134" s="0" t="n">
        <v>360000</v>
      </c>
      <c r="D134" s="0" t="s">
        <v>224</v>
      </c>
      <c r="E134" s="0" t="n">
        <v>108000</v>
      </c>
      <c r="F134" s="1" t="s">
        <v>221</v>
      </c>
      <c r="G134" s="0" t="n">
        <f aca="false">_xlfn.DAYS(DATE(2017,1,1),F134)</f>
        <v>2</v>
      </c>
    </row>
    <row r="135" customFormat="false" ht="12.8" hidden="true" customHeight="false" outlineLevel="0" collapsed="false">
      <c r="A135" s="0" t="s">
        <v>219</v>
      </c>
      <c r="B135" s="0" t="n">
        <v>2015</v>
      </c>
      <c r="C135" s="0" t="n">
        <v>360000</v>
      </c>
      <c r="D135" s="0" t="s">
        <v>225</v>
      </c>
      <c r="E135" s="0" t="n">
        <v>140000</v>
      </c>
      <c r="F135" s="1" t="s">
        <v>221</v>
      </c>
      <c r="G135" s="0" t="n">
        <f aca="false">_xlfn.DAYS(DATE(2017,1,1),F135)</f>
        <v>2</v>
      </c>
    </row>
  </sheetData>
  <autoFilter ref="A1:G1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2023-01-21T20:28:29Z</dcterms:modified>
  <cp:revision>4</cp:revision>
  <dc:subject/>
  <dc:title/>
</cp:coreProperties>
</file>