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ph\Desktop\"/>
    </mc:Choice>
  </mc:AlternateContent>
  <xr:revisionPtr revIDLastSave="0" documentId="13_ncr:1_{02BF01CE-999F-42A6-9E59-B7452E2DDF9D}" xr6:coauthVersionLast="45" xr6:coauthVersionMax="45" xr10:uidLastSave="{00000000-0000-0000-0000-000000000000}"/>
  <bookViews>
    <workbookView xWindow="-19320" yWindow="-120" windowWidth="19440" windowHeight="15000" tabRatio="500" xr2:uid="{00000000-000D-0000-FFFF-FFFF00000000}"/>
  </bookViews>
  <sheets>
    <sheet name="CATALOG" sheetId="1" r:id="rId1"/>
  </sheets>
  <externalReferences>
    <externalReference r:id="rId2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M179" i="1" l="1"/>
  <c r="L179" i="1"/>
  <c r="K179" i="1"/>
  <c r="M178" i="1"/>
  <c r="L178" i="1"/>
  <c r="K178" i="1"/>
  <c r="M154" i="1"/>
  <c r="L154" i="1"/>
  <c r="K154" i="1"/>
  <c r="M153" i="1"/>
  <c r="L153" i="1"/>
  <c r="K153" i="1"/>
  <c r="M152" i="1"/>
  <c r="L152" i="1"/>
  <c r="K152" i="1"/>
  <c r="M151" i="1"/>
  <c r="L151" i="1"/>
  <c r="K151" i="1"/>
  <c r="M150" i="1"/>
  <c r="L150" i="1"/>
  <c r="K150" i="1"/>
  <c r="M149" i="1"/>
  <c r="L149" i="1"/>
  <c r="K149" i="1"/>
  <c r="M148" i="1"/>
  <c r="L148" i="1"/>
  <c r="K148" i="1"/>
  <c r="M147" i="1"/>
  <c r="L147" i="1"/>
  <c r="K147" i="1"/>
  <c r="M146" i="1"/>
  <c r="L146" i="1"/>
  <c r="K146" i="1"/>
  <c r="M145" i="1"/>
  <c r="L145" i="1"/>
  <c r="K145" i="1"/>
  <c r="M144" i="1"/>
  <c r="L144" i="1"/>
  <c r="K144" i="1"/>
  <c r="M143" i="1"/>
  <c r="L143" i="1"/>
  <c r="K143" i="1"/>
  <c r="M142" i="1"/>
  <c r="L142" i="1"/>
  <c r="K142" i="1"/>
  <c r="M141" i="1"/>
  <c r="L141" i="1"/>
  <c r="K141" i="1"/>
  <c r="M140" i="1"/>
  <c r="L140" i="1"/>
  <c r="K140" i="1"/>
  <c r="M139" i="1"/>
  <c r="L139" i="1"/>
  <c r="K139" i="1"/>
  <c r="M138" i="1"/>
  <c r="L138" i="1"/>
  <c r="K138" i="1"/>
  <c r="M137" i="1"/>
  <c r="L137" i="1"/>
  <c r="K137" i="1"/>
  <c r="M136" i="1"/>
  <c r="L136" i="1"/>
  <c r="K136" i="1"/>
  <c r="M135" i="1"/>
  <c r="L135" i="1"/>
  <c r="K135" i="1"/>
  <c r="M132" i="1"/>
  <c r="L132" i="1"/>
  <c r="K132" i="1"/>
  <c r="M131" i="1"/>
  <c r="L131" i="1"/>
  <c r="K131" i="1"/>
  <c r="M125" i="1"/>
  <c r="L125" i="1"/>
  <c r="K125" i="1"/>
  <c r="M124" i="1"/>
  <c r="L124" i="1"/>
  <c r="K124" i="1"/>
  <c r="M123" i="1"/>
  <c r="L123" i="1"/>
  <c r="K123" i="1"/>
  <c r="M122" i="1"/>
  <c r="L122" i="1"/>
  <c r="K122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7" i="1"/>
  <c r="L107" i="1"/>
  <c r="K107" i="1"/>
  <c r="M106" i="1"/>
  <c r="L106" i="1"/>
  <c r="K106" i="1"/>
  <c r="M104" i="1"/>
  <c r="L104" i="1"/>
  <c r="K104" i="1"/>
  <c r="M103" i="1"/>
  <c r="L103" i="1"/>
  <c r="K103" i="1"/>
  <c r="M102" i="1"/>
  <c r="L102" i="1"/>
  <c r="K102" i="1"/>
  <c r="M86" i="1"/>
  <c r="L86" i="1"/>
  <c r="K86" i="1"/>
  <c r="M70" i="1"/>
  <c r="L70" i="1"/>
  <c r="K70" i="1"/>
  <c r="M69" i="1"/>
  <c r="L69" i="1"/>
  <c r="K69" i="1"/>
  <c r="M68" i="1"/>
  <c r="L68" i="1"/>
  <c r="K68" i="1"/>
  <c r="M67" i="1"/>
  <c r="L67" i="1"/>
  <c r="K67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2" i="1"/>
  <c r="L52" i="1"/>
  <c r="K52" i="1"/>
  <c r="M51" i="1"/>
  <c r="L51" i="1"/>
  <c r="K51" i="1"/>
  <c r="H51" i="1"/>
  <c r="M50" i="1"/>
  <c r="L50" i="1"/>
  <c r="K50" i="1"/>
  <c r="H50" i="1"/>
  <c r="M49" i="1"/>
  <c r="L49" i="1"/>
  <c r="K49" i="1"/>
  <c r="M48" i="1"/>
  <c r="L48" i="1"/>
  <c r="K48" i="1"/>
  <c r="H48" i="1"/>
  <c r="M47" i="1"/>
  <c r="L47" i="1"/>
  <c r="K47" i="1"/>
  <c r="H47" i="1"/>
  <c r="M46" i="1"/>
  <c r="L46" i="1"/>
  <c r="K46" i="1"/>
  <c r="H46" i="1"/>
  <c r="M45" i="1"/>
  <c r="L45" i="1"/>
  <c r="K45" i="1"/>
  <c r="M44" i="1"/>
  <c r="L44" i="1"/>
  <c r="K44" i="1"/>
  <c r="H44" i="1"/>
  <c r="M43" i="1"/>
  <c r="L43" i="1"/>
  <c r="K43" i="1"/>
  <c r="M42" i="1"/>
  <c r="L42" i="1"/>
  <c r="K42" i="1"/>
  <c r="H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4" i="1"/>
  <c r="L34" i="1"/>
  <c r="K34" i="1"/>
  <c r="M33" i="1"/>
  <c r="L33" i="1"/>
  <c r="K33" i="1"/>
  <c r="M31" i="1"/>
  <c r="L31" i="1"/>
  <c r="K31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</calcChain>
</file>

<file path=xl/sharedStrings.xml><?xml version="1.0" encoding="utf-8"?>
<sst xmlns="http://schemas.openxmlformats.org/spreadsheetml/2006/main" count="1321" uniqueCount="644">
  <si>
    <t>code</t>
  </si>
  <si>
    <t>name</t>
  </si>
  <si>
    <t>htmlKeyLabel</t>
  </si>
  <si>
    <t>productCategoryTags</t>
  </si>
  <si>
    <t>image</t>
  </si>
  <si>
    <t>vatRateTakeAway</t>
  </si>
  <si>
    <t>vatRateOnPlace</t>
  </si>
  <si>
    <t>mini</t>
  </si>
  <si>
    <t>normal</t>
  </si>
  <si>
    <t>geant</t>
  </si>
  <si>
    <t>fitmini</t>
  </si>
  <si>
    <t>fitnormal</t>
  </si>
  <si>
    <t>fitgeant</t>
  </si>
  <si>
    <t>ticketLabel</t>
  </si>
  <si>
    <t>webDetail</t>
  </si>
  <si>
    <t>afficheDetail</t>
  </si>
  <si>
    <t>canMerge</t>
  </si>
  <si>
    <t>SALCHEVREBACON</t>
  </si>
  <si>
    <t>Salade Chèvre Lardons</t>
  </si>
  <si>
    <t>Chèvre Lardons</t>
  </si>
  <si>
    <t>ASSIETTE</t>
  </si>
  <si>
    <t>VATTAKEAWAYNORMAL</t>
  </si>
  <si>
    <t>VATONPLACENORMAL</t>
  </si>
  <si>
    <t>fromage frais de chèvre, petits lardons, crème balsamique, poivre, lit de salade</t>
  </si>
  <si>
    <t>CUPVINAIG</t>
  </si>
  <si>
    <t>Cups Vinaigrette</t>
  </si>
  <si>
    <t>Cups&lt;br&gt;Vinaigrette</t>
  </si>
  <si>
    <t>AUTRE</t>
  </si>
  <si>
    <t>0.50</t>
  </si>
  <si>
    <t>GARCAPRES</t>
  </si>
  <si>
    <t>Sup. Câpres</t>
  </si>
  <si>
    <t>Sup.&lt;br&gt;capres</t>
  </si>
  <si>
    <t>GARCONCOMBRES</t>
  </si>
  <si>
    <t>Sup. Concombres</t>
  </si>
  <si>
    <t>Sup.&lt;br&gt;concombres</t>
  </si>
  <si>
    <t>GARNITURE1</t>
  </si>
  <si>
    <t>Supplément 1</t>
  </si>
  <si>
    <t>Supplément</t>
  </si>
  <si>
    <t>GARNITURE2</t>
  </si>
  <si>
    <t>Supplément 2</t>
  </si>
  <si>
    <t>1.00</t>
  </si>
  <si>
    <t>GARNITURE3</t>
  </si>
  <si>
    <t>Supplément 3</t>
  </si>
  <si>
    <t>GARNITURE4</t>
  </si>
  <si>
    <t>Supplément 4</t>
  </si>
  <si>
    <t>GAROIGNONH</t>
  </si>
  <si>
    <t>Sup. Oignon haché</t>
  </si>
  <si>
    <t>Sup.&lt;br&gt;oignon H.</t>
  </si>
  <si>
    <t>GAROLIVES</t>
  </si>
  <si>
    <t>Sup. Olives</t>
  </si>
  <si>
    <t>Sup.&lt;br&gt;olives</t>
  </si>
  <si>
    <t>GARPARMESAN</t>
  </si>
  <si>
    <t>Sup. Parmesan</t>
  </si>
  <si>
    <t>Sup.&lt;br&gt;parmesan</t>
  </si>
  <si>
    <t>GARRAISIN</t>
  </si>
  <si>
    <t>Sup. Raisin</t>
  </si>
  <si>
    <t>Sup.&lt;br&gt;raisin</t>
  </si>
  <si>
    <t>GARTARTARETOM</t>
  </si>
  <si>
    <t>Sup. Tartare Tomates</t>
  </si>
  <si>
    <t>Sup.&lt;br&gt;tartare tom.</t>
  </si>
  <si>
    <t>GARTOMATES</t>
  </si>
  <si>
    <t>Sup. Tomates</t>
  </si>
  <si>
    <t>Sup.&lt;br&gt;tomates</t>
  </si>
  <si>
    <t>BAGFITNESS</t>
  </si>
  <si>
    <t>Baguette Fitness</t>
  </si>
  <si>
    <t>B. fitness</t>
  </si>
  <si>
    <t>BAGUETTE</t>
  </si>
  <si>
    <t>2.00</t>
  </si>
  <si>
    <t>Baguette</t>
  </si>
  <si>
    <t>BIERE</t>
  </si>
  <si>
    <t>Bière</t>
  </si>
  <si>
    <t>BOISSON</t>
  </si>
  <si>
    <t>VATTAKEAWAYLUX</t>
  </si>
  <si>
    <t>VATONPLACEBOISSONS</t>
  </si>
  <si>
    <t>CAFE</t>
  </si>
  <si>
    <t>Café</t>
  </si>
  <si>
    <t>CHOCCHTHE</t>
  </si>
  <si>
    <t>Chocolat Chaud The</t>
  </si>
  <si>
    <t>Hotcemel&lt;br&gt;The</t>
  </si>
  <si>
    <t>EAUPLATE</t>
  </si>
  <si>
    <t>Eau Plate</t>
  </si>
  <si>
    <t>Eau</t>
  </si>
  <si>
    <t>EAUPTIL</t>
  </si>
  <si>
    <t>Eau Pétillante</t>
  </si>
  <si>
    <t>Bru</t>
  </si>
  <si>
    <t>JUS</t>
  </si>
  <si>
    <t>Jus</t>
  </si>
  <si>
    <t>SOFTBOUTEILLE</t>
  </si>
  <si>
    <t>Soft Bouteille</t>
  </si>
  <si>
    <t>0.5l</t>
  </si>
  <si>
    <t>SOFTCANETTE</t>
  </si>
  <si>
    <t>Soft Canette</t>
  </si>
  <si>
    <t>Canette</t>
  </si>
  <si>
    <t>MOUSCHOCOLAT</t>
  </si>
  <si>
    <t>Mousse Chocolat</t>
  </si>
  <si>
    <t>Mousse&lt;br&gt;chocolat</t>
  </si>
  <si>
    <t>DESSERT</t>
  </si>
  <si>
    <t>PAN4FROM</t>
  </si>
  <si>
    <t>Panini 4 fromages</t>
  </si>
  <si>
    <t>4 fromages</t>
  </si>
  <si>
    <t>PANINI</t>
  </si>
  <si>
    <t>Tomate, mozzarella, pecorino, parmesan, emmenthal, huile d'olive</t>
  </si>
  <si>
    <t>PANBOLO</t>
  </si>
  <si>
    <t>Panini Bolognaise</t>
  </si>
  <si>
    <t>Bolo</t>
  </si>
  <si>
    <t>Sauce bolognaise, emmenthal</t>
  </si>
  <si>
    <t>PANBOLOPIQ</t>
  </si>
  <si>
    <t>Panini Bolo Piquant</t>
  </si>
  <si>
    <t>Bolo&lt;br&gt;piquant</t>
  </si>
  <si>
    <t>Sauce bolognaise, emmenthal, piments</t>
  </si>
  <si>
    <t>PANCHEEZEBURG</t>
  </si>
  <si>
    <t>Panini Cheeze Burger</t>
  </si>
  <si>
    <t>Cheese</t>
  </si>
  <si>
    <t>Viande hachée pur boeuf préparée maison légèrement piquante, emmenthal</t>
  </si>
  <si>
    <t>PANCHEVREBACON</t>
  </si>
  <si>
    <t>Panini Chèvre Bacon</t>
  </si>
  <si>
    <t>chèvre&lt;br&gt;bacon</t>
  </si>
  <si>
    <t>chèvre frais, bacon, huile de noix, poivre</t>
  </si>
  <si>
    <t>PANCHEVREMIEL</t>
  </si>
  <si>
    <t>Panini Chèvre Miel</t>
  </si>
  <si>
    <t>chèvre&lt;br&gt;miel</t>
  </si>
  <si>
    <t>vegetarien</t>
  </si>
  <si>
    <t>Panini chèvre miel</t>
  </si>
  <si>
    <t>PANCHEVRERAISIN</t>
  </si>
  <si>
    <t>Panini Chèvre Raisin</t>
  </si>
  <si>
    <t>chèvre&lt;br&gt;raisin</t>
  </si>
  <si>
    <t>chèvre frais, raisins secs, crème balsamique</t>
  </si>
  <si>
    <t>PANCHINOIS</t>
  </si>
  <si>
    <t>Panini Chinois</t>
  </si>
  <si>
    <t>chinois</t>
  </si>
  <si>
    <t>epice</t>
  </si>
  <si>
    <t>Poulet grillé, sauce aigre-douce piquante, ananas</t>
  </si>
  <si>
    <t>PANCHORIZO</t>
  </si>
  <si>
    <t>Panini Chorizo</t>
  </si>
  <si>
    <t>chorizo</t>
  </si>
  <si>
    <t>Tomate, mozzarella, chorizo piquant, épices, huile d'olive</t>
  </si>
  <si>
    <t>PANCROQUANT</t>
  </si>
  <si>
    <t>Panini Croquant</t>
  </si>
  <si>
    <t>Croquant</t>
  </si>
  <si>
    <t>Tomate, mozzarella, poulet croquant</t>
  </si>
  <si>
    <t>PANCROQUE</t>
  </si>
  <si>
    <t>Panini Croque</t>
  </si>
  <si>
    <t>Croque</t>
  </si>
  <si>
    <t>Jambon, mozzarella, sel, poivre, origan, huile d'olive</t>
  </si>
  <si>
    <t>PANEXOTIQUE</t>
  </si>
  <si>
    <t>Panini Exotique</t>
  </si>
  <si>
    <t>exotique</t>
  </si>
  <si>
    <t>Tomate, mozzarella, poulet, ananas, épices, huile d'olive</t>
  </si>
  <si>
    <t>PANHAWAI</t>
  </si>
  <si>
    <t>Panini Hawai</t>
  </si>
  <si>
    <t>Hawai</t>
  </si>
  <si>
    <t>Jambon, mozzarella, ananas, sel, poivre, origan, huile d'olive</t>
  </si>
  <si>
    <t>PANITALIEN</t>
  </si>
  <si>
    <t>Panini Italien</t>
  </si>
  <si>
    <t>italien</t>
  </si>
  <si>
    <t>Sauce tomate, mozzarella, jambon italien, copeaux de parmesan, origan, huile d'olive, crème balsamique</t>
  </si>
  <si>
    <t>PANJAMBON</t>
  </si>
  <si>
    <t>Panini Jambon</t>
  </si>
  <si>
    <t>jambon</t>
  </si>
  <si>
    <t>Tomate, mozzarella, jambon blanc, épices, huile d'olive</t>
  </si>
  <si>
    <t>PANNAPOLI</t>
  </si>
  <si>
    <t>Panini Napoli</t>
  </si>
  <si>
    <t>napoli</t>
  </si>
  <si>
    <t>Jambon de Parme, tartare de tomates, copeaux de parmesan, câpres, olives noires, anchois, huile d’olive, ail, poivre, roquette&lt;/td&gt;</t>
  </si>
  <si>
    <t>PANNORDIQUE</t>
  </si>
  <si>
    <t>Panini Nordique</t>
  </si>
  <si>
    <t>nordique</t>
  </si>
  <si>
    <t>Fromage frais, saumon fumé, aneth, poivre</t>
  </si>
  <si>
    <t>PANPARMA</t>
  </si>
  <si>
    <t>Panini Club Mozza.</t>
  </si>
  <si>
    <t>club&lt;br&gt;mozza</t>
  </si>
  <si>
    <t>5.20</t>
  </si>
  <si>
    <t>Tomates fraîches, mozzarella fraîche, jambon italien, sel, poivre, origan, huile d'olive</t>
  </si>
  <si>
    <t>PANPARMA1</t>
  </si>
  <si>
    <t>Panini Parma 1</t>
  </si>
  <si>
    <t>parma1</t>
  </si>
  <si>
    <t>Jambon de Parme, tartare de tomates séchées, copeaux de parmesan, crème balsamique, roquette</t>
  </si>
  <si>
    <t>PANPARMA2</t>
  </si>
  <si>
    <t>Panini Parma 2</t>
  </si>
  <si>
    <t>parma2</t>
  </si>
  <si>
    <t>Jambon de Parme, tomatade, copeaux de parmesan, huile de truffes, roquette</t>
  </si>
  <si>
    <t>PANPARMA3</t>
  </si>
  <si>
    <t>Panini Parma 3</t>
  </si>
  <si>
    <t>parma3</t>
  </si>
  <si>
    <t>Jambon de Parme, tomatade, mozzarella fraîche, origan, huile d’olive, roquette</t>
  </si>
  <si>
    <t>PANPARMA4</t>
  </si>
  <si>
    <t>Panini Parma 4</t>
  </si>
  <si>
    <t>parma4</t>
  </si>
  <si>
    <t>Jambon de Parme, tartare de tomates , mozzarella fraîche, origan, huile d’olive, roquette</t>
  </si>
  <si>
    <t>PANPHILAPARME</t>
  </si>
  <si>
    <t>Panini Philaparem</t>
  </si>
  <si>
    <t>Philaparem</t>
  </si>
  <si>
    <t>PANPOULET</t>
  </si>
  <si>
    <t>Panini Poulet</t>
  </si>
  <si>
    <t>poulet</t>
  </si>
  <si>
    <t>Tomate, mozzarella, poulet grillé, épices, huile d'olive</t>
  </si>
  <si>
    <t>PANROMANA</t>
  </si>
  <si>
    <t>Panini Romana</t>
  </si>
  <si>
    <t>Romana</t>
  </si>
  <si>
    <t>Tomate, mozzarella, ail, huile d'olive, olives noires</t>
  </si>
  <si>
    <t>PANTHON</t>
  </si>
  <si>
    <t>Panini Thon</t>
  </si>
  <si>
    <t>thon</t>
  </si>
  <si>
    <t>tomate, mozzarella, thon naturel, olives noires, épices, huile d'olive</t>
  </si>
  <si>
    <t>PANTOMATEMOZZA</t>
  </si>
  <si>
    <t>Panini Tomatte Mozza.</t>
  </si>
  <si>
    <t>tomatte&lt;br&gt;mozza</t>
  </si>
  <si>
    <t>Tomates fraîches, mozzarella fraîche, sel, poivre, origan, vinaigre balsamique, huile d'olive</t>
  </si>
  <si>
    <t>PANVEGETARIEN</t>
  </si>
  <si>
    <t>Panini Végétarien à l’italienne</t>
  </si>
  <si>
    <t>Panini&lt;br&gt;Végé</t>
  </si>
  <si>
    <t>Tomates séchées, copeaux de parmesan, huile d’olive, roquette, crudités.</t>
  </si>
  <si>
    <t>PANMEDITERA</t>
  </si>
  <si>
    <t>Panini méditéranéen</t>
  </si>
  <si>
    <t>Méditéranéen</t>
  </si>
  <si>
    <t>PHILAPARME</t>
  </si>
  <si>
    <t>Philaparme</t>
  </si>
  <si>
    <t>Phila&lt;br&gt;parme</t>
  </si>
  <si>
    <t>Jambon de Parme, philadelphia, tomates fraîches, sel, poivre, huile d'olive</t>
  </si>
  <si>
    <t>PHILAPARME2</t>
  </si>
  <si>
    <t>Philaparme 2</t>
  </si>
  <si>
    <t>Phila&lt;br&gt;parme2</t>
  </si>
  <si>
    <t>Jambon de Parme, philadelphia, tartare de tomates, sel, poivre, huile d'olive</t>
  </si>
  <si>
    <t>SAL3FROM</t>
  </si>
  <si>
    <t>Salade 3 Fromages</t>
  </si>
  <si>
    <t>3&lt;br&gt;fromages</t>
  </si>
  <si>
    <t>SALADE</t>
  </si>
  <si>
    <t>SAL7CRUDITES</t>
  </si>
  <si>
    <t>Salades de Crudités</t>
  </si>
  <si>
    <t>Crudités</t>
  </si>
  <si>
    <t>salade composée, carottes, chou blanc, tom, concombre</t>
  </si>
  <si>
    <t>SALCHEVREMIEL</t>
  </si>
  <si>
    <t>Salade Chèvre Miel</t>
  </si>
  <si>
    <t>chèvre frais, raisins secs, miel, sal.comp, carottes, chou blanc, œufs, tomates, roquette</t>
  </si>
  <si>
    <t>SALCHEVRERAISIN</t>
  </si>
  <si>
    <t>Salade Chèvre Raisin</t>
  </si>
  <si>
    <t>chèvre frais, raisins secs, crème balsamique, sal.comp, carottes, chou blanc, œufs, tomates, roquette</t>
  </si>
  <si>
    <t>SALCHINOISE</t>
  </si>
  <si>
    <t>Salade Chinoise</t>
  </si>
  <si>
    <t>Chinoise</t>
  </si>
  <si>
    <t>SALCLUBMOZZA</t>
  </si>
  <si>
    <t>Salade Club Mozza</t>
  </si>
  <si>
    <t>Club&lt;br&gt;mozza</t>
  </si>
  <si>
    <t>jambon de Parme, mozzarella fraîche, poivre, origan, huile d’olive, lit de salade</t>
  </si>
  <si>
    <t>SALCREVROSE</t>
  </si>
  <si>
    <t>Salade Crevettes Roses</t>
  </si>
  <si>
    <t>crevettes&lt;br&gt;roses</t>
  </si>
  <si>
    <t>crevettes roses, maïs, sal.comp, carottes, chou blanc, œufs, tomates</t>
  </si>
  <si>
    <t>SALFERMIERE</t>
  </si>
  <si>
    <t>Salade Fermière</t>
  </si>
  <si>
    <t>Fermière</t>
  </si>
  <si>
    <t>petits lardons, jambon braisé, emmenthal, sal.comp, carottes, chou blanc, œufs, tomates</t>
  </si>
  <si>
    <t>SALGOURM</t>
  </si>
  <si>
    <t>Salade Gourmande</t>
  </si>
  <si>
    <t>Gourmande</t>
  </si>
  <si>
    <t>5.40</t>
  </si>
  <si>
    <t>crabe, crevettes roses, thon au naturel ,sal.comp, carottes, chou blanc, œufs, tomates</t>
  </si>
  <si>
    <t>SALGREC</t>
  </si>
  <si>
    <t>Salade Grecque</t>
  </si>
  <si>
    <t>Grecque</t>
  </si>
  <si>
    <t>feta fromage de brebis, concombre, olives noires, origan, huile d’olive, sal.comp, carottes, chou blanc, œufs, tomates, épices</t>
  </si>
  <si>
    <t>SALHAWAY</t>
  </si>
  <si>
    <t>Salade Hawaienne</t>
  </si>
  <si>
    <t>Hawaienne</t>
  </si>
  <si>
    <t>Dés de poulet grillés, maïs, ananas, sal.comp, carottes, chou blanc, œufs, tomates</t>
  </si>
  <si>
    <t>SALITALIENNE</t>
  </si>
  <si>
    <t>Salade Italienne</t>
  </si>
  <si>
    <t>Italienne</t>
  </si>
  <si>
    <t>jambon de Parme, copeaux de parmesan, crème balsamique, roquette, huile d’olive, lit de salade</t>
  </si>
  <si>
    <t>SALLOUISIANE</t>
  </si>
  <si>
    <t>Salade Louisiane</t>
  </si>
  <si>
    <t>Louisiane</t>
  </si>
  <si>
    <t>Dés de poulet grillés, maïs, sal.comp, carottes, chou blanc, œufs, tomates</t>
  </si>
  <si>
    <t>SALMEXICAINE</t>
  </si>
  <si>
    <t>Salade Mexicaine</t>
  </si>
  <si>
    <t>Mexicaine</t>
  </si>
  <si>
    <t>SALMOZZA</t>
  </si>
  <si>
    <t>Salade Tomates Mozzarella</t>
  </si>
  <si>
    <t>Mozzarella</t>
  </si>
  <si>
    <t>mozzarella fraîche, concombre, olives noires, origan, huile d’olive , sal.comp, carottes, chou blanc, œufs, tomates</t>
  </si>
  <si>
    <t>SALNICOISE</t>
  </si>
  <si>
    <t>Salade Niçoise</t>
  </si>
  <si>
    <t>Niçoise</t>
  </si>
  <si>
    <t>SALPATEPOULET</t>
  </si>
  <si>
    <t>Salade Pâtes et Poulet</t>
  </si>
  <si>
    <t>Pate&lt;br&gt;poulet</t>
  </si>
  <si>
    <t>SALPARMA</t>
  </si>
  <si>
    <t>Salade Parme 1</t>
  </si>
  <si>
    <t>Parma 1</t>
  </si>
  <si>
    <t>SALPATEJAMB</t>
  </si>
  <si>
    <t>Salade Pâtes Jambon</t>
  </si>
  <si>
    <t>Pates&lt;br&gt;jambon</t>
  </si>
  <si>
    <t>mélange de pâtes-jambon dans une sauce préparée maison, sal.comp, carottes, chou blanc, œufs, tomates</t>
  </si>
  <si>
    <t>SALPATFRUITMER</t>
  </si>
  <si>
    <t>Salade Pâtes Fruits de Mer</t>
  </si>
  <si>
    <t>Pates&lt;br&gt;fr mer</t>
  </si>
  <si>
    <t>mélange de pâtes, crabe et crevettes roses dans une sauce cocktail au crabe préparée maison, sal.comp, carottes, chou blanc, œufs, tomates</t>
  </si>
  <si>
    <t>SALPELEMELE</t>
  </si>
  <si>
    <t>Salade Pêle Mêle</t>
  </si>
  <si>
    <t>Pêle&lt;br&gt;mêle</t>
  </si>
  <si>
    <t>mélange de salade composée, œufs, tomates</t>
  </si>
  <si>
    <t>SALPOMTERRE</t>
  </si>
  <si>
    <t>Salade Pommes de Terre</t>
  </si>
  <si>
    <t>Pomme&lt;br&gt;de terre</t>
  </si>
  <si>
    <t>pommes de terre, lardons, sauce moutardée maison, sal.comp, carottes, chou blanc, œufs, tomates</t>
  </si>
  <si>
    <t>SALPRINTANIERE</t>
  </si>
  <si>
    <t>Salade Printanière</t>
  </si>
  <si>
    <t>Printanière</t>
  </si>
  <si>
    <t>maïs, cubes d’emmenthal, salade composée, carottes, chou blanc, œufs, tomates</t>
  </si>
  <si>
    <t>SALSAUMFUME</t>
  </si>
  <si>
    <t>Salade Nordique</t>
  </si>
  <si>
    <t>Nordique</t>
  </si>
  <si>
    <t>saumon fumé, câpres, oignons frais, aneth, lit de salade</t>
  </si>
  <si>
    <t>SALTABOULE</t>
  </si>
  <si>
    <t>Salade Taboulé</t>
  </si>
  <si>
    <t>Taboulé</t>
  </si>
  <si>
    <t>préparation maison de taboulé et raisins secs, sal.comp, carottes, chou blanc, œufs, tomates</t>
  </si>
  <si>
    <t>SALTABOULEPOULET</t>
  </si>
  <si>
    <t>Salade Taboulé Poulet</t>
  </si>
  <si>
    <t>Taboulé&lt;br&gt;Poulet</t>
  </si>
  <si>
    <t>préparation maison de taboulé aux légumes et raisins secs, dés de poulet grillés, lit de salade</t>
  </si>
  <si>
    <t>SALTHON</t>
  </si>
  <si>
    <t>Salade Thon</t>
  </si>
  <si>
    <t>thon au naturel, maïs, sal.comp, carottes, chou blanc, œufs, tomates</t>
  </si>
  <si>
    <t>SALTHONPECHE</t>
  </si>
  <si>
    <t>Salade Thon Pêche</t>
  </si>
  <si>
    <t>Sal Thon&lt;br&gt;Pêche</t>
  </si>
  <si>
    <t>thon au naturel ou préparé, pêches, maïs, sal.comp, carottes, chou blanc, œufs, tomates</t>
  </si>
  <si>
    <t>SALTHONPECHPIQ</t>
  </si>
  <si>
    <t>Salade Pêche au Thon Piquant</t>
  </si>
  <si>
    <t>Sal Thon&lt;br&gt;Pêche Piq</t>
  </si>
  <si>
    <t>thon piquant au naturel ou préparé, pêches, maïs, sal.comp, carottes, chou blanc, œufs, tomates</t>
  </si>
  <si>
    <t>BOULETTES</t>
  </si>
  <si>
    <t>Boulettes</t>
  </si>
  <si>
    <t>SALAISON</t>
  </si>
  <si>
    <t>PIPGAUM</t>
  </si>
  <si>
    <t>Pipes Gaumaises</t>
  </si>
  <si>
    <t>Saucisses</t>
  </si>
  <si>
    <t>CHEVREBACON</t>
  </si>
  <si>
    <t>Chèvre Bacon</t>
  </si>
  <si>
    <t>Chèvre&lt;br&gt;Bacon</t>
  </si>
  <si>
    <t>SANDWICH,CHEVRE</t>
  </si>
  <si>
    <t>Fromage frais de chèvre, bacon fumé, poivre, huile vierge de noix</t>
  </si>
  <si>
    <t>CHEVREMIEL</t>
  </si>
  <si>
    <t>Chèvre Miel</t>
  </si>
  <si>
    <t>Chèvre&lt;br&gt;Miel</t>
  </si>
  <si>
    <t>Fromage frais de chèvre, miel, poivre, roquette</t>
  </si>
  <si>
    <t>CHEVREMIELRAISIN</t>
  </si>
  <si>
    <t>Chèvre Miel Raisin</t>
  </si>
  <si>
    <t>Chèvre Miel&lt;br&gt;Raisin</t>
  </si>
  <si>
    <t>Fromage frais de chèvre, raisins secs, miel, crème balsamique, roquette</t>
  </si>
  <si>
    <t>CHEVRERAISIN</t>
  </si>
  <si>
    <t>Chèvre Raisin Balsamique</t>
  </si>
  <si>
    <t>Chèvre&lt;br&gt;Raisin b.</t>
  </si>
  <si>
    <t>Fromage frais de chèvre, raisins secs, crème balsamique, roquette</t>
  </si>
  <si>
    <t>CHEVRESUD</t>
  </si>
  <si>
    <t>Chèvre Sud</t>
  </si>
  <si>
    <t>Chèvre&lt;br&gt;Sud</t>
  </si>
  <si>
    <t>Fromage frais de chèvre, tomatade, olives, poivre, huile d'olive</t>
  </si>
  <si>
    <t>CHORIZO</t>
  </si>
  <si>
    <t>Chorizo</t>
  </si>
  <si>
    <t>SANDWICH,CLASSIQUE</t>
  </si>
  <si>
    <t>DAGO</t>
  </si>
  <si>
    <t>Dagobert</t>
  </si>
  <si>
    <t>Dago</t>
  </si>
  <si>
    <t>Jambon, fromage, mayo, œufs, tomates, salade, cornichons</t>
  </si>
  <si>
    <t>DAGOFUME</t>
  </si>
  <si>
    <t>Dago Fumé</t>
  </si>
  <si>
    <t>Dago&lt;br&gt;Fumé</t>
  </si>
  <si>
    <t>Avec Jambon d’ardenne</t>
  </si>
  <si>
    <t>DAGOFUMEPIQUANT</t>
  </si>
  <si>
    <t>Dago Fumé Piquant</t>
  </si>
  <si>
    <t>Dago&lt;br&gt;FuméPQT</t>
  </si>
  <si>
    <t>DAGOPIQUANT</t>
  </si>
  <si>
    <t>Dago piquant</t>
  </si>
  <si>
    <t>Dago&lt;br&gt;piquant</t>
  </si>
  <si>
    <t>Avec sauce piquante maison</t>
  </si>
  <si>
    <t>EMMENTHAL</t>
  </si>
  <si>
    <t>Emmenthal</t>
  </si>
  <si>
    <t>FROMAGE</t>
  </si>
  <si>
    <t>Fromage (Gouda)</t>
  </si>
  <si>
    <t>Fromage</t>
  </si>
  <si>
    <t>JAMBFROMAGE</t>
  </si>
  <si>
    <t>Jambon Fromage</t>
  </si>
  <si>
    <t>J/F</t>
  </si>
  <si>
    <t>JAMBON</t>
  </si>
  <si>
    <t>Jambon</t>
  </si>
  <si>
    <t>JAMBONFROMAGE</t>
  </si>
  <si>
    <t>JAMBONFUME</t>
  </si>
  <si>
    <t>Jambon Fumé</t>
  </si>
  <si>
    <t>Jambon&lt;br&gt;Fumé</t>
  </si>
  <si>
    <t>JAMBONPOIR</t>
  </si>
  <si>
    <t>Salade Jambon poireau</t>
  </si>
  <si>
    <t>Jambon&lt;br&gt;poireau</t>
  </si>
  <si>
    <t>KEBAB</t>
  </si>
  <si>
    <t>Kebab</t>
  </si>
  <si>
    <t>Dinde grillée, sauce à l’ail.</t>
  </si>
  <si>
    <t>KEBABPIQUANT</t>
  </si>
  <si>
    <t>Kebab Piquant</t>
  </si>
  <si>
    <t>Kebab&lt;br&gt;Piquant</t>
  </si>
  <si>
    <t>Dinde grillée, sauce à l’ail piquante Maison</t>
  </si>
  <si>
    <t>NUTELLA</t>
  </si>
  <si>
    <t>Nutella 2</t>
  </si>
  <si>
    <t>PATECREME</t>
  </si>
  <si>
    <t>Paté Crême</t>
  </si>
  <si>
    <t>Paté&lt;br&gt;Crême</t>
  </si>
  <si>
    <t>PHILADELPHIA</t>
  </si>
  <si>
    <t>Philadelphia</t>
  </si>
  <si>
    <t>Crème balsamique poivre et roquette</t>
  </si>
  <si>
    <t>PITA</t>
  </si>
  <si>
    <t>Pita</t>
  </si>
  <si>
    <t>PITAPIQUANT</t>
  </si>
  <si>
    <t>Pita Piquant</t>
  </si>
  <si>
    <t>Pita&lt;br&gt;Piquant</t>
  </si>
  <si>
    <t>SALADVIAND</t>
  </si>
  <si>
    <t>Salade de Viande</t>
  </si>
  <si>
    <t>Salade&lt;br&gt;viande</t>
  </si>
  <si>
    <t>SAUCISSON</t>
  </si>
  <si>
    <t>Saucisson</t>
  </si>
  <si>
    <t>THONPORT</t>
  </si>
  <si>
    <t>Thon Portugais</t>
  </si>
  <si>
    <t>Thon&lt;br&gt;Portugais</t>
  </si>
  <si>
    <t>USADOUX</t>
  </si>
  <si>
    <t>Américain Doux</t>
  </si>
  <si>
    <t>USA&lt;br&gt;doux</t>
  </si>
  <si>
    <t>boeuf</t>
  </si>
  <si>
    <t>100% pur boeuf, préparation maison</t>
  </si>
  <si>
    <t>USAEPICE</t>
  </si>
  <si>
    <t>Américain Epicé</t>
  </si>
  <si>
    <t>USA&lt;br&gt;épicé</t>
  </si>
  <si>
    <t>VEGETARIEN</t>
  </si>
  <si>
    <t>Végétarien</t>
  </si>
  <si>
    <t>Crudités fraîches et sauce au choix</t>
  </si>
  <si>
    <t>VEGETARIEN2</t>
  </si>
  <si>
    <t>Végétarien Italien</t>
  </si>
  <si>
    <t>Végétarien 2</t>
  </si>
  <si>
    <t>CRABE</t>
  </si>
  <si>
    <t>Crabe</t>
  </si>
  <si>
    <t>SANDWICH,MER</t>
  </si>
  <si>
    <t>CRABEEXOTIQUE</t>
  </si>
  <si>
    <t>Crabe Exotique</t>
  </si>
  <si>
    <t>Crabe exotique</t>
  </si>
  <si>
    <t>CREVETCOCK</t>
  </si>
  <si>
    <t>Crevettes Cocktail</t>
  </si>
  <si>
    <t>Crevettes&lt;br&gt;cocktail</t>
  </si>
  <si>
    <t>CREVETDIAB</t>
  </si>
  <si>
    <t>Crevettes Diable</t>
  </si>
  <si>
    <t>Crevettes&lt;br&gt;diable</t>
  </si>
  <si>
    <t>CREVETROSE</t>
  </si>
  <si>
    <t>Crevettes Roses</t>
  </si>
  <si>
    <t>Crevettes&lt;br&gt;roses</t>
  </si>
  <si>
    <t>MALIBU</t>
  </si>
  <si>
    <t>Crabe Malibu</t>
  </si>
  <si>
    <t>Malibu</t>
  </si>
  <si>
    <t>THONCOCK</t>
  </si>
  <si>
    <t>Thon Cocktail</t>
  </si>
  <si>
    <t>Thon&lt;br&gt;cocktail</t>
  </si>
  <si>
    <t>THONCOCKPIQ</t>
  </si>
  <si>
    <t>Thon Cocktail Piquant</t>
  </si>
  <si>
    <t>Thon cock&lt;br&gt;piquant</t>
  </si>
  <si>
    <t>THONMAYO</t>
  </si>
  <si>
    <t>Thon Mayo</t>
  </si>
  <si>
    <t>Thon</t>
  </si>
  <si>
    <t>THONPIQ</t>
  </si>
  <si>
    <t>Thon Piquant</t>
  </si>
  <si>
    <t>Thon&lt;br&gt;piquant</t>
  </si>
  <si>
    <t>CREVETGRISE</t>
  </si>
  <si>
    <t>Crevettes Grises</t>
  </si>
  <si>
    <t>Crevettes&lt;br&gt;Grises</t>
  </si>
  <si>
    <t>SANDWICH,MER,SUGGESTION</t>
  </si>
  <si>
    <t>( ou prix du jour) Crevettes grises fraîches préparées maison, œufs, tomates, salade</t>
  </si>
  <si>
    <t>NORDIQUE</t>
  </si>
  <si>
    <t>Saumon fumé, fromage frais, poivre, aneth, oignons hachés</t>
  </si>
  <si>
    <t>SAUMONFUME</t>
  </si>
  <si>
    <t>Saumon Fumé</t>
  </si>
  <si>
    <t>Saumon&lt;br&gt;fumé</t>
  </si>
  <si>
    <t>Saumon fumé en tranches, beurre, oignons hachés, câpres</t>
  </si>
  <si>
    <t>SCAMPIAIL</t>
  </si>
  <si>
    <t>Scampi à l'Ail</t>
  </si>
  <si>
    <t>Scampi&lt;br&gt;ail</t>
  </si>
  <si>
    <t>Grosses crevettes tigrées dans une délicieuse sauce à l'ail</t>
  </si>
  <si>
    <t>SCAMPIPIQ</t>
  </si>
  <si>
    <t>Scampi à l'Ail Piquant</t>
  </si>
  <si>
    <t>Scampi&lt;br&gt;piquant</t>
  </si>
  <si>
    <t>Grosses crevettes tigrées dans une délicieuse sauce à l'ail pimentée maison</t>
  </si>
  <si>
    <t>POULETANDALOU</t>
  </si>
  <si>
    <t>Poulet Andalou</t>
  </si>
  <si>
    <t>Poulet&lt;br&gt;Andalou</t>
  </si>
  <si>
    <t>SANDWICH,POULET</t>
  </si>
  <si>
    <t>POULETCURRY</t>
  </si>
  <si>
    <t>Poulet Curry</t>
  </si>
  <si>
    <t>Curry</t>
  </si>
  <si>
    <t>POULETHAWAI</t>
  </si>
  <si>
    <t>Poulet Hawaï</t>
  </si>
  <si>
    <t>Hawaï</t>
  </si>
  <si>
    <t>POULETMAYO</t>
  </si>
  <si>
    <t>Poulet Mayonnaise</t>
  </si>
  <si>
    <t>Poulet&lt;br&gt;mayo</t>
  </si>
  <si>
    <t>POULETMEXIC</t>
  </si>
  <si>
    <t>Poulet Mexico</t>
  </si>
  <si>
    <t>Mexico</t>
  </si>
  <si>
    <t>POULETMOUT</t>
  </si>
  <si>
    <t>Poulet Moutarde</t>
  </si>
  <si>
    <t>Poulet&lt;br&gt;Moutarde</t>
  </si>
  <si>
    <t>POULETNAPO</t>
  </si>
  <si>
    <t>Poulet Napoli</t>
  </si>
  <si>
    <t>Napoli</t>
  </si>
  <si>
    <t>POULETPIQ</t>
  </si>
  <si>
    <t>Poulet Maison</t>
  </si>
  <si>
    <t>Poulet&lt;br&gt;maison</t>
  </si>
  <si>
    <t>epiceDouble</t>
  </si>
  <si>
    <t>POULETPOIVRE</t>
  </si>
  <si>
    <t>Poulet Poivre</t>
  </si>
  <si>
    <t>Poulet&lt;br&gt;Poivre</t>
  </si>
  <si>
    <t>CLUBDAGO</t>
  </si>
  <si>
    <t>Club Dago</t>
  </si>
  <si>
    <t>Club&lt;br&gt;dago</t>
  </si>
  <si>
    <t>SANDWICH,POULET,SUGGESTION</t>
  </si>
  <si>
    <t>Filet de poulet en tranches, fromage, œufs, tomates, cornichons, salade</t>
  </si>
  <si>
    <t>CLUBEXOTIQUE</t>
  </si>
  <si>
    <t>Club Exotique</t>
  </si>
  <si>
    <t>Club&lt;br&gt;Exotique</t>
  </si>
  <si>
    <t>Poulet grillé, ananas, tomates, salade, sauce cocktail maison</t>
  </si>
  <si>
    <t>CLUBITALIENNE</t>
  </si>
  <si>
    <t>Club à l'Italienne</t>
  </si>
  <si>
    <t>Club&lt;br&gt;Italien</t>
  </si>
  <si>
    <t>Poulet grillé, tomatade, huile d'olive, copeaux de parmesan, roquette</t>
  </si>
  <si>
    <t>CLUBPOULETGRILLE</t>
  </si>
  <si>
    <t>Club Poulet Grillé</t>
  </si>
  <si>
    <t>C.Poulet&lt;br&gt;Grillé</t>
  </si>
  <si>
    <t>Sauce au choix : poivre, andalouse, …</t>
  </si>
  <si>
    <t>FILETPOULET</t>
  </si>
  <si>
    <t>Filet Poulet</t>
  </si>
  <si>
    <t>Filet&lt;br&gt;poulet</t>
  </si>
  <si>
    <t>Filet de poulet en tranches, sauce piquante maison, œufs, tomates, cornichons, carottes</t>
  </si>
  <si>
    <t>PCAESAR</t>
  </si>
  <si>
    <t>Poulet Caesar</t>
  </si>
  <si>
    <t>Poulet&lt;br&gt;Caesar</t>
  </si>
  <si>
    <t>Poulet grillé, sauce Caesar, copeaux de parmesan, roquette</t>
  </si>
  <si>
    <t>POULETCHAUD</t>
  </si>
  <si>
    <t>Poulet Chaud</t>
  </si>
  <si>
    <t>Poulet&lt;br&gt;chaud</t>
  </si>
  <si>
    <t>Morceaux de poulet chaud</t>
  </si>
  <si>
    <t>CLUBFETA</t>
  </si>
  <si>
    <t>Club Feta</t>
  </si>
  <si>
    <t>SANDWICH,SUD,SUGGESTION</t>
  </si>
  <si>
    <t>Feta (fromage de brebis), tomates, concombres, olives noires, origan, sel, poivre, huile d’olive</t>
  </si>
  <si>
    <t>CLUBMOZZA</t>
  </si>
  <si>
    <t>Club Mozza</t>
  </si>
  <si>
    <t>Jambon de Parme, mozzarella fraîche, tomates, poivre, sel, origan, huile d'olive, vinaigre balsamique, roquette</t>
  </si>
  <si>
    <t>CLUBNICOIS</t>
  </si>
  <si>
    <t>Club Niçois</t>
  </si>
  <si>
    <t>Club&lt;br&gt;Niçois</t>
  </si>
  <si>
    <t>Thon naturel, huile d'olive, ail, poivre, câpres, anchois, olives noires, tomates</t>
  </si>
  <si>
    <t>LEPARMA1</t>
  </si>
  <si>
    <t>Le Parma 1</t>
  </si>
  <si>
    <t>Jambon de Parme, tartare tomates, copeaux de parmesan, crème balsamique, roquette</t>
  </si>
  <si>
    <t>LEPARMA2</t>
  </si>
  <si>
    <t>Le Parma 2</t>
  </si>
  <si>
    <t>Parma 2</t>
  </si>
  <si>
    <t>LEPARMA3</t>
  </si>
  <si>
    <t>Le Parma 3</t>
  </si>
  <si>
    <t>Parma 3</t>
  </si>
  <si>
    <t>MEDITERRANEEN</t>
  </si>
  <si>
    <t>Méditerranéen</t>
  </si>
  <si>
    <t>Tartare de tomates, huile d'olive, ail, poivre, câpres, anchois, olives noires, copeaux de parmesan, roquette</t>
  </si>
  <si>
    <t>NAPOLI</t>
  </si>
  <si>
    <t>Jambon de Parme, tartare de tomates, copeaux de parmesan, câpres, olives noires, anchois, huile d'olive, ail, poivre, roquette</t>
  </si>
  <si>
    <t>PARMA4</t>
  </si>
  <si>
    <t>Parma 4</t>
  </si>
  <si>
    <t>Jambon de Parme, tartare de tomates, mozzarella fraîche, origan, huile d’olive, roquette</t>
  </si>
  <si>
    <t>TARTAREITALIEN</t>
  </si>
  <si>
    <t>Tartare Italien</t>
  </si>
  <si>
    <t>Tartare&lt;br&gt;Italien</t>
  </si>
  <si>
    <t>Tartare de boeuf, huiled'olive, moutarde, sel, poivre, tomates, copeaux de parmesan</t>
  </si>
  <si>
    <t>TARTAREITALIEN2</t>
  </si>
  <si>
    <t>Tartare Italien 2</t>
  </si>
  <si>
    <t>Tartare&lt;br&gt;Italien 2</t>
  </si>
  <si>
    <t>Tartare de boeuf, tartare de tomates, huile d'olive, sel, poivre, copeaux de parmesan</t>
  </si>
  <si>
    <t>TOMATMOZZA</t>
  </si>
  <si>
    <t>Tomates Mozzarella</t>
  </si>
  <si>
    <t>Tomates&lt;br&gt;mozza1</t>
  </si>
  <si>
    <t>Tomates, mozzarella fraîche, sel, poivre, origan, huile d'olive, vinaigre balsamique</t>
  </si>
  <si>
    <t>TOMATMOZZA2</t>
  </si>
  <si>
    <t>Tomates Mozzarella 2</t>
  </si>
  <si>
    <t>Tomates&lt;br&gt;mozza2</t>
  </si>
  <si>
    <t>Tartare de tomates, mozzarella fraîche, olives noires, huile de Truffes, sel, poivre, origan</t>
  </si>
  <si>
    <t>CAMPAGNARD</t>
  </si>
  <si>
    <t>Campagnard</t>
  </si>
  <si>
    <t>SANDWICH,SUGGESTION</t>
  </si>
  <si>
    <t>CLUBBOULETTE</t>
  </si>
  <si>
    <t>Club Boulette</t>
  </si>
  <si>
    <t>Club&lt;br&gt;boulette</t>
  </si>
  <si>
    <t>Boulette traiteur froide tranchée, œufs, tomates, cornichons, sauce au choix</t>
  </si>
  <si>
    <t>CROQUANT</t>
  </si>
  <si>
    <t>Poulet croquant</t>
  </si>
  <si>
    <t>Sandwich garni d'un filet de poulet CHAUD et croustillant</t>
  </si>
  <si>
    <t>MARTINO</t>
  </si>
  <si>
    <t>Martino</t>
  </si>
  <si>
    <t>Américain épicé, tabasco, moutarde, oignons hachés, cornichons, œufs, tomates</t>
  </si>
  <si>
    <t>OMELETTE</t>
  </si>
  <si>
    <t>Omelette&lt;br&gt;lardons</t>
  </si>
  <si>
    <t>Omelette, lardons fumés, oignons hachés, sel, poivre, œufs cuits durs, tomates</t>
  </si>
  <si>
    <t>ROSBIF</t>
  </si>
  <si>
    <t>Rosbif</t>
  </si>
  <si>
    <t>Rôti de boeuf en tranche, sauce et crudités au choix</t>
  </si>
  <si>
    <t>ROSBIFMIELMOUTARDE</t>
  </si>
  <si>
    <t>Rosbif Miel Moutarde</t>
  </si>
  <si>
    <t>Rosbif miel&lt;br&gt;Moutarde</t>
  </si>
  <si>
    <t>ROSBIFPARMESAN</t>
  </si>
  <si>
    <t>Rosbif Parmesan</t>
  </si>
  <si>
    <t>Rosbif&lt;br&gt;Parmesan</t>
  </si>
  <si>
    <t>Tranche de Rosbif, copeaux de parmesan, huile d'olive, sel, poivre, roquette</t>
  </si>
  <si>
    <t>ROTIMOUTARDE</t>
  </si>
  <si>
    <t>Roti Moutarde</t>
  </si>
  <si>
    <t>Roti&lt;br&gt;moutarde</t>
  </si>
  <si>
    <t>RAVIERPESER</t>
  </si>
  <si>
    <t>Ravier à Peser</t>
  </si>
  <si>
    <t>Ravier a&lt;br&gt;peser</t>
  </si>
  <si>
    <t>TARTINER</t>
  </si>
  <si>
    <t>RAVIERPESERSPEC</t>
  </si>
  <si>
    <t>Ravier à Peser Spécial</t>
  </si>
  <si>
    <t>Ravier p.&lt;br&gt;spécial</t>
  </si>
  <si>
    <t>CROISSANT</t>
  </si>
  <si>
    <t>Croissant</t>
  </si>
  <si>
    <t>VIENNOISERIE</t>
  </si>
  <si>
    <t>GAUFRES</t>
  </si>
  <si>
    <t>Gaufres</t>
  </si>
  <si>
    <t>PAINCHOC</t>
  </si>
  <si>
    <t>Pain Chocolat</t>
  </si>
  <si>
    <t>Pain&lt;br&gt;chocolat</t>
  </si>
  <si>
    <t>BAGUETTEOLD</t>
  </si>
  <si>
    <t>CLUBPARMA</t>
  </si>
  <si>
    <t>Club parma</t>
  </si>
  <si>
    <t>Club&lt;br&gt;parma</t>
  </si>
  <si>
    <t>GARTOMATADE</t>
  </si>
  <si>
    <t>Sup. Tomatade</t>
  </si>
  <si>
    <t>Sup.&lt;br&gt;tomatade</t>
  </si>
  <si>
    <t>Autre</t>
  </si>
  <si>
    <t>PANCLUBPARMA</t>
  </si>
  <si>
    <t>Panini Parma</t>
  </si>
  <si>
    <t>parma</t>
  </si>
  <si>
    <t>Avec Jambon d’ardenne et sauce piquante maison</t>
  </si>
  <si>
    <t>Moutarde, Cornichons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</si>
</sst>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name val="Arial"/>
      <family val="2"/>
      <charset val="1"/>
    </font>
    <font>
      <sz val="10"/>
      <color rgb="FF000000"/>
      <name val="Calibri"/>
      <charset val="1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4" fontId="0" fillId="0" borderId="0" xfId="0" applyNumberFormat="1" applyAlignment="1">
      <alignment horizontal="center" vertical="top"/>
    </xf>
    <xf numFmtId="44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produ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pos"/>
      <sheetName val="OTHER TO CKECK"/>
      <sheetName val="CROSS CHECK"/>
      <sheetName val="oldPos"/>
    </sheetNames>
    <sheetDataSet>
      <sheetData sheetId="0"/>
      <sheetData sheetId="1"/>
      <sheetData sheetId="2"/>
      <sheetData sheetId="3">
        <row r="8">
          <cell r="Y8">
            <v>2.5</v>
          </cell>
          <cell r="Z8">
            <v>4.5</v>
          </cell>
          <cell r="AA8">
            <v>6.5</v>
          </cell>
        </row>
        <row r="9">
          <cell r="Y9">
            <v>2.5</v>
          </cell>
          <cell r="Z9">
            <v>4.5</v>
          </cell>
          <cell r="AA9">
            <v>6.5</v>
          </cell>
        </row>
        <row r="10">
          <cell r="Y10">
            <v>2.5</v>
          </cell>
          <cell r="Z10">
            <v>4</v>
          </cell>
          <cell r="AA10">
            <v>6</v>
          </cell>
        </row>
        <row r="11">
          <cell r="Y11">
            <v>2.5</v>
          </cell>
          <cell r="Z11">
            <v>4</v>
          </cell>
          <cell r="AA11">
            <v>6.2</v>
          </cell>
        </row>
        <row r="12">
          <cell r="Y12">
            <v>2.5</v>
          </cell>
          <cell r="Z12">
            <v>4</v>
          </cell>
          <cell r="AA12">
            <v>6.2</v>
          </cell>
        </row>
        <row r="13">
          <cell r="Y13">
            <v>2.5</v>
          </cell>
          <cell r="Z13">
            <v>4.5</v>
          </cell>
          <cell r="AA13">
            <v>6.5</v>
          </cell>
        </row>
        <row r="15">
          <cell r="Y15">
            <v>2</v>
          </cell>
          <cell r="Z15">
            <v>4</v>
          </cell>
          <cell r="AA15">
            <v>6</v>
          </cell>
        </row>
        <row r="16">
          <cell r="Y16">
            <v>2.5</v>
          </cell>
          <cell r="Z16">
            <v>4</v>
          </cell>
          <cell r="AA16">
            <v>6</v>
          </cell>
        </row>
        <row r="17">
          <cell r="Y17">
            <v>2.5</v>
          </cell>
          <cell r="Z17">
            <v>4.2</v>
          </cell>
          <cell r="AA17">
            <v>6.2</v>
          </cell>
        </row>
        <row r="18">
          <cell r="Y18">
            <v>2.5</v>
          </cell>
          <cell r="Z18">
            <v>4.2</v>
          </cell>
          <cell r="AA18">
            <v>6.2</v>
          </cell>
        </row>
        <row r="19">
          <cell r="Y19">
            <v>2</v>
          </cell>
          <cell r="Z19">
            <v>3.8</v>
          </cell>
          <cell r="AA19">
            <v>5.6</v>
          </cell>
        </row>
        <row r="20">
          <cell r="Y20">
            <v>2.5</v>
          </cell>
          <cell r="Z20">
            <v>4.5</v>
          </cell>
          <cell r="AA20">
            <v>6.5</v>
          </cell>
        </row>
        <row r="21">
          <cell r="Y21">
            <v>2.5</v>
          </cell>
          <cell r="Z21">
            <v>4.5</v>
          </cell>
          <cell r="AA21">
            <v>6.5</v>
          </cell>
        </row>
        <row r="22">
          <cell r="Y22">
            <v>2.5</v>
          </cell>
          <cell r="Z22">
            <v>4.5</v>
          </cell>
          <cell r="AA22">
            <v>6.5</v>
          </cell>
        </row>
        <row r="23">
          <cell r="Y23">
            <v>2.5</v>
          </cell>
          <cell r="Z23">
            <v>4.5</v>
          </cell>
          <cell r="AA23">
            <v>6.5</v>
          </cell>
        </row>
        <row r="24">
          <cell r="Y24">
            <v>2.5</v>
          </cell>
          <cell r="Z24">
            <v>4.2</v>
          </cell>
          <cell r="AA24">
            <v>6.2</v>
          </cell>
        </row>
        <row r="25">
          <cell r="Y25">
            <v>2</v>
          </cell>
          <cell r="Z25">
            <v>3.5</v>
          </cell>
          <cell r="AA25">
            <v>5.2</v>
          </cell>
        </row>
        <row r="26">
          <cell r="Y26">
            <v>2</v>
          </cell>
          <cell r="Z26">
            <v>3.5</v>
          </cell>
          <cell r="AA26">
            <v>5.5</v>
          </cell>
        </row>
        <row r="27">
          <cell r="Y27">
            <v>2</v>
          </cell>
          <cell r="Z27">
            <v>3.8</v>
          </cell>
          <cell r="AA27">
            <v>5.5</v>
          </cell>
        </row>
        <row r="28">
          <cell r="Y28">
            <v>2</v>
          </cell>
          <cell r="Z28">
            <v>3.8</v>
          </cell>
          <cell r="AA28">
            <v>5.5</v>
          </cell>
        </row>
        <row r="29">
          <cell r="Y29">
            <v>2</v>
          </cell>
          <cell r="Z29">
            <v>3.8</v>
          </cell>
          <cell r="AA29">
            <v>5.5</v>
          </cell>
        </row>
        <row r="30">
          <cell r="Z30">
            <v>0</v>
          </cell>
        </row>
        <row r="32">
          <cell r="Z32">
            <v>0.5</v>
          </cell>
        </row>
        <row r="34">
          <cell r="Y34">
            <v>2.5</v>
          </cell>
          <cell r="Z34">
            <v>3.8</v>
          </cell>
          <cell r="AA34">
            <v>5.5</v>
          </cell>
        </row>
        <row r="35">
          <cell r="Z35">
            <v>2</v>
          </cell>
        </row>
        <row r="36">
          <cell r="Z36">
            <v>2</v>
          </cell>
        </row>
        <row r="37">
          <cell r="Y37">
            <v>2</v>
          </cell>
          <cell r="Z37">
            <v>3.8</v>
          </cell>
          <cell r="AA37">
            <v>5.5</v>
          </cell>
        </row>
        <row r="40">
          <cell r="Y40">
            <v>0.2</v>
          </cell>
          <cell r="Z40">
            <v>0.4</v>
          </cell>
          <cell r="AA40">
            <v>0.8</v>
          </cell>
        </row>
        <row r="41">
          <cell r="Y41">
            <v>0.2</v>
          </cell>
          <cell r="Z41">
            <v>0.4</v>
          </cell>
          <cell r="AA41">
            <v>0.8</v>
          </cell>
        </row>
        <row r="42">
          <cell r="Y42">
            <v>1</v>
          </cell>
          <cell r="Z42">
            <v>0.4</v>
          </cell>
          <cell r="AA42">
            <v>0.8</v>
          </cell>
        </row>
        <row r="43">
          <cell r="Y43">
            <v>0.3</v>
          </cell>
          <cell r="Z43">
            <v>0.5</v>
          </cell>
          <cell r="AA43">
            <v>1</v>
          </cell>
        </row>
        <row r="44">
          <cell r="Y44">
            <v>0.5</v>
          </cell>
          <cell r="Z44">
            <v>1</v>
          </cell>
          <cell r="AA44">
            <v>1.5</v>
          </cell>
        </row>
        <row r="45">
          <cell r="Y45">
            <v>0.5</v>
          </cell>
          <cell r="Z45">
            <v>1</v>
          </cell>
          <cell r="AA45">
            <v>1.5</v>
          </cell>
        </row>
        <row r="46">
          <cell r="Y46">
            <v>0.5</v>
          </cell>
          <cell r="Z46">
            <v>0.5</v>
          </cell>
          <cell r="AA46">
            <v>1</v>
          </cell>
        </row>
        <row r="47">
          <cell r="Y47">
            <v>0.5</v>
          </cell>
          <cell r="Z47">
            <v>0.5</v>
          </cell>
          <cell r="AA47">
            <v>1</v>
          </cell>
        </row>
        <row r="48">
          <cell r="Y48">
            <v>0.5</v>
          </cell>
          <cell r="Z48">
            <v>1</v>
          </cell>
          <cell r="AA48">
            <v>1.5</v>
          </cell>
        </row>
        <row r="49">
          <cell r="Y49">
            <v>0.3</v>
          </cell>
          <cell r="Z49">
            <v>0.5</v>
          </cell>
          <cell r="AA49">
            <v>1</v>
          </cell>
        </row>
        <row r="50">
          <cell r="Y50">
            <v>0</v>
          </cell>
          <cell r="Z50">
            <v>0.5</v>
          </cell>
          <cell r="AA50">
            <v>1</v>
          </cell>
        </row>
        <row r="51">
          <cell r="Y51">
            <v>3.3</v>
          </cell>
          <cell r="Z51">
            <v>0.5</v>
          </cell>
          <cell r="AA51">
            <v>1</v>
          </cell>
        </row>
        <row r="52">
          <cell r="Y52">
            <v>0.5</v>
          </cell>
          <cell r="Z52">
            <v>0.5</v>
          </cell>
          <cell r="AA52">
            <v>1</v>
          </cell>
        </row>
        <row r="53">
          <cell r="Z53">
            <v>0</v>
          </cell>
        </row>
        <row r="54">
          <cell r="Y54">
            <v>2</v>
          </cell>
          <cell r="Z54">
            <v>3.3</v>
          </cell>
          <cell r="AA54">
            <v>4.8</v>
          </cell>
        </row>
        <row r="55">
          <cell r="Y55">
            <v>2</v>
          </cell>
          <cell r="Z55">
            <v>3.3</v>
          </cell>
          <cell r="AA55">
            <v>4.8</v>
          </cell>
        </row>
        <row r="57">
          <cell r="Y57">
            <v>2</v>
          </cell>
          <cell r="Z57">
            <v>3.8</v>
          </cell>
          <cell r="AA57">
            <v>5.4</v>
          </cell>
        </row>
        <row r="58">
          <cell r="Y58">
            <v>2</v>
          </cell>
          <cell r="Z58">
            <v>3.5</v>
          </cell>
          <cell r="AA58">
            <v>4.8</v>
          </cell>
        </row>
        <row r="59">
          <cell r="Z59">
            <v>2.5</v>
          </cell>
        </row>
        <row r="60">
          <cell r="Y60">
            <v>2.5</v>
          </cell>
          <cell r="Z60">
            <v>4.5</v>
          </cell>
          <cell r="AA60">
            <v>6.5</v>
          </cell>
        </row>
        <row r="61">
          <cell r="Y61">
            <v>2.5</v>
          </cell>
          <cell r="Z61">
            <v>4.5</v>
          </cell>
          <cell r="AA61">
            <v>6.5</v>
          </cell>
        </row>
        <row r="63">
          <cell r="Y63">
            <v>2</v>
          </cell>
          <cell r="Z63">
            <v>3.5</v>
          </cell>
          <cell r="AA63">
            <v>5.4</v>
          </cell>
        </row>
        <row r="64">
          <cell r="Y64">
            <v>2</v>
          </cell>
          <cell r="Z64">
            <v>3.3</v>
          </cell>
          <cell r="AA64">
            <v>4.8</v>
          </cell>
        </row>
        <row r="65">
          <cell r="Y65">
            <v>2.5</v>
          </cell>
          <cell r="Z65">
            <v>4.2</v>
          </cell>
          <cell r="AA65">
            <v>6.5</v>
          </cell>
        </row>
        <row r="66">
          <cell r="Z66">
            <v>1.8</v>
          </cell>
        </row>
        <row r="67">
          <cell r="Y67">
            <v>2.5</v>
          </cell>
          <cell r="Z67">
            <v>4.5999999999999996</v>
          </cell>
          <cell r="AA67">
            <v>6.5</v>
          </cell>
        </row>
        <row r="68">
          <cell r="Y68">
            <v>2.5</v>
          </cell>
          <cell r="Z68">
            <v>5</v>
          </cell>
          <cell r="AA68">
            <v>7</v>
          </cell>
        </row>
        <row r="69">
          <cell r="Y69">
            <v>2</v>
          </cell>
          <cell r="Z69">
            <v>3.3</v>
          </cell>
          <cell r="AA69">
            <v>4.4000000000000004</v>
          </cell>
        </row>
        <row r="70">
          <cell r="Y70">
            <v>2.5</v>
          </cell>
          <cell r="Z70">
            <v>4.5</v>
          </cell>
          <cell r="AA70">
            <v>6.5</v>
          </cell>
        </row>
        <row r="72">
          <cell r="Z72">
            <v>4.8</v>
          </cell>
        </row>
        <row r="73">
          <cell r="Z73">
            <v>4.4000000000000004</v>
          </cell>
        </row>
        <row r="74">
          <cell r="Z74">
            <v>4.5</v>
          </cell>
        </row>
        <row r="75">
          <cell r="Z75">
            <v>5.5</v>
          </cell>
        </row>
        <row r="107">
          <cell r="Y107">
            <v>2</v>
          </cell>
          <cell r="Z107">
            <v>5.5</v>
          </cell>
          <cell r="AA107">
            <v>6.5</v>
          </cell>
        </row>
        <row r="108">
          <cell r="Z108">
            <v>1.8</v>
          </cell>
        </row>
        <row r="109">
          <cell r="Y109">
            <v>2</v>
          </cell>
          <cell r="Z109">
            <v>3.5</v>
          </cell>
          <cell r="AA109">
            <v>5.2</v>
          </cell>
        </row>
        <row r="110">
          <cell r="Y110">
            <v>2</v>
          </cell>
          <cell r="Z110">
            <v>3.6</v>
          </cell>
          <cell r="AA110">
            <v>5.4</v>
          </cell>
        </row>
        <row r="111">
          <cell r="Y111">
            <v>2</v>
          </cell>
          <cell r="Z111">
            <v>3.5</v>
          </cell>
          <cell r="AA111">
            <v>5.4</v>
          </cell>
        </row>
        <row r="112">
          <cell r="Y112">
            <v>2.5</v>
          </cell>
          <cell r="Z112">
            <v>4.8</v>
          </cell>
          <cell r="AA112">
            <v>6.8</v>
          </cell>
        </row>
        <row r="114">
          <cell r="Y114">
            <v>2</v>
          </cell>
          <cell r="Z114">
            <v>3.5</v>
          </cell>
          <cell r="AA114">
            <v>5.4</v>
          </cell>
        </row>
        <row r="115">
          <cell r="Y115">
            <v>2</v>
          </cell>
          <cell r="Z115">
            <v>3.5</v>
          </cell>
          <cell r="AA115">
            <v>5.4</v>
          </cell>
        </row>
        <row r="116">
          <cell r="Y116">
            <v>2</v>
          </cell>
          <cell r="Z116">
            <v>3.5</v>
          </cell>
          <cell r="AA116">
            <v>5.4</v>
          </cell>
        </row>
        <row r="117">
          <cell r="Y117">
            <v>2</v>
          </cell>
          <cell r="Z117">
            <v>3.5</v>
          </cell>
          <cell r="AA117">
            <v>5.4</v>
          </cell>
        </row>
        <row r="118">
          <cell r="Y118">
            <v>2</v>
          </cell>
          <cell r="Z118">
            <v>3.5</v>
          </cell>
          <cell r="AA118">
            <v>5.4</v>
          </cell>
        </row>
        <row r="119">
          <cell r="Y119">
            <v>2</v>
          </cell>
          <cell r="Z119">
            <v>4</v>
          </cell>
          <cell r="AA119">
            <v>6</v>
          </cell>
        </row>
        <row r="120">
          <cell r="Y120">
            <v>2</v>
          </cell>
          <cell r="Z120">
            <v>4</v>
          </cell>
          <cell r="AA120">
            <v>6</v>
          </cell>
        </row>
        <row r="121">
          <cell r="Z121">
            <v>2</v>
          </cell>
        </row>
        <row r="122">
          <cell r="Z122">
            <v>4</v>
          </cell>
        </row>
        <row r="123">
          <cell r="Y123">
            <v>2.5</v>
          </cell>
          <cell r="Z123">
            <v>4.5</v>
          </cell>
          <cell r="AA123">
            <v>6.5</v>
          </cell>
        </row>
        <row r="124">
          <cell r="Y124">
            <v>2.5</v>
          </cell>
          <cell r="Z124">
            <v>5</v>
          </cell>
          <cell r="AA124">
            <v>7</v>
          </cell>
        </row>
        <row r="125">
          <cell r="Y125">
            <v>2.5</v>
          </cell>
          <cell r="Z125">
            <v>4</v>
          </cell>
          <cell r="AA125">
            <v>6</v>
          </cell>
        </row>
        <row r="127">
          <cell r="Z127">
            <v>5.5</v>
          </cell>
        </row>
        <row r="128">
          <cell r="Z128">
            <v>5.8</v>
          </cell>
        </row>
        <row r="129">
          <cell r="Z129">
            <v>5.8</v>
          </cell>
        </row>
        <row r="130">
          <cell r="Z130" t="str">
            <v>5.40</v>
          </cell>
        </row>
        <row r="131">
          <cell r="Y131">
            <v>2</v>
          </cell>
          <cell r="Z131">
            <v>4</v>
          </cell>
          <cell r="AA131">
            <v>5.8</v>
          </cell>
        </row>
        <row r="134">
          <cell r="Z134">
            <v>1.8</v>
          </cell>
        </row>
        <row r="163">
          <cell r="Z163">
            <v>5.8</v>
          </cell>
        </row>
        <row r="164">
          <cell r="Z164">
            <v>5.4</v>
          </cell>
        </row>
        <row r="165">
          <cell r="Z165">
            <v>5.8</v>
          </cell>
        </row>
        <row r="166">
          <cell r="Z166">
            <v>5.4</v>
          </cell>
        </row>
        <row r="169">
          <cell r="Z169">
            <v>5.4</v>
          </cell>
        </row>
        <row r="170">
          <cell r="Z170">
            <v>5.6</v>
          </cell>
        </row>
        <row r="171">
          <cell r="Z171">
            <v>4</v>
          </cell>
        </row>
        <row r="172">
          <cell r="Z172">
            <v>4.8</v>
          </cell>
        </row>
        <row r="173">
          <cell r="Z173">
            <v>4.8</v>
          </cell>
        </row>
        <row r="174">
          <cell r="Z174">
            <v>6.5</v>
          </cell>
        </row>
        <row r="175">
          <cell r="Z175">
            <v>5.4</v>
          </cell>
        </row>
        <row r="176">
          <cell r="Z176">
            <v>5.8</v>
          </cell>
        </row>
        <row r="177">
          <cell r="Z177">
            <v>5.8</v>
          </cell>
        </row>
        <row r="178">
          <cell r="Y178">
            <v>2.5</v>
          </cell>
          <cell r="Z178">
            <v>4.8</v>
          </cell>
          <cell r="AA178">
            <v>6.5</v>
          </cell>
        </row>
        <row r="179">
          <cell r="Y179">
            <v>2.5</v>
          </cell>
          <cell r="Z179">
            <v>4.8</v>
          </cell>
          <cell r="AA179">
            <v>6.5</v>
          </cell>
        </row>
        <row r="180">
          <cell r="Z180">
            <v>5.8</v>
          </cell>
        </row>
        <row r="181">
          <cell r="Z181">
            <v>5.8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"/>
  <sheetViews>
    <sheetView tabSelected="1" zoomScaleNormal="100" workbookViewId="0">
      <selection sqref="A1:Q181"/>
    </sheetView>
  </sheetViews>
  <sheetFormatPr baseColWidth="10" defaultColWidth="8.88671875" defaultRowHeight="13.2" x14ac:dyDescent="0.25"/>
  <cols>
    <col min="1" max="1" width="22.77734375" customWidth="1"/>
    <col min="2" max="2" width="26.44140625" customWidth="1"/>
    <col min="3" max="3" width="21.88671875" customWidth="1"/>
    <col min="4" max="4" width="31.5546875" customWidth="1"/>
    <col min="5" max="5" width="11.44140625" customWidth="1"/>
    <col min="6" max="6" width="22.44140625" customWidth="1"/>
    <col min="7" max="7" width="23.109375" customWidth="1"/>
    <col min="8" max="8" width="5.5546875" customWidth="1"/>
    <col min="9" max="9" width="8" customWidth="1"/>
    <col min="10" max="10" width="6.6640625" customWidth="1"/>
    <col min="11" max="11" width="7.44140625" customWidth="1"/>
    <col min="12" max="12" width="9.77734375" customWidth="1"/>
    <col min="13" max="13" width="8.5546875" customWidth="1"/>
    <col min="14" max="14" width="11.44140625" customWidth="1"/>
    <col min="15" max="16" width="117" customWidth="1"/>
    <col min="17" max="17" width="10.33203125" customWidth="1"/>
    <col min="18" max="1025" width="11.5546875"/>
  </cols>
  <sheetData>
    <row r="1" spans="1:17" ht="13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t="s">
        <v>63</v>
      </c>
      <c r="B2" t="s">
        <v>64</v>
      </c>
      <c r="C2" t="s">
        <v>65</v>
      </c>
      <c r="D2" t="s">
        <v>66</v>
      </c>
      <c r="F2" t="s">
        <v>21</v>
      </c>
      <c r="G2" t="s">
        <v>22</v>
      </c>
      <c r="H2" t="s">
        <v>28</v>
      </c>
      <c r="I2" t="s">
        <v>40</v>
      </c>
      <c r="J2" t="s">
        <v>67</v>
      </c>
    </row>
    <row r="3" spans="1:17" x14ac:dyDescent="0.25">
      <c r="A3" t="s">
        <v>66</v>
      </c>
      <c r="B3" t="s">
        <v>68</v>
      </c>
      <c r="C3" t="s">
        <v>68</v>
      </c>
      <c r="D3" t="s">
        <v>66</v>
      </c>
      <c r="F3" t="s">
        <v>21</v>
      </c>
      <c r="G3" t="s">
        <v>22</v>
      </c>
      <c r="H3" s="4">
        <v>0.8</v>
      </c>
      <c r="I3" s="4">
        <v>1.4</v>
      </c>
      <c r="J3" s="4">
        <v>1.2</v>
      </c>
      <c r="K3" s="4">
        <v>1</v>
      </c>
      <c r="L3" s="4">
        <v>2</v>
      </c>
      <c r="M3" s="4">
        <v>2</v>
      </c>
    </row>
    <row r="4" spans="1:17" x14ac:dyDescent="0.25">
      <c r="A4" s="5" t="s">
        <v>631</v>
      </c>
      <c r="B4" t="s">
        <v>68</v>
      </c>
      <c r="C4" t="s">
        <v>68</v>
      </c>
      <c r="D4" t="s">
        <v>66</v>
      </c>
      <c r="F4" t="s">
        <v>21</v>
      </c>
      <c r="G4" t="s">
        <v>22</v>
      </c>
      <c r="H4" s="4">
        <v>0.4</v>
      </c>
      <c r="I4" s="4">
        <v>1.4</v>
      </c>
      <c r="J4" s="4">
        <v>1.2</v>
      </c>
      <c r="K4" s="4">
        <v>0.4</v>
      </c>
      <c r="L4" s="4">
        <v>2</v>
      </c>
      <c r="M4" s="4">
        <v>2</v>
      </c>
    </row>
    <row r="5" spans="1:17" x14ac:dyDescent="0.25">
      <c r="A5" t="s">
        <v>69</v>
      </c>
      <c r="B5" t="s">
        <v>70</v>
      </c>
      <c r="C5" t="s">
        <v>70</v>
      </c>
      <c r="D5" t="s">
        <v>71</v>
      </c>
      <c r="F5" t="s">
        <v>72</v>
      </c>
      <c r="G5" t="s">
        <v>73</v>
      </c>
      <c r="H5" s="4"/>
      <c r="I5" s="4">
        <v>2.2000000000000002</v>
      </c>
      <c r="J5" s="4"/>
      <c r="K5" s="4"/>
      <c r="L5" s="4"/>
      <c r="M5" s="4"/>
    </row>
    <row r="6" spans="1:17" x14ac:dyDescent="0.25">
      <c r="A6" t="s">
        <v>332</v>
      </c>
      <c r="B6" t="s">
        <v>333</v>
      </c>
      <c r="C6" t="s">
        <v>333</v>
      </c>
      <c r="D6" t="s">
        <v>334</v>
      </c>
      <c r="F6" t="s">
        <v>21</v>
      </c>
      <c r="G6" t="s">
        <v>22</v>
      </c>
      <c r="H6" s="4"/>
      <c r="I6" s="4">
        <v>1.8</v>
      </c>
      <c r="J6" s="4"/>
      <c r="K6" s="4"/>
      <c r="L6" s="4"/>
      <c r="M6" s="4"/>
    </row>
    <row r="7" spans="1:17" x14ac:dyDescent="0.25">
      <c r="A7" t="s">
        <v>74</v>
      </c>
      <c r="B7" t="s">
        <v>75</v>
      </c>
      <c r="C7" t="s">
        <v>75</v>
      </c>
      <c r="D7" t="s">
        <v>71</v>
      </c>
      <c r="F7" t="s">
        <v>21</v>
      </c>
      <c r="G7" t="s">
        <v>73</v>
      </c>
      <c r="H7" s="4"/>
      <c r="I7" s="4">
        <v>2</v>
      </c>
      <c r="J7" s="4"/>
      <c r="K7" s="4"/>
      <c r="L7" s="4"/>
      <c r="M7" s="4"/>
    </row>
    <row r="8" spans="1:17" x14ac:dyDescent="0.25">
      <c r="A8" t="s">
        <v>587</v>
      </c>
      <c r="B8" t="s">
        <v>588</v>
      </c>
      <c r="C8" t="s">
        <v>588</v>
      </c>
      <c r="D8" t="s">
        <v>589</v>
      </c>
      <c r="F8" t="s">
        <v>21</v>
      </c>
      <c r="G8" t="s">
        <v>22</v>
      </c>
      <c r="H8" s="4">
        <v>2.5</v>
      </c>
      <c r="I8" s="4">
        <v>4.5</v>
      </c>
      <c r="J8" s="4">
        <v>6.5</v>
      </c>
      <c r="K8" s="4">
        <f>'[1]CROSS CHECK'!$Y8+0.3</f>
        <v>2.8</v>
      </c>
      <c r="L8" s="4">
        <f>'[1]CROSS CHECK'!$Z8+0.5</f>
        <v>5</v>
      </c>
      <c r="M8" s="4">
        <f>'[1]CROSS CHECK'!$AA8+0.8</f>
        <v>7.3</v>
      </c>
    </row>
    <row r="9" spans="1:17" x14ac:dyDescent="0.25">
      <c r="A9" t="s">
        <v>338</v>
      </c>
      <c r="B9" t="s">
        <v>339</v>
      </c>
      <c r="C9" t="s">
        <v>340</v>
      </c>
      <c r="D9" t="s">
        <v>341</v>
      </c>
      <c r="F9" t="s">
        <v>21</v>
      </c>
      <c r="G9" t="s">
        <v>22</v>
      </c>
      <c r="H9" s="4">
        <v>2.5</v>
      </c>
      <c r="I9" s="4">
        <v>4.5</v>
      </c>
      <c r="J9" s="4">
        <v>6.5</v>
      </c>
      <c r="K9" s="4">
        <f>'[1]CROSS CHECK'!$Y9+0.3</f>
        <v>2.8</v>
      </c>
      <c r="L9" s="4">
        <f>'[1]CROSS CHECK'!$Z9+0.5</f>
        <v>5</v>
      </c>
      <c r="M9" s="4">
        <f>'[1]CROSS CHECK'!$AA9+0.8</f>
        <v>7.3</v>
      </c>
      <c r="O9" t="s">
        <v>342</v>
      </c>
      <c r="P9" t="s">
        <v>342</v>
      </c>
    </row>
    <row r="10" spans="1:17" x14ac:dyDescent="0.25">
      <c r="A10" t="s">
        <v>343</v>
      </c>
      <c r="B10" t="s">
        <v>344</v>
      </c>
      <c r="C10" t="s">
        <v>345</v>
      </c>
      <c r="D10" t="s">
        <v>341</v>
      </c>
      <c r="E10" t="s">
        <v>121</v>
      </c>
      <c r="F10" t="s">
        <v>21</v>
      </c>
      <c r="G10" t="s">
        <v>22</v>
      </c>
      <c r="H10" s="4">
        <v>2.5</v>
      </c>
      <c r="I10" s="4">
        <v>4</v>
      </c>
      <c r="J10" s="4">
        <v>6</v>
      </c>
      <c r="K10" s="4">
        <f>'[1]CROSS CHECK'!$Y10+0.3</f>
        <v>2.8</v>
      </c>
      <c r="L10" s="4">
        <f>'[1]CROSS CHECK'!$Z10+0.5</f>
        <v>4.5</v>
      </c>
      <c r="M10" s="4">
        <f>'[1]CROSS CHECK'!$AA10+0.8</f>
        <v>6.8</v>
      </c>
      <c r="O10" t="s">
        <v>346</v>
      </c>
      <c r="P10" t="s">
        <v>346</v>
      </c>
    </row>
    <row r="11" spans="1:17" x14ac:dyDescent="0.25">
      <c r="A11" t="s">
        <v>347</v>
      </c>
      <c r="B11" t="s">
        <v>348</v>
      </c>
      <c r="C11" t="s">
        <v>349</v>
      </c>
      <c r="D11" t="s">
        <v>341</v>
      </c>
      <c r="E11" t="s">
        <v>121</v>
      </c>
      <c r="F11" t="s">
        <v>21</v>
      </c>
      <c r="G11" t="s">
        <v>22</v>
      </c>
      <c r="H11" s="4">
        <v>2.5</v>
      </c>
      <c r="I11" s="4">
        <v>4</v>
      </c>
      <c r="J11" s="4">
        <v>6.2</v>
      </c>
      <c r="K11" s="4">
        <f>'[1]CROSS CHECK'!$Y11+0.3</f>
        <v>2.8</v>
      </c>
      <c r="L11" s="4">
        <f>'[1]CROSS CHECK'!$Z11+0.5</f>
        <v>4.5</v>
      </c>
      <c r="M11" s="4">
        <f>'[1]CROSS CHECK'!$AA11+0.8</f>
        <v>7</v>
      </c>
      <c r="O11" t="s">
        <v>350</v>
      </c>
      <c r="P11" t="s">
        <v>350</v>
      </c>
    </row>
    <row r="12" spans="1:17" x14ac:dyDescent="0.25">
      <c r="A12" t="s">
        <v>351</v>
      </c>
      <c r="B12" t="s">
        <v>352</v>
      </c>
      <c r="C12" t="s">
        <v>353</v>
      </c>
      <c r="D12" t="s">
        <v>341</v>
      </c>
      <c r="E12" t="s">
        <v>121</v>
      </c>
      <c r="F12" t="s">
        <v>21</v>
      </c>
      <c r="G12" t="s">
        <v>22</v>
      </c>
      <c r="H12" s="4">
        <v>2.5</v>
      </c>
      <c r="I12" s="4">
        <v>4</v>
      </c>
      <c r="J12" s="4">
        <v>6.2</v>
      </c>
      <c r="K12" s="4">
        <f>'[1]CROSS CHECK'!$Y12+0.3</f>
        <v>2.8</v>
      </c>
      <c r="L12" s="4">
        <f>'[1]CROSS CHECK'!$Z12+0.5</f>
        <v>4.5</v>
      </c>
      <c r="M12" s="4">
        <f>'[1]CROSS CHECK'!$AA12+0.8</f>
        <v>7</v>
      </c>
      <c r="O12" t="s">
        <v>354</v>
      </c>
      <c r="P12" t="s">
        <v>354</v>
      </c>
    </row>
    <row r="13" spans="1:17" x14ac:dyDescent="0.25">
      <c r="A13" t="s">
        <v>355</v>
      </c>
      <c r="B13" t="s">
        <v>356</v>
      </c>
      <c r="C13" t="s">
        <v>357</v>
      </c>
      <c r="D13" t="s">
        <v>341</v>
      </c>
      <c r="E13" t="s">
        <v>121</v>
      </c>
      <c r="F13" t="s">
        <v>21</v>
      </c>
      <c r="G13" t="s">
        <v>22</v>
      </c>
      <c r="H13" s="4">
        <v>2.5</v>
      </c>
      <c r="I13" s="4">
        <v>4.5</v>
      </c>
      <c r="J13" s="4">
        <v>6.5</v>
      </c>
      <c r="K13" s="4">
        <f>'[1]CROSS CHECK'!$Y13+0.3</f>
        <v>2.8</v>
      </c>
      <c r="L13" s="4">
        <f>'[1]CROSS CHECK'!$Z13+0.5</f>
        <v>5</v>
      </c>
      <c r="M13" s="4">
        <f>'[1]CROSS CHECK'!$AA13+0.8</f>
        <v>7.3</v>
      </c>
      <c r="O13" t="s">
        <v>358</v>
      </c>
      <c r="P13" t="s">
        <v>358</v>
      </c>
    </row>
    <row r="14" spans="1:17" x14ac:dyDescent="0.25">
      <c r="A14" t="s">
        <v>76</v>
      </c>
      <c r="B14" t="s">
        <v>77</v>
      </c>
      <c r="C14" t="s">
        <v>78</v>
      </c>
      <c r="D14" t="s">
        <v>71</v>
      </c>
      <c r="F14" t="s">
        <v>21</v>
      </c>
      <c r="G14" t="s">
        <v>73</v>
      </c>
      <c r="H14" s="4"/>
      <c r="I14" s="4">
        <v>2</v>
      </c>
      <c r="J14" s="4"/>
      <c r="K14" s="4"/>
      <c r="L14" s="4"/>
      <c r="M14" s="4"/>
    </row>
    <row r="15" spans="1:17" x14ac:dyDescent="0.25">
      <c r="A15" t="s">
        <v>359</v>
      </c>
      <c r="B15" t="s">
        <v>360</v>
      </c>
      <c r="C15" t="s">
        <v>360</v>
      </c>
      <c r="D15" t="s">
        <v>361</v>
      </c>
      <c r="F15" t="s">
        <v>21</v>
      </c>
      <c r="G15" t="s">
        <v>22</v>
      </c>
      <c r="H15" s="4">
        <v>2</v>
      </c>
      <c r="I15" s="4">
        <v>4</v>
      </c>
      <c r="J15" s="4">
        <v>6</v>
      </c>
      <c r="K15" s="4">
        <f>'[1]CROSS CHECK'!$Y15+0.3</f>
        <v>2.2999999999999998</v>
      </c>
      <c r="L15" s="4">
        <f>'[1]CROSS CHECK'!$Z15+0.5</f>
        <v>4.5</v>
      </c>
      <c r="M15" s="4">
        <f>'[1]CROSS CHECK'!$AA15+0.8</f>
        <v>6.8</v>
      </c>
    </row>
    <row r="16" spans="1:17" x14ac:dyDescent="0.25">
      <c r="A16" t="s">
        <v>590</v>
      </c>
      <c r="B16" t="s">
        <v>591</v>
      </c>
      <c r="C16" t="s">
        <v>592</v>
      </c>
      <c r="D16" t="s">
        <v>589</v>
      </c>
      <c r="F16" t="s">
        <v>21</v>
      </c>
      <c r="G16" t="s">
        <v>22</v>
      </c>
      <c r="H16" s="4">
        <v>2.5</v>
      </c>
      <c r="I16" s="4">
        <v>4</v>
      </c>
      <c r="J16" s="4">
        <v>6</v>
      </c>
      <c r="K16" s="4">
        <f>'[1]CROSS CHECK'!$Y16+0.3</f>
        <v>2.8</v>
      </c>
      <c r="L16" s="4">
        <f>'[1]CROSS CHECK'!$Z16+0.5</f>
        <v>4.5</v>
      </c>
      <c r="M16" s="4">
        <f>'[1]CROSS CHECK'!$AA16+0.8</f>
        <v>6.8</v>
      </c>
      <c r="O16" t="s">
        <v>593</v>
      </c>
      <c r="P16" t="s">
        <v>593</v>
      </c>
    </row>
    <row r="17" spans="1:16" x14ac:dyDescent="0.25">
      <c r="A17" t="s">
        <v>514</v>
      </c>
      <c r="B17" t="s">
        <v>515</v>
      </c>
      <c r="C17" t="s">
        <v>516</v>
      </c>
      <c r="D17" t="s">
        <v>517</v>
      </c>
      <c r="E17" t="s">
        <v>130</v>
      </c>
      <c r="F17" t="s">
        <v>21</v>
      </c>
      <c r="G17" t="s">
        <v>22</v>
      </c>
      <c r="H17" s="4">
        <v>2.5</v>
      </c>
      <c r="I17" s="4">
        <v>4.2</v>
      </c>
      <c r="J17" s="4">
        <v>6.2</v>
      </c>
      <c r="K17" s="4">
        <f>'[1]CROSS CHECK'!$Y17+0.3</f>
        <v>2.8</v>
      </c>
      <c r="L17" s="4">
        <f>'[1]CROSS CHECK'!$Z17+0.5</f>
        <v>4.7</v>
      </c>
      <c r="M17" s="4">
        <f>'[1]CROSS CHECK'!$AA17+0.8</f>
        <v>7</v>
      </c>
      <c r="O17" t="s">
        <v>518</v>
      </c>
      <c r="P17" t="s">
        <v>518</v>
      </c>
    </row>
    <row r="18" spans="1:16" x14ac:dyDescent="0.25">
      <c r="A18" t="s">
        <v>519</v>
      </c>
      <c r="B18" t="s">
        <v>520</v>
      </c>
      <c r="C18" t="s">
        <v>521</v>
      </c>
      <c r="D18" t="s">
        <v>517</v>
      </c>
      <c r="F18" t="s">
        <v>21</v>
      </c>
      <c r="G18" t="s">
        <v>22</v>
      </c>
      <c r="H18" s="4">
        <v>2.5</v>
      </c>
      <c r="I18" s="4">
        <v>4.2</v>
      </c>
      <c r="J18" s="4">
        <v>6.2</v>
      </c>
      <c r="K18" s="4">
        <f>'[1]CROSS CHECK'!$Y18+0.3</f>
        <v>2.8</v>
      </c>
      <c r="L18" s="4">
        <f>'[1]CROSS CHECK'!$Z18+0.5</f>
        <v>4.7</v>
      </c>
      <c r="M18" s="4">
        <f>'[1]CROSS CHECK'!$AA18+0.8</f>
        <v>7</v>
      </c>
      <c r="O18" t="s">
        <v>522</v>
      </c>
      <c r="P18" t="s">
        <v>522</v>
      </c>
    </row>
    <row r="19" spans="1:16" x14ac:dyDescent="0.25">
      <c r="A19" t="s">
        <v>422</v>
      </c>
      <c r="B19" s="6" t="s">
        <v>423</v>
      </c>
      <c r="C19" t="s">
        <v>424</v>
      </c>
      <c r="D19" t="s">
        <v>361</v>
      </c>
      <c r="E19" t="s">
        <v>425</v>
      </c>
      <c r="F19" t="s">
        <v>21</v>
      </c>
      <c r="G19" t="s">
        <v>22</v>
      </c>
      <c r="H19" s="4">
        <v>2</v>
      </c>
      <c r="I19" s="4">
        <v>3.8</v>
      </c>
      <c r="J19" s="4">
        <v>5.6</v>
      </c>
      <c r="K19" s="4">
        <f>'[1]CROSS CHECK'!$Y178+0.3</f>
        <v>2.8</v>
      </c>
      <c r="L19" s="4">
        <f>'[1]CROSS CHECK'!$Z178+0.5</f>
        <v>5.3</v>
      </c>
      <c r="M19" s="4">
        <f>'[1]CROSS CHECK'!$AA178+0.8</f>
        <v>7.3</v>
      </c>
      <c r="O19" s="6" t="s">
        <v>426</v>
      </c>
      <c r="P19" s="6" t="s">
        <v>426</v>
      </c>
    </row>
    <row r="20" spans="1:16" x14ac:dyDescent="0.25">
      <c r="A20" t="s">
        <v>523</v>
      </c>
      <c r="B20" t="s">
        <v>524</v>
      </c>
      <c r="C20" t="s">
        <v>525</v>
      </c>
      <c r="D20" t="s">
        <v>517</v>
      </c>
      <c r="F20" t="s">
        <v>21</v>
      </c>
      <c r="G20" t="s">
        <v>22</v>
      </c>
      <c r="H20" s="4">
        <v>2.5</v>
      </c>
      <c r="I20" s="4">
        <v>4.5</v>
      </c>
      <c r="J20" s="4">
        <v>6.5</v>
      </c>
      <c r="K20" s="4">
        <f>'[1]CROSS CHECK'!$Y20+0.3</f>
        <v>2.8</v>
      </c>
      <c r="L20" s="4">
        <f>'[1]CROSS CHECK'!$Z20+0.5</f>
        <v>5</v>
      </c>
      <c r="M20" s="4">
        <f>'[1]CROSS CHECK'!$AA20+0.8</f>
        <v>7.3</v>
      </c>
      <c r="O20" t="s">
        <v>526</v>
      </c>
      <c r="P20" t="s">
        <v>526</v>
      </c>
    </row>
    <row r="21" spans="1:16" x14ac:dyDescent="0.25">
      <c r="A21" t="s">
        <v>547</v>
      </c>
      <c r="B21" t="s">
        <v>548</v>
      </c>
      <c r="C21" t="s">
        <v>548</v>
      </c>
      <c r="D21" t="s">
        <v>545</v>
      </c>
      <c r="F21" t="s">
        <v>21</v>
      </c>
      <c r="G21" t="s">
        <v>22</v>
      </c>
      <c r="H21" s="4">
        <v>2.5</v>
      </c>
      <c r="I21" s="4">
        <v>4.5</v>
      </c>
      <c r="J21" s="4">
        <v>6.5</v>
      </c>
      <c r="K21" s="4">
        <f>'[1]CROSS CHECK'!$Y21+0.3</f>
        <v>2.8</v>
      </c>
      <c r="L21" s="4">
        <f>'[1]CROSS CHECK'!$Z21+0.5</f>
        <v>5</v>
      </c>
      <c r="M21" s="4">
        <f>'[1]CROSS CHECK'!$AA21+0.8</f>
        <v>7.3</v>
      </c>
      <c r="O21" t="s">
        <v>549</v>
      </c>
      <c r="P21" t="s">
        <v>549</v>
      </c>
    </row>
    <row r="22" spans="1:16" x14ac:dyDescent="0.25">
      <c r="A22" t="s">
        <v>550</v>
      </c>
      <c r="B22" t="s">
        <v>551</v>
      </c>
      <c r="C22" t="s">
        <v>552</v>
      </c>
      <c r="D22" t="s">
        <v>545</v>
      </c>
      <c r="F22" t="s">
        <v>21</v>
      </c>
      <c r="G22" t="s">
        <v>22</v>
      </c>
      <c r="H22" s="4">
        <v>2.5</v>
      </c>
      <c r="I22" s="4">
        <v>4.5</v>
      </c>
      <c r="J22" s="4">
        <v>6.5</v>
      </c>
      <c r="K22" s="4">
        <f>'[1]CROSS CHECK'!$Y22+0.3</f>
        <v>2.8</v>
      </c>
      <c r="L22" s="4">
        <f>'[1]CROSS CHECK'!$Z22+0.5</f>
        <v>5</v>
      </c>
      <c r="M22" s="4">
        <f>'[1]CROSS CHECK'!$AA22+0.8</f>
        <v>7.3</v>
      </c>
      <c r="O22" t="s">
        <v>553</v>
      </c>
      <c r="P22" t="s">
        <v>553</v>
      </c>
    </row>
    <row r="23" spans="1:16" x14ac:dyDescent="0.25">
      <c r="A23" s="5" t="s">
        <v>632</v>
      </c>
      <c r="B23" s="7" t="s">
        <v>633</v>
      </c>
      <c r="C23" s="8" t="s">
        <v>634</v>
      </c>
      <c r="D23" t="s">
        <v>545</v>
      </c>
      <c r="E23" s="8"/>
      <c r="F23" t="s">
        <v>21</v>
      </c>
      <c r="G23" t="s">
        <v>22</v>
      </c>
      <c r="H23" s="4">
        <v>2.5</v>
      </c>
      <c r="I23" s="4">
        <v>4.5</v>
      </c>
      <c r="J23" s="4">
        <v>6.5</v>
      </c>
      <c r="K23" s="4">
        <f>'[1]CROSS CHECK'!$Y23+0.3</f>
        <v>2.8</v>
      </c>
      <c r="L23" s="4">
        <f>'[1]CROSS CHECK'!$Z23+0.5</f>
        <v>5</v>
      </c>
      <c r="M23" s="4">
        <f>'[1]CROSS CHECK'!$AA23+0.8</f>
        <v>7.3</v>
      </c>
      <c r="O23" s="8" t="s">
        <v>556</v>
      </c>
      <c r="P23" s="8" t="s">
        <v>556</v>
      </c>
    </row>
    <row r="24" spans="1:16" x14ac:dyDescent="0.25">
      <c r="A24" t="s">
        <v>527</v>
      </c>
      <c r="B24" t="s">
        <v>528</v>
      </c>
      <c r="C24" t="s">
        <v>529</v>
      </c>
      <c r="D24" t="s">
        <v>517</v>
      </c>
      <c r="F24" t="s">
        <v>21</v>
      </c>
      <c r="G24" t="s">
        <v>22</v>
      </c>
      <c r="H24" s="4">
        <v>2.5</v>
      </c>
      <c r="I24" s="4">
        <v>4.2</v>
      </c>
      <c r="J24" s="4">
        <v>6.2</v>
      </c>
      <c r="K24" s="4">
        <f>'[1]CROSS CHECK'!$Y24+0.3</f>
        <v>2.8</v>
      </c>
      <c r="L24" s="4">
        <f>'[1]CROSS CHECK'!$Z24+0.5</f>
        <v>4.7</v>
      </c>
      <c r="M24" s="4">
        <f>'[1]CROSS CHECK'!$AA24+0.8</f>
        <v>7</v>
      </c>
      <c r="O24" t="s">
        <v>530</v>
      </c>
      <c r="P24" t="s">
        <v>530</v>
      </c>
    </row>
    <row r="25" spans="1:16" x14ac:dyDescent="0.25">
      <c r="A25" t="s">
        <v>436</v>
      </c>
      <c r="B25" t="s">
        <v>437</v>
      </c>
      <c r="C25" t="s">
        <v>437</v>
      </c>
      <c r="D25" t="s">
        <v>438</v>
      </c>
      <c r="F25" t="s">
        <v>21</v>
      </c>
      <c r="G25" t="s">
        <v>22</v>
      </c>
      <c r="H25" s="4">
        <v>2</v>
      </c>
      <c r="I25" s="4">
        <v>3.5</v>
      </c>
      <c r="J25" s="4">
        <v>5.2</v>
      </c>
      <c r="K25" s="4">
        <f>'[1]CROSS CHECK'!$Y25+0.3</f>
        <v>2.2999999999999998</v>
      </c>
      <c r="L25" s="4">
        <f>'[1]CROSS CHECK'!$Z25+0.5</f>
        <v>4</v>
      </c>
      <c r="M25" s="4">
        <f>'[1]CROSS CHECK'!$AA25+0.8</f>
        <v>6</v>
      </c>
    </row>
    <row r="26" spans="1:16" x14ac:dyDescent="0.25">
      <c r="A26" t="s">
        <v>439</v>
      </c>
      <c r="B26" t="s">
        <v>440</v>
      </c>
      <c r="C26" t="s">
        <v>441</v>
      </c>
      <c r="D26" t="s">
        <v>438</v>
      </c>
      <c r="F26" t="s">
        <v>21</v>
      </c>
      <c r="G26" t="s">
        <v>22</v>
      </c>
      <c r="H26" s="4">
        <v>2</v>
      </c>
      <c r="I26" s="4">
        <v>3.5</v>
      </c>
      <c r="J26" s="4">
        <v>5.5</v>
      </c>
      <c r="K26" s="4">
        <f>'[1]CROSS CHECK'!$Y26+0.3</f>
        <v>2.2999999999999998</v>
      </c>
      <c r="L26" s="4">
        <f>'[1]CROSS CHECK'!$Z26+0.5</f>
        <v>4</v>
      </c>
      <c r="M26" s="4">
        <f>'[1]CROSS CHECK'!$AA26+0.8</f>
        <v>6.3</v>
      </c>
    </row>
    <row r="27" spans="1:16" x14ac:dyDescent="0.25">
      <c r="A27" t="s">
        <v>442</v>
      </c>
      <c r="B27" t="s">
        <v>443</v>
      </c>
      <c r="C27" t="s">
        <v>444</v>
      </c>
      <c r="D27" t="s">
        <v>438</v>
      </c>
      <c r="F27" t="s">
        <v>21</v>
      </c>
      <c r="G27" t="s">
        <v>22</v>
      </c>
      <c r="H27" s="4">
        <v>2</v>
      </c>
      <c r="I27" s="4">
        <v>3.8</v>
      </c>
      <c r="J27" s="4">
        <v>5.5</v>
      </c>
      <c r="K27" s="4">
        <f>'[1]CROSS CHECK'!$Y27+0.3</f>
        <v>2.2999999999999998</v>
      </c>
      <c r="L27" s="4">
        <f>'[1]CROSS CHECK'!$Z27+0.5</f>
        <v>4.3</v>
      </c>
      <c r="M27" s="4">
        <f>'[1]CROSS CHECK'!$AA27+0.8</f>
        <v>6.3</v>
      </c>
    </row>
    <row r="28" spans="1:16" x14ac:dyDescent="0.25">
      <c r="A28" t="s">
        <v>445</v>
      </c>
      <c r="B28" t="s">
        <v>446</v>
      </c>
      <c r="C28" t="s">
        <v>447</v>
      </c>
      <c r="D28" t="s">
        <v>438</v>
      </c>
      <c r="E28" t="s">
        <v>130</v>
      </c>
      <c r="F28" t="s">
        <v>21</v>
      </c>
      <c r="G28" t="s">
        <v>22</v>
      </c>
      <c r="H28" s="4">
        <v>2</v>
      </c>
      <c r="I28" s="4">
        <v>3.8</v>
      </c>
      <c r="J28" s="4">
        <v>5.5</v>
      </c>
      <c r="K28" s="4">
        <f>'[1]CROSS CHECK'!$Y28+0.3</f>
        <v>2.2999999999999998</v>
      </c>
      <c r="L28" s="4">
        <f>'[1]CROSS CHECK'!$Z28+0.5</f>
        <v>4.3</v>
      </c>
      <c r="M28" s="4">
        <f>'[1]CROSS CHECK'!$AA28+0.8</f>
        <v>6.3</v>
      </c>
    </row>
    <row r="29" spans="1:16" x14ac:dyDescent="0.25">
      <c r="A29" t="s">
        <v>448</v>
      </c>
      <c r="B29" t="s">
        <v>449</v>
      </c>
      <c r="C29" t="s">
        <v>450</v>
      </c>
      <c r="D29" t="s">
        <v>438</v>
      </c>
      <c r="F29" t="s">
        <v>21</v>
      </c>
      <c r="G29" t="s">
        <v>22</v>
      </c>
      <c r="H29" s="4">
        <v>2</v>
      </c>
      <c r="I29" s="4">
        <v>3.8</v>
      </c>
      <c r="J29" s="4">
        <v>5.5</v>
      </c>
      <c r="K29" s="4">
        <f>'[1]CROSS CHECK'!$Y30+0.3</f>
        <v>0.3</v>
      </c>
      <c r="L29" s="4">
        <f>'[1]CROSS CHECK'!$Z30+0.5</f>
        <v>0.5</v>
      </c>
      <c r="M29" s="4">
        <f>'[1]CROSS CHECK'!$AA30+0.8</f>
        <v>0.8</v>
      </c>
    </row>
    <row r="30" spans="1:16" x14ac:dyDescent="0.25">
      <c r="A30" t="s">
        <v>623</v>
      </c>
      <c r="B30" t="s">
        <v>624</v>
      </c>
      <c r="C30" t="s">
        <v>624</v>
      </c>
      <c r="D30" t="s">
        <v>625</v>
      </c>
      <c r="F30" t="s">
        <v>21</v>
      </c>
      <c r="G30" t="s">
        <v>22</v>
      </c>
      <c r="H30" s="4"/>
      <c r="I30" s="4">
        <v>0</v>
      </c>
      <c r="J30" s="4"/>
      <c r="K30" s="4"/>
      <c r="L30" s="4"/>
      <c r="M30" s="4"/>
    </row>
    <row r="31" spans="1:16" x14ac:dyDescent="0.25">
      <c r="A31" t="s">
        <v>427</v>
      </c>
      <c r="B31" s="6" t="s">
        <v>428</v>
      </c>
      <c r="C31" t="s">
        <v>429</v>
      </c>
      <c r="D31" t="s">
        <v>361</v>
      </c>
      <c r="E31" t="s">
        <v>130</v>
      </c>
      <c r="F31" t="s">
        <v>21</v>
      </c>
      <c r="G31" t="s">
        <v>22</v>
      </c>
      <c r="H31" s="4">
        <v>2</v>
      </c>
      <c r="I31" s="4">
        <v>3.5</v>
      </c>
      <c r="J31" s="4">
        <v>5.2</v>
      </c>
      <c r="K31" s="4">
        <f>'[1]CROSS CHECK'!$Y179+0.3</f>
        <v>2.8</v>
      </c>
      <c r="L31" s="4">
        <f>'[1]CROSS CHECK'!$Z179+0.5</f>
        <v>5.3</v>
      </c>
      <c r="M31" s="4">
        <f>'[1]CROSS CHECK'!$AA179+0.8</f>
        <v>7.3</v>
      </c>
      <c r="O31" s="6" t="s">
        <v>426</v>
      </c>
      <c r="P31" s="6" t="s">
        <v>426</v>
      </c>
    </row>
    <row r="32" spans="1:16" x14ac:dyDescent="0.25">
      <c r="A32" t="s">
        <v>24</v>
      </c>
      <c r="B32" t="s">
        <v>25</v>
      </c>
      <c r="C32" t="s">
        <v>26</v>
      </c>
      <c r="D32" t="s">
        <v>27</v>
      </c>
      <c r="F32" t="s">
        <v>21</v>
      </c>
      <c r="G32" t="s">
        <v>22</v>
      </c>
      <c r="H32" s="4"/>
      <c r="I32" s="4">
        <v>0.5</v>
      </c>
      <c r="J32" s="4"/>
      <c r="K32" s="4"/>
      <c r="L32" s="4"/>
      <c r="M32" s="4"/>
    </row>
    <row r="33" spans="1:16" x14ac:dyDescent="0.25">
      <c r="A33" t="s">
        <v>362</v>
      </c>
      <c r="B33" t="s">
        <v>363</v>
      </c>
      <c r="C33" t="s">
        <v>364</v>
      </c>
      <c r="D33" t="s">
        <v>361</v>
      </c>
      <c r="F33" t="s">
        <v>21</v>
      </c>
      <c r="G33" t="s">
        <v>22</v>
      </c>
      <c r="H33" s="4">
        <v>2</v>
      </c>
      <c r="I33" s="4">
        <v>3.3</v>
      </c>
      <c r="J33" s="4">
        <v>4.8</v>
      </c>
      <c r="K33" s="4">
        <f>'[1]CROSS CHECK'!$Y34+0.3</f>
        <v>2.8</v>
      </c>
      <c r="L33" s="4">
        <f>'[1]CROSS CHECK'!$Z34+0.5</f>
        <v>4.3</v>
      </c>
      <c r="M33" s="4">
        <f>'[1]CROSS CHECK'!$AA34+0.8</f>
        <v>6.3</v>
      </c>
      <c r="O33" t="s">
        <v>365</v>
      </c>
      <c r="P33" t="s">
        <v>365</v>
      </c>
    </row>
    <row r="34" spans="1:16" x14ac:dyDescent="0.25">
      <c r="A34" t="s">
        <v>597</v>
      </c>
      <c r="B34" s="6" t="s">
        <v>598</v>
      </c>
      <c r="C34" t="s">
        <v>598</v>
      </c>
      <c r="D34" t="s">
        <v>589</v>
      </c>
      <c r="F34" t="s">
        <v>21</v>
      </c>
      <c r="G34" t="s">
        <v>22</v>
      </c>
      <c r="H34" s="4">
        <v>2.5</v>
      </c>
      <c r="I34" s="4">
        <v>3.8</v>
      </c>
      <c r="J34" s="4">
        <v>5.5</v>
      </c>
      <c r="K34" s="4">
        <f>'[1]CROSS CHECK'!$Y69+0.3</f>
        <v>2.2999999999999998</v>
      </c>
      <c r="L34" s="4">
        <f>'[1]CROSS CHECK'!$Z69+0.5</f>
        <v>3.8</v>
      </c>
      <c r="M34" s="4">
        <f>'[1]CROSS CHECK'!$AA69+0.8</f>
        <v>5.2</v>
      </c>
      <c r="O34" s="6" t="s">
        <v>599</v>
      </c>
      <c r="P34" s="6" t="s">
        <v>599</v>
      </c>
    </row>
    <row r="35" spans="1:16" x14ac:dyDescent="0.25">
      <c r="A35" t="s">
        <v>79</v>
      </c>
      <c r="B35" t="s">
        <v>80</v>
      </c>
      <c r="C35" t="s">
        <v>81</v>
      </c>
      <c r="D35" t="s">
        <v>71</v>
      </c>
      <c r="F35" t="s">
        <v>21</v>
      </c>
      <c r="G35" t="s">
        <v>73</v>
      </c>
      <c r="H35" s="4"/>
      <c r="I35" s="4">
        <v>2</v>
      </c>
      <c r="J35" s="4"/>
      <c r="K35" s="4"/>
      <c r="L35" s="4"/>
      <c r="M35" s="4"/>
    </row>
    <row r="36" spans="1:16" x14ac:dyDescent="0.25">
      <c r="A36" t="s">
        <v>82</v>
      </c>
      <c r="B36" t="s">
        <v>83</v>
      </c>
      <c r="C36" t="s">
        <v>84</v>
      </c>
      <c r="D36" t="s">
        <v>71</v>
      </c>
      <c r="F36" t="s">
        <v>21</v>
      </c>
      <c r="G36" t="s">
        <v>73</v>
      </c>
      <c r="H36" s="4"/>
      <c r="I36" s="4">
        <v>2</v>
      </c>
      <c r="J36" s="4"/>
      <c r="K36" s="4"/>
      <c r="L36" s="4"/>
      <c r="M36" s="4"/>
    </row>
    <row r="37" spans="1:16" x14ac:dyDescent="0.25">
      <c r="A37" t="s">
        <v>377</v>
      </c>
      <c r="B37" t="s">
        <v>378</v>
      </c>
      <c r="C37" t="s">
        <v>378</v>
      </c>
      <c r="D37" t="s">
        <v>361</v>
      </c>
      <c r="F37" t="s">
        <v>21</v>
      </c>
      <c r="G37" t="s">
        <v>22</v>
      </c>
      <c r="H37" s="4">
        <v>2</v>
      </c>
      <c r="I37" s="4">
        <v>3.8</v>
      </c>
      <c r="J37" s="4">
        <v>5.5</v>
      </c>
      <c r="K37" s="4">
        <f>'[1]CROSS CHECK'!$Y40+0.3</f>
        <v>0.5</v>
      </c>
      <c r="L37" s="4">
        <f>'[1]CROSS CHECK'!$Z40+0.5</f>
        <v>0.9</v>
      </c>
      <c r="M37" s="4">
        <f>'[1]CROSS CHECK'!$AA40+0.8</f>
        <v>1.6</v>
      </c>
    </row>
    <row r="38" spans="1:16" x14ac:dyDescent="0.25">
      <c r="A38" t="s">
        <v>531</v>
      </c>
      <c r="B38" t="s">
        <v>532</v>
      </c>
      <c r="C38" t="s">
        <v>533</v>
      </c>
      <c r="D38" t="s">
        <v>517</v>
      </c>
      <c r="E38" t="s">
        <v>130</v>
      </c>
      <c r="F38" t="s">
        <v>21</v>
      </c>
      <c r="G38" t="s">
        <v>22</v>
      </c>
      <c r="H38" s="4">
        <v>2.5</v>
      </c>
      <c r="I38" s="4">
        <v>4</v>
      </c>
      <c r="J38" s="4">
        <v>6</v>
      </c>
      <c r="K38" s="4">
        <f>'[1]CROSS CHECK'!$Y41+0.3</f>
        <v>0.5</v>
      </c>
      <c r="L38" s="4">
        <f>'[1]CROSS CHECK'!$Z41+0.5</f>
        <v>0.9</v>
      </c>
      <c r="M38" s="4">
        <f>'[1]CROSS CHECK'!$AA41+0.8</f>
        <v>1.6</v>
      </c>
      <c r="O38" t="s">
        <v>534</v>
      </c>
      <c r="P38" t="s">
        <v>534</v>
      </c>
    </row>
    <row r="39" spans="1:16" x14ac:dyDescent="0.25">
      <c r="A39" t="s">
        <v>379</v>
      </c>
      <c r="B39" t="s">
        <v>380</v>
      </c>
      <c r="C39" t="s">
        <v>381</v>
      </c>
      <c r="D39" t="s">
        <v>361</v>
      </c>
      <c r="E39" t="s">
        <v>121</v>
      </c>
      <c r="F39" t="s">
        <v>21</v>
      </c>
      <c r="G39" t="s">
        <v>22</v>
      </c>
      <c r="H39" s="4">
        <v>2</v>
      </c>
      <c r="I39" s="4">
        <v>3.3</v>
      </c>
      <c r="J39" s="4">
        <v>4.8</v>
      </c>
      <c r="K39" s="4">
        <f>'[1]CROSS CHECK'!$Y42+0.3</f>
        <v>1.3</v>
      </c>
      <c r="L39" s="4">
        <f>'[1]CROSS CHECK'!$Z42+0.5</f>
        <v>0.9</v>
      </c>
      <c r="M39" s="4">
        <f>'[1]CROSS CHECK'!$AA42+0.8</f>
        <v>1.6</v>
      </c>
    </row>
    <row r="40" spans="1:16" x14ac:dyDescent="0.25">
      <c r="A40" t="s">
        <v>29</v>
      </c>
      <c r="B40" t="s">
        <v>30</v>
      </c>
      <c r="C40" t="s">
        <v>31</v>
      </c>
      <c r="D40" t="s">
        <v>27</v>
      </c>
      <c r="F40" t="s">
        <v>21</v>
      </c>
      <c r="G40" t="s">
        <v>22</v>
      </c>
      <c r="H40" s="4">
        <v>0.2</v>
      </c>
      <c r="I40" s="4">
        <v>0.4</v>
      </c>
      <c r="J40" s="4">
        <v>0.8</v>
      </c>
      <c r="K40" s="4">
        <f>'[1]CROSS CHECK'!$Y43</f>
        <v>0.3</v>
      </c>
      <c r="L40" s="4">
        <f>'[1]CROSS CHECK'!$Z43</f>
        <v>0.5</v>
      </c>
      <c r="M40" s="4">
        <f>'[1]CROSS CHECK'!$AA43</f>
        <v>1</v>
      </c>
    </row>
    <row r="41" spans="1:16" x14ac:dyDescent="0.25">
      <c r="A41" t="s">
        <v>32</v>
      </c>
      <c r="B41" t="s">
        <v>33</v>
      </c>
      <c r="C41" t="s">
        <v>34</v>
      </c>
      <c r="D41" t="s">
        <v>27</v>
      </c>
      <c r="F41" t="s">
        <v>21</v>
      </c>
      <c r="G41" t="s">
        <v>22</v>
      </c>
      <c r="H41" s="4">
        <v>0.2</v>
      </c>
      <c r="I41" s="4">
        <v>0.4</v>
      </c>
      <c r="J41" s="4">
        <v>0.8</v>
      </c>
      <c r="K41" s="4">
        <f>'[1]CROSS CHECK'!$Y44</f>
        <v>0.5</v>
      </c>
      <c r="L41" s="4">
        <f>'[1]CROSS CHECK'!$Z44</f>
        <v>1</v>
      </c>
      <c r="M41" s="4">
        <f>'[1]CROSS CHECK'!$AA44</f>
        <v>1.5</v>
      </c>
    </row>
    <row r="42" spans="1:16" x14ac:dyDescent="0.25">
      <c r="A42" t="s">
        <v>35</v>
      </c>
      <c r="B42" t="s">
        <v>36</v>
      </c>
      <c r="C42" t="s">
        <v>37</v>
      </c>
      <c r="D42" t="s">
        <v>27</v>
      </c>
      <c r="F42" t="s">
        <v>21</v>
      </c>
      <c r="G42" t="s">
        <v>22</v>
      </c>
      <c r="H42" s="4">
        <f>'[1]CROSS CHECK'!$Z45</f>
        <v>1</v>
      </c>
      <c r="I42" s="4">
        <v>0.4</v>
      </c>
      <c r="J42" s="4">
        <v>0.8</v>
      </c>
      <c r="K42" s="4">
        <f>'[1]CROSS CHECK'!$Y45</f>
        <v>0.5</v>
      </c>
      <c r="L42" s="4">
        <f>'[1]CROSS CHECK'!$Z45</f>
        <v>1</v>
      </c>
      <c r="M42" s="4">
        <f>'[1]CROSS CHECK'!$AA45</f>
        <v>1.5</v>
      </c>
    </row>
    <row r="43" spans="1:16" x14ac:dyDescent="0.25">
      <c r="A43" t="s">
        <v>38</v>
      </c>
      <c r="B43" t="s">
        <v>39</v>
      </c>
      <c r="C43" t="s">
        <v>37</v>
      </c>
      <c r="D43" t="s">
        <v>27</v>
      </c>
      <c r="F43" t="s">
        <v>21</v>
      </c>
      <c r="G43" t="s">
        <v>22</v>
      </c>
      <c r="H43" s="4">
        <v>0.3</v>
      </c>
      <c r="I43" s="4">
        <v>0.5</v>
      </c>
      <c r="J43" s="4">
        <v>1</v>
      </c>
      <c r="K43" s="4">
        <f>'[1]CROSS CHECK'!$Y46</f>
        <v>0.5</v>
      </c>
      <c r="L43" s="4">
        <f>'[1]CROSS CHECK'!$Z46</f>
        <v>0.5</v>
      </c>
      <c r="M43" s="4">
        <f>'[1]CROSS CHECK'!$AA46</f>
        <v>1</v>
      </c>
    </row>
    <row r="44" spans="1:16" x14ac:dyDescent="0.25">
      <c r="A44" t="s">
        <v>41</v>
      </c>
      <c r="B44" t="s">
        <v>42</v>
      </c>
      <c r="C44" t="s">
        <v>37</v>
      </c>
      <c r="D44" t="s">
        <v>27</v>
      </c>
      <c r="F44" t="s">
        <v>21</v>
      </c>
      <c r="G44" t="s">
        <v>22</v>
      </c>
      <c r="H44" s="4">
        <f>'[1]CROSS CHECK'!$Z47</f>
        <v>0.5</v>
      </c>
      <c r="I44" s="4">
        <v>1</v>
      </c>
      <c r="J44" s="4">
        <v>1.5</v>
      </c>
      <c r="K44" s="4">
        <f>'[1]CROSS CHECK'!$Y47</f>
        <v>0.5</v>
      </c>
      <c r="L44" s="4">
        <f>'[1]CROSS CHECK'!$Z47</f>
        <v>0.5</v>
      </c>
      <c r="M44" s="4">
        <f>'[1]CROSS CHECK'!$AA47</f>
        <v>1</v>
      </c>
    </row>
    <row r="45" spans="1:16" x14ac:dyDescent="0.25">
      <c r="A45" t="s">
        <v>43</v>
      </c>
      <c r="B45" t="s">
        <v>44</v>
      </c>
      <c r="C45" t="s">
        <v>37</v>
      </c>
      <c r="D45" t="s">
        <v>27</v>
      </c>
      <c r="F45" t="s">
        <v>21</v>
      </c>
      <c r="G45" t="s">
        <v>22</v>
      </c>
      <c r="H45" s="4">
        <v>0.5</v>
      </c>
      <c r="I45" s="4">
        <v>1</v>
      </c>
      <c r="J45" s="4">
        <v>1.5</v>
      </c>
      <c r="K45" s="4">
        <f>'[1]CROSS CHECK'!$Y48</f>
        <v>0.5</v>
      </c>
      <c r="L45" s="4">
        <f>'[1]CROSS CHECK'!$Z48</f>
        <v>1</v>
      </c>
      <c r="M45" s="4">
        <f>'[1]CROSS CHECK'!$AA48</f>
        <v>1.5</v>
      </c>
    </row>
    <row r="46" spans="1:16" x14ac:dyDescent="0.25">
      <c r="A46" t="s">
        <v>45</v>
      </c>
      <c r="B46" t="s">
        <v>46</v>
      </c>
      <c r="C46" t="s">
        <v>47</v>
      </c>
      <c r="D46" t="s">
        <v>27</v>
      </c>
      <c r="F46" t="s">
        <v>21</v>
      </c>
      <c r="G46" t="s">
        <v>22</v>
      </c>
      <c r="H46" s="4">
        <f>'[1]CROSS CHECK'!$Z49</f>
        <v>0.5</v>
      </c>
      <c r="I46" s="4">
        <v>0.5</v>
      </c>
      <c r="J46" s="4">
        <v>1</v>
      </c>
      <c r="K46" s="4">
        <f>'[1]CROSS CHECK'!$Y49</f>
        <v>0.3</v>
      </c>
      <c r="L46" s="4">
        <f>'[1]CROSS CHECK'!$Z49</f>
        <v>0.5</v>
      </c>
      <c r="M46" s="4">
        <f>'[1]CROSS CHECK'!$AA49</f>
        <v>1</v>
      </c>
    </row>
    <row r="47" spans="1:16" x14ac:dyDescent="0.25">
      <c r="A47" t="s">
        <v>48</v>
      </c>
      <c r="B47" t="s">
        <v>49</v>
      </c>
      <c r="C47" t="s">
        <v>50</v>
      </c>
      <c r="D47" t="s">
        <v>27</v>
      </c>
      <c r="F47" t="s">
        <v>21</v>
      </c>
      <c r="G47" t="s">
        <v>22</v>
      </c>
      <c r="H47" s="4">
        <f>'[1]CROSS CHECK'!$Z50</f>
        <v>0.5</v>
      </c>
      <c r="I47" s="4">
        <v>0.5</v>
      </c>
      <c r="J47" s="4">
        <v>1</v>
      </c>
      <c r="K47" s="4">
        <f>'[1]CROSS CHECK'!$Y50</f>
        <v>0</v>
      </c>
      <c r="L47" s="4">
        <f>'[1]CROSS CHECK'!$Z50</f>
        <v>0.5</v>
      </c>
      <c r="M47" s="4">
        <f>'[1]CROSS CHECK'!$AA50</f>
        <v>1</v>
      </c>
    </row>
    <row r="48" spans="1:16" x14ac:dyDescent="0.25">
      <c r="A48" t="s">
        <v>51</v>
      </c>
      <c r="B48" t="s">
        <v>52</v>
      </c>
      <c r="C48" t="s">
        <v>53</v>
      </c>
      <c r="D48" t="s">
        <v>27</v>
      </c>
      <c r="F48" t="s">
        <v>21</v>
      </c>
      <c r="G48" t="s">
        <v>22</v>
      </c>
      <c r="H48" s="4">
        <f>'[1]CROSS CHECK'!$Z51</f>
        <v>0.5</v>
      </c>
      <c r="I48" s="4">
        <v>1</v>
      </c>
      <c r="J48" s="4">
        <v>1.5</v>
      </c>
      <c r="K48" s="4">
        <f>'[1]CROSS CHECK'!$Y51</f>
        <v>3.3</v>
      </c>
      <c r="L48" s="4">
        <f>'[1]CROSS CHECK'!$Z51</f>
        <v>0.5</v>
      </c>
      <c r="M48" s="4">
        <f>'[1]CROSS CHECK'!$AA51</f>
        <v>1</v>
      </c>
    </row>
    <row r="49" spans="1:16" x14ac:dyDescent="0.25">
      <c r="A49" t="s">
        <v>54</v>
      </c>
      <c r="B49" t="s">
        <v>55</v>
      </c>
      <c r="C49" t="s">
        <v>56</v>
      </c>
      <c r="D49" t="s">
        <v>27</v>
      </c>
      <c r="F49" t="s">
        <v>21</v>
      </c>
      <c r="G49" t="s">
        <v>22</v>
      </c>
      <c r="H49" s="4">
        <v>0.3</v>
      </c>
      <c r="I49" s="4">
        <v>0.5</v>
      </c>
      <c r="J49" s="4">
        <v>1</v>
      </c>
      <c r="K49" s="4">
        <f>'[1]CROSS CHECK'!$Y52</f>
        <v>0.5</v>
      </c>
      <c r="L49" s="4">
        <f>'[1]CROSS CHECK'!$Z52</f>
        <v>0.5</v>
      </c>
      <c r="M49" s="4">
        <f>'[1]CROSS CHECK'!$AA52</f>
        <v>1</v>
      </c>
    </row>
    <row r="50" spans="1:16" x14ac:dyDescent="0.25">
      <c r="A50" t="s">
        <v>57</v>
      </c>
      <c r="B50" t="s">
        <v>58</v>
      </c>
      <c r="C50" t="s">
        <v>59</v>
      </c>
      <c r="D50" t="s">
        <v>27</v>
      </c>
      <c r="F50" t="s">
        <v>21</v>
      </c>
      <c r="G50" t="s">
        <v>22</v>
      </c>
      <c r="H50" s="4">
        <f>'[1]CROSS CHECK'!$Z53</f>
        <v>0</v>
      </c>
      <c r="I50" s="4">
        <v>0.5</v>
      </c>
      <c r="J50" s="4">
        <v>1</v>
      </c>
      <c r="K50" s="4">
        <f>'[1]CROSS CHECK'!$Y53</f>
        <v>0</v>
      </c>
      <c r="L50" s="4">
        <f>'[1]CROSS CHECK'!$Z53</f>
        <v>0</v>
      </c>
      <c r="M50" s="4">
        <f>'[1]CROSS CHECK'!$AA53</f>
        <v>0</v>
      </c>
    </row>
    <row r="51" spans="1:16" x14ac:dyDescent="0.25">
      <c r="A51" s="5" t="s">
        <v>635</v>
      </c>
      <c r="B51" s="7" t="s">
        <v>636</v>
      </c>
      <c r="C51" s="8" t="s">
        <v>637</v>
      </c>
      <c r="D51" s="8" t="s">
        <v>638</v>
      </c>
      <c r="E51" s="8"/>
      <c r="F51" t="s">
        <v>21</v>
      </c>
      <c r="G51" t="s">
        <v>22</v>
      </c>
      <c r="H51" s="4">
        <f>'[1]CROSS CHECK'!$Z54</f>
        <v>3.3</v>
      </c>
      <c r="I51" s="4">
        <v>0.5</v>
      </c>
      <c r="J51" s="4">
        <v>1</v>
      </c>
      <c r="K51" s="4">
        <f>'[1]CROSS CHECK'!$Y54</f>
        <v>2</v>
      </c>
      <c r="L51" s="4">
        <f>'[1]CROSS CHECK'!$Z54</f>
        <v>3.3</v>
      </c>
      <c r="M51" s="4">
        <f>'[1]CROSS CHECK'!$AA54</f>
        <v>4.8</v>
      </c>
      <c r="N51" s="8"/>
      <c r="O51" s="8"/>
    </row>
    <row r="52" spans="1:16" x14ac:dyDescent="0.25">
      <c r="A52" t="s">
        <v>60</v>
      </c>
      <c r="B52" t="s">
        <v>61</v>
      </c>
      <c r="C52" t="s">
        <v>62</v>
      </c>
      <c r="D52" t="s">
        <v>27</v>
      </c>
      <c r="F52" t="s">
        <v>21</v>
      </c>
      <c r="G52" t="s">
        <v>22</v>
      </c>
      <c r="H52" s="4">
        <v>0.5</v>
      </c>
      <c r="I52" s="4">
        <v>0.5</v>
      </c>
      <c r="J52" s="4">
        <v>1</v>
      </c>
      <c r="K52" s="4">
        <f>'[1]CROSS CHECK'!$Y55</f>
        <v>2</v>
      </c>
      <c r="L52" s="4">
        <f>'[1]CROSS CHECK'!$Z55</f>
        <v>3.3</v>
      </c>
      <c r="M52" s="4">
        <f>'[1]CROSS CHECK'!$AA55</f>
        <v>4.8</v>
      </c>
    </row>
    <row r="53" spans="1:16" x14ac:dyDescent="0.25">
      <c r="A53" t="s">
        <v>626</v>
      </c>
      <c r="B53" t="s">
        <v>627</v>
      </c>
      <c r="C53" t="s">
        <v>627</v>
      </c>
      <c r="D53" t="s">
        <v>625</v>
      </c>
      <c r="F53" t="s">
        <v>21</v>
      </c>
      <c r="G53" t="s">
        <v>22</v>
      </c>
      <c r="H53" s="4"/>
      <c r="I53" s="4">
        <v>0</v>
      </c>
      <c r="J53" s="4"/>
      <c r="K53" s="4"/>
      <c r="L53" s="4"/>
      <c r="M53" s="4"/>
    </row>
    <row r="54" spans="1:16" x14ac:dyDescent="0.25">
      <c r="A54" t="s">
        <v>382</v>
      </c>
      <c r="B54" t="s">
        <v>383</v>
      </c>
      <c r="C54" t="s">
        <v>384</v>
      </c>
      <c r="D54" t="s">
        <v>361</v>
      </c>
      <c r="F54" t="s">
        <v>21</v>
      </c>
      <c r="G54" t="s">
        <v>22</v>
      </c>
      <c r="H54" s="4">
        <v>2</v>
      </c>
      <c r="I54" s="4">
        <v>3.3</v>
      </c>
      <c r="J54" s="4">
        <v>4.8</v>
      </c>
      <c r="K54" s="4">
        <f>'[1]CROSS CHECK'!$Y57+0.3</f>
        <v>2.2999999999999998</v>
      </c>
      <c r="L54" s="4">
        <f>'[1]CROSS CHECK'!$Z57+0.5</f>
        <v>4.3</v>
      </c>
      <c r="M54" s="4">
        <f>'[1]CROSS CHECK'!$AA57+0.8</f>
        <v>6.2</v>
      </c>
    </row>
    <row r="55" spans="1:16" x14ac:dyDescent="0.25">
      <c r="A55" t="s">
        <v>385</v>
      </c>
      <c r="B55" t="s">
        <v>386</v>
      </c>
      <c r="C55" t="s">
        <v>386</v>
      </c>
      <c r="D55" t="s">
        <v>361</v>
      </c>
      <c r="F55" t="s">
        <v>21</v>
      </c>
      <c r="G55" t="s">
        <v>22</v>
      </c>
      <c r="H55" s="4">
        <v>2</v>
      </c>
      <c r="I55" s="4">
        <v>3.3</v>
      </c>
      <c r="J55" s="4">
        <v>4.8</v>
      </c>
      <c r="K55" s="4">
        <f>'[1]CROSS CHECK'!$Y58+0.3</f>
        <v>2.2999999999999998</v>
      </c>
      <c r="L55" s="4">
        <f>'[1]CROSS CHECK'!$Z58+0.5</f>
        <v>4</v>
      </c>
      <c r="M55" s="4">
        <f>'[1]CROSS CHECK'!$AA58+0.8</f>
        <v>5.6</v>
      </c>
    </row>
    <row r="56" spans="1:16" x14ac:dyDescent="0.25">
      <c r="A56" t="s">
        <v>387</v>
      </c>
      <c r="B56" t="s">
        <v>383</v>
      </c>
      <c r="C56" t="s">
        <v>384</v>
      </c>
      <c r="D56" t="s">
        <v>361</v>
      </c>
      <c r="F56" t="s">
        <v>21</v>
      </c>
      <c r="G56" t="s">
        <v>22</v>
      </c>
      <c r="H56" s="4">
        <v>2</v>
      </c>
      <c r="I56" s="4">
        <v>3.3</v>
      </c>
      <c r="J56" s="4">
        <v>4.8</v>
      </c>
      <c r="K56" s="4">
        <f>'[1]CROSS CHECK'!$Y59+0.3</f>
        <v>0.3</v>
      </c>
      <c r="L56" s="4">
        <f>'[1]CROSS CHECK'!$Z59+0.5</f>
        <v>3</v>
      </c>
      <c r="M56" s="4">
        <f>'[1]CROSS CHECK'!$AA59+0.8</f>
        <v>0.8</v>
      </c>
    </row>
    <row r="57" spans="1:16" x14ac:dyDescent="0.25">
      <c r="A57" t="s">
        <v>388</v>
      </c>
      <c r="B57" t="s">
        <v>389</v>
      </c>
      <c r="C57" t="s">
        <v>390</v>
      </c>
      <c r="D57" t="s">
        <v>361</v>
      </c>
      <c r="F57" t="s">
        <v>21</v>
      </c>
      <c r="G57" t="s">
        <v>22</v>
      </c>
      <c r="H57" s="4">
        <v>2</v>
      </c>
      <c r="I57" s="4">
        <v>3.8</v>
      </c>
      <c r="J57" s="4">
        <v>5.4</v>
      </c>
      <c r="K57" s="4">
        <f>'[1]CROSS CHECK'!$Y60+0.3</f>
        <v>2.8</v>
      </c>
      <c r="L57" s="4">
        <f>'[1]CROSS CHECK'!$Z60+0.5</f>
        <v>5</v>
      </c>
      <c r="M57" s="4">
        <f>'[1]CROSS CHECK'!$AA60+0.8</f>
        <v>7.3</v>
      </c>
    </row>
    <row r="58" spans="1:16" x14ac:dyDescent="0.25">
      <c r="A58" t="s">
        <v>391</v>
      </c>
      <c r="B58" t="s">
        <v>392</v>
      </c>
      <c r="C58" t="s">
        <v>393</v>
      </c>
      <c r="D58" t="s">
        <v>361</v>
      </c>
      <c r="F58" t="s">
        <v>21</v>
      </c>
      <c r="G58" t="s">
        <v>22</v>
      </c>
      <c r="H58" s="4">
        <v>2</v>
      </c>
      <c r="I58" s="4">
        <v>3.5</v>
      </c>
      <c r="J58" s="4">
        <v>4.8</v>
      </c>
      <c r="K58" s="4">
        <f>'[1]CROSS CHECK'!$Y61+0.3</f>
        <v>2.8</v>
      </c>
      <c r="L58" s="4">
        <f>'[1]CROSS CHECK'!$Z61+0.5</f>
        <v>5</v>
      </c>
      <c r="M58" s="4">
        <f>'[1]CROSS CHECK'!$AA61+0.8</f>
        <v>7.3</v>
      </c>
    </row>
    <row r="59" spans="1:16" x14ac:dyDescent="0.25">
      <c r="A59" t="s">
        <v>85</v>
      </c>
      <c r="B59" t="s">
        <v>86</v>
      </c>
      <c r="C59" t="s">
        <v>86</v>
      </c>
      <c r="D59" t="s">
        <v>71</v>
      </c>
      <c r="F59" t="s">
        <v>21</v>
      </c>
      <c r="G59" t="s">
        <v>73</v>
      </c>
      <c r="H59" s="4"/>
      <c r="I59" s="4">
        <v>2.5</v>
      </c>
      <c r="J59" s="4"/>
      <c r="K59" s="4"/>
      <c r="L59" s="4"/>
      <c r="M59" s="4"/>
    </row>
    <row r="60" spans="1:16" x14ac:dyDescent="0.25">
      <c r="A60" t="s">
        <v>554</v>
      </c>
      <c r="B60" t="s">
        <v>555</v>
      </c>
      <c r="C60" t="s">
        <v>288</v>
      </c>
      <c r="D60" t="s">
        <v>545</v>
      </c>
      <c r="F60" t="s">
        <v>21</v>
      </c>
      <c r="G60" t="s">
        <v>22</v>
      </c>
      <c r="H60" s="4">
        <v>2.5</v>
      </c>
      <c r="I60" s="4">
        <v>4.5</v>
      </c>
      <c r="J60" s="4">
        <v>6.5</v>
      </c>
      <c r="K60" s="4">
        <f>'[1]CROSS CHECK'!$Y65+0.3</f>
        <v>2.8</v>
      </c>
      <c r="L60" s="4">
        <f>'[1]CROSS CHECK'!$Z65+0.5</f>
        <v>4.7</v>
      </c>
      <c r="M60" s="4">
        <f>'[1]CROSS CHECK'!$AA65+0.8</f>
        <v>7.3</v>
      </c>
      <c r="O60" t="s">
        <v>556</v>
      </c>
      <c r="P60" t="s">
        <v>556</v>
      </c>
    </row>
    <row r="61" spans="1:16" x14ac:dyDescent="0.25">
      <c r="A61" t="s">
        <v>557</v>
      </c>
      <c r="B61" t="s">
        <v>558</v>
      </c>
      <c r="C61" t="s">
        <v>559</v>
      </c>
      <c r="D61" t="s">
        <v>545</v>
      </c>
      <c r="F61" t="s">
        <v>21</v>
      </c>
      <c r="G61" t="s">
        <v>22</v>
      </c>
      <c r="H61" s="4">
        <v>2.5</v>
      </c>
      <c r="I61" s="4">
        <v>4.5</v>
      </c>
      <c r="J61" s="4">
        <v>6.5</v>
      </c>
      <c r="K61" s="4">
        <f>'[1]CROSS CHECK'!$Y66+0.3</f>
        <v>0.3</v>
      </c>
      <c r="L61" s="4">
        <f>'[1]CROSS CHECK'!$Z66+0.5</f>
        <v>2.2999999999999998</v>
      </c>
      <c r="M61" s="4">
        <f>'[1]CROSS CHECK'!$AA66+0.8</f>
        <v>0.8</v>
      </c>
      <c r="O61" t="s">
        <v>180</v>
      </c>
      <c r="P61" t="s">
        <v>180</v>
      </c>
    </row>
    <row r="62" spans="1:16" x14ac:dyDescent="0.25">
      <c r="A62" t="s">
        <v>560</v>
      </c>
      <c r="B62" t="s">
        <v>561</v>
      </c>
      <c r="C62" t="s">
        <v>562</v>
      </c>
      <c r="D62" t="s">
        <v>545</v>
      </c>
      <c r="F62" t="s">
        <v>21</v>
      </c>
      <c r="G62" t="s">
        <v>22</v>
      </c>
      <c r="H62" s="4">
        <v>2.5</v>
      </c>
      <c r="I62" s="4">
        <v>4.5</v>
      </c>
      <c r="J62" s="4">
        <v>6.5</v>
      </c>
      <c r="K62" s="4">
        <f>'[1]CROSS CHECK'!$Y67+0.3</f>
        <v>2.8</v>
      </c>
      <c r="L62" s="4">
        <f>'[1]CROSS CHECK'!$Z67+0.5</f>
        <v>5.0999999999999996</v>
      </c>
      <c r="M62" s="4">
        <f>'[1]CROSS CHECK'!$AA67+0.8</f>
        <v>7.3</v>
      </c>
      <c r="O62" t="s">
        <v>184</v>
      </c>
      <c r="P62" t="s">
        <v>184</v>
      </c>
    </row>
    <row r="63" spans="1:16" x14ac:dyDescent="0.25">
      <c r="A63" t="s">
        <v>451</v>
      </c>
      <c r="B63" t="s">
        <v>452</v>
      </c>
      <c r="C63" t="s">
        <v>453</v>
      </c>
      <c r="D63" t="s">
        <v>438</v>
      </c>
      <c r="F63" t="s">
        <v>21</v>
      </c>
      <c r="G63" t="s">
        <v>22</v>
      </c>
      <c r="H63" s="4">
        <v>2</v>
      </c>
      <c r="I63" s="4">
        <v>3.5</v>
      </c>
      <c r="J63" s="4">
        <v>5.4</v>
      </c>
      <c r="K63" s="4">
        <f>'[1]CROSS CHECK'!$Y68+0.3</f>
        <v>2.8</v>
      </c>
      <c r="L63" s="4">
        <f>'[1]CROSS CHECK'!$Z68+0.5</f>
        <v>5.5</v>
      </c>
      <c r="M63" s="4">
        <f>'[1]CROSS CHECK'!$AA68+0.8</f>
        <v>7.8</v>
      </c>
    </row>
    <row r="64" spans="1:16" x14ac:dyDescent="0.25">
      <c r="A64" t="s">
        <v>406</v>
      </c>
      <c r="B64" s="6" t="s">
        <v>407</v>
      </c>
      <c r="C64" t="s">
        <v>407</v>
      </c>
      <c r="D64" t="s">
        <v>361</v>
      </c>
      <c r="E64" t="s">
        <v>121</v>
      </c>
      <c r="F64" t="s">
        <v>21</v>
      </c>
      <c r="G64" t="s">
        <v>22</v>
      </c>
      <c r="H64" s="4">
        <v>2</v>
      </c>
      <c r="I64" s="4">
        <v>3.3</v>
      </c>
      <c r="J64" s="4">
        <v>4.8</v>
      </c>
      <c r="K64" s="4">
        <f>'[1]CROSS CHECK'!$Y110+0.3</f>
        <v>2.2999999999999998</v>
      </c>
      <c r="L64" s="4">
        <f>'[1]CROSS CHECK'!$Z110+0.5</f>
        <v>4.0999999999999996</v>
      </c>
      <c r="M64" s="4">
        <f>'[1]CROSS CHECK'!$AA110+0.8</f>
        <v>6.2</v>
      </c>
      <c r="O64" s="6" t="s">
        <v>408</v>
      </c>
      <c r="P64" s="6" t="s">
        <v>408</v>
      </c>
    </row>
    <row r="65" spans="1:16" x14ac:dyDescent="0.25">
      <c r="A65" t="s">
        <v>563</v>
      </c>
      <c r="B65" t="s">
        <v>564</v>
      </c>
      <c r="C65" t="s">
        <v>564</v>
      </c>
      <c r="D65" t="s">
        <v>545</v>
      </c>
      <c r="F65" t="s">
        <v>21</v>
      </c>
      <c r="G65" t="s">
        <v>22</v>
      </c>
      <c r="H65" s="4">
        <v>2.5</v>
      </c>
      <c r="I65" s="4">
        <v>4.2</v>
      </c>
      <c r="J65" s="4">
        <v>6.5</v>
      </c>
      <c r="K65" s="4">
        <f>'[1]CROSS CHECK'!$Y70+0.3</f>
        <v>2.8</v>
      </c>
      <c r="L65" s="4">
        <f>'[1]CROSS CHECK'!$Z70+0.5</f>
        <v>5</v>
      </c>
      <c r="M65" s="4">
        <f>'[1]CROSS CHECK'!$AA70+0.8</f>
        <v>7.3</v>
      </c>
      <c r="O65" t="s">
        <v>565</v>
      </c>
      <c r="P65" t="s">
        <v>565</v>
      </c>
    </row>
    <row r="66" spans="1:16" x14ac:dyDescent="0.25">
      <c r="A66" t="s">
        <v>93</v>
      </c>
      <c r="B66" t="s">
        <v>94</v>
      </c>
      <c r="C66" t="s">
        <v>95</v>
      </c>
      <c r="D66" t="s">
        <v>96</v>
      </c>
      <c r="F66" t="s">
        <v>21</v>
      </c>
      <c r="G66" t="s">
        <v>22</v>
      </c>
      <c r="H66" s="4"/>
      <c r="I66" s="4">
        <v>1.8</v>
      </c>
      <c r="J66" s="4"/>
      <c r="K66" s="4"/>
      <c r="L66" s="4"/>
      <c r="M66" s="4"/>
    </row>
    <row r="67" spans="1:16" x14ac:dyDescent="0.25">
      <c r="A67" t="s">
        <v>566</v>
      </c>
      <c r="B67" t="s">
        <v>506</v>
      </c>
      <c r="C67" t="s">
        <v>506</v>
      </c>
      <c r="D67" t="s">
        <v>545</v>
      </c>
      <c r="F67" t="s">
        <v>21</v>
      </c>
      <c r="G67" t="s">
        <v>22</v>
      </c>
      <c r="H67" s="4">
        <v>2.5</v>
      </c>
      <c r="I67" s="4">
        <v>4.5999999999999996</v>
      </c>
      <c r="J67" s="4">
        <v>6.5</v>
      </c>
      <c r="K67" s="4">
        <f>'[1]CROSS CHECK'!$Y72+0.3</f>
        <v>0.3</v>
      </c>
      <c r="L67" s="4">
        <f>'[1]CROSS CHECK'!$Z72+0.5</f>
        <v>5.3</v>
      </c>
      <c r="M67" s="4">
        <f>'[1]CROSS CHECK'!$AA72+0.8</f>
        <v>0.8</v>
      </c>
      <c r="O67" t="s">
        <v>567</v>
      </c>
      <c r="P67" t="s">
        <v>567</v>
      </c>
    </row>
    <row r="68" spans="1:16" x14ac:dyDescent="0.25">
      <c r="A68" t="s">
        <v>471</v>
      </c>
      <c r="B68" t="s">
        <v>311</v>
      </c>
      <c r="C68" t="s">
        <v>311</v>
      </c>
      <c r="D68" t="s">
        <v>469</v>
      </c>
      <c r="F68" t="s">
        <v>21</v>
      </c>
      <c r="G68" t="s">
        <v>22</v>
      </c>
      <c r="H68" s="4">
        <v>2.5</v>
      </c>
      <c r="I68" s="4">
        <v>5</v>
      </c>
      <c r="J68" s="4">
        <v>7</v>
      </c>
      <c r="K68" s="4">
        <f>'[1]CROSS CHECK'!$Y73+0.3</f>
        <v>0.3</v>
      </c>
      <c r="L68" s="4">
        <f>'[1]CROSS CHECK'!$Z73+0.5</f>
        <v>4.9000000000000004</v>
      </c>
      <c r="M68" s="4">
        <f>'[1]CROSS CHECK'!$AA73+0.8</f>
        <v>0.8</v>
      </c>
      <c r="O68" t="s">
        <v>472</v>
      </c>
      <c r="P68" t="s">
        <v>472</v>
      </c>
    </row>
    <row r="69" spans="1:16" x14ac:dyDescent="0.25">
      <c r="A69" t="s">
        <v>401</v>
      </c>
      <c r="B69" t="s">
        <v>402</v>
      </c>
      <c r="C69" t="s">
        <v>402</v>
      </c>
      <c r="D69" t="s">
        <v>361</v>
      </c>
      <c r="F69" t="s">
        <v>21</v>
      </c>
      <c r="G69" t="s">
        <v>22</v>
      </c>
      <c r="H69" s="4">
        <v>2</v>
      </c>
      <c r="I69" s="4">
        <v>3.3</v>
      </c>
      <c r="J69" s="4">
        <v>4.4000000000000004</v>
      </c>
      <c r="K69" s="4">
        <f>'[1]CROSS CHECK'!$Y74+0.3</f>
        <v>0.3</v>
      </c>
      <c r="L69" s="4">
        <f>'[1]CROSS CHECK'!$Z74+0.5</f>
        <v>5</v>
      </c>
      <c r="M69" s="4">
        <f>'[1]CROSS CHECK'!$AA74+0.8</f>
        <v>0.8</v>
      </c>
    </row>
    <row r="70" spans="1:16" x14ac:dyDescent="0.25">
      <c r="A70" t="s">
        <v>600</v>
      </c>
      <c r="B70" t="s">
        <v>588</v>
      </c>
      <c r="C70" t="s">
        <v>601</v>
      </c>
      <c r="D70" t="s">
        <v>589</v>
      </c>
      <c r="F70" t="s">
        <v>21</v>
      </c>
      <c r="G70" t="s">
        <v>22</v>
      </c>
      <c r="H70" s="4">
        <v>2.5</v>
      </c>
      <c r="I70" s="4">
        <v>4.5</v>
      </c>
      <c r="J70" s="4">
        <v>6.5</v>
      </c>
      <c r="K70" s="4">
        <f>'[1]CROSS CHECK'!$Y75+0.3</f>
        <v>0.3</v>
      </c>
      <c r="L70" s="4">
        <f>'[1]CROSS CHECK'!$Z75+0.5</f>
        <v>6</v>
      </c>
      <c r="M70" s="4">
        <f>'[1]CROSS CHECK'!$AA75+0.8</f>
        <v>0.8</v>
      </c>
      <c r="O70" t="s">
        <v>602</v>
      </c>
      <c r="P70" t="s">
        <v>602</v>
      </c>
    </row>
    <row r="71" spans="1:16" x14ac:dyDescent="0.25">
      <c r="A71" t="s">
        <v>628</v>
      </c>
      <c r="B71" t="s">
        <v>629</v>
      </c>
      <c r="C71" t="s">
        <v>630</v>
      </c>
      <c r="D71" t="s">
        <v>625</v>
      </c>
      <c r="F71" t="s">
        <v>21</v>
      </c>
      <c r="G71" t="s">
        <v>22</v>
      </c>
      <c r="H71" s="4"/>
      <c r="I71" s="4">
        <v>0</v>
      </c>
      <c r="J71" s="4"/>
      <c r="K71" s="4"/>
      <c r="L71" s="4"/>
      <c r="M71" s="4"/>
    </row>
    <row r="72" spans="1:16" x14ac:dyDescent="0.25">
      <c r="A72" t="s">
        <v>97</v>
      </c>
      <c r="B72" t="s">
        <v>98</v>
      </c>
      <c r="C72" t="s">
        <v>99</v>
      </c>
      <c r="D72" t="s">
        <v>100</v>
      </c>
      <c r="F72" t="s">
        <v>21</v>
      </c>
      <c r="G72" t="s">
        <v>22</v>
      </c>
      <c r="H72" s="4"/>
      <c r="I72" s="4">
        <v>4.8</v>
      </c>
      <c r="J72" s="4"/>
      <c r="K72" s="4"/>
      <c r="L72" s="4"/>
      <c r="M72" s="4"/>
      <c r="O72" t="s">
        <v>101</v>
      </c>
      <c r="P72" t="s">
        <v>101</v>
      </c>
    </row>
    <row r="73" spans="1:16" x14ac:dyDescent="0.25">
      <c r="A73" t="s">
        <v>102</v>
      </c>
      <c r="B73" t="s">
        <v>103</v>
      </c>
      <c r="C73" t="s">
        <v>104</v>
      </c>
      <c r="D73" t="s">
        <v>100</v>
      </c>
      <c r="F73" t="s">
        <v>21</v>
      </c>
      <c r="G73" t="s">
        <v>22</v>
      </c>
      <c r="H73" s="4"/>
      <c r="I73" s="4">
        <v>4.4000000000000004</v>
      </c>
      <c r="J73" s="4"/>
      <c r="K73" s="4"/>
      <c r="L73" s="4"/>
      <c r="M73" s="4"/>
      <c r="O73" t="s">
        <v>105</v>
      </c>
      <c r="P73" t="s">
        <v>105</v>
      </c>
    </row>
    <row r="74" spans="1:16" x14ac:dyDescent="0.25">
      <c r="A74" t="s">
        <v>106</v>
      </c>
      <c r="B74" t="s">
        <v>107</v>
      </c>
      <c r="C74" t="s">
        <v>108</v>
      </c>
      <c r="D74" t="s">
        <v>100</v>
      </c>
      <c r="F74" t="s">
        <v>21</v>
      </c>
      <c r="G74" t="s">
        <v>22</v>
      </c>
      <c r="H74" s="4"/>
      <c r="I74" s="4">
        <v>4.5</v>
      </c>
      <c r="J74" s="4"/>
      <c r="K74" s="4"/>
      <c r="L74" s="4"/>
      <c r="M74" s="4"/>
      <c r="O74" t="s">
        <v>109</v>
      </c>
      <c r="P74" t="s">
        <v>109</v>
      </c>
    </row>
    <row r="75" spans="1:16" x14ac:dyDescent="0.25">
      <c r="A75" t="s">
        <v>110</v>
      </c>
      <c r="B75" t="s">
        <v>111</v>
      </c>
      <c r="C75" t="s">
        <v>112</v>
      </c>
      <c r="D75" t="s">
        <v>100</v>
      </c>
      <c r="F75" t="s">
        <v>21</v>
      </c>
      <c r="G75" t="s">
        <v>22</v>
      </c>
      <c r="H75" s="4"/>
      <c r="I75" s="4">
        <v>5.5</v>
      </c>
      <c r="J75" s="4"/>
      <c r="K75" s="4"/>
      <c r="L75" s="4"/>
      <c r="M75" s="4"/>
      <c r="O75" t="s">
        <v>113</v>
      </c>
      <c r="P75" t="s">
        <v>113</v>
      </c>
    </row>
    <row r="76" spans="1:16" x14ac:dyDescent="0.25">
      <c r="A76" t="s">
        <v>114</v>
      </c>
      <c r="B76" t="s">
        <v>115</v>
      </c>
      <c r="C76" t="s">
        <v>116</v>
      </c>
      <c r="D76" t="s">
        <v>100</v>
      </c>
      <c r="F76" t="s">
        <v>21</v>
      </c>
      <c r="G76" t="s">
        <v>22</v>
      </c>
      <c r="H76" s="4"/>
      <c r="I76" s="4">
        <v>5.5</v>
      </c>
      <c r="J76" s="4"/>
      <c r="K76" s="4"/>
      <c r="L76" s="4"/>
      <c r="M76" s="4"/>
      <c r="O76" t="s">
        <v>117</v>
      </c>
      <c r="P76" t="s">
        <v>117</v>
      </c>
    </row>
    <row r="77" spans="1:16" x14ac:dyDescent="0.25">
      <c r="A77" t="s">
        <v>118</v>
      </c>
      <c r="B77" t="s">
        <v>119</v>
      </c>
      <c r="C77" t="s">
        <v>120</v>
      </c>
      <c r="D77" t="s">
        <v>100</v>
      </c>
      <c r="E77" t="s">
        <v>121</v>
      </c>
      <c r="F77" t="s">
        <v>21</v>
      </c>
      <c r="G77" t="s">
        <v>22</v>
      </c>
      <c r="H77" s="4"/>
      <c r="I77" s="4">
        <v>4.8</v>
      </c>
      <c r="J77" s="4"/>
      <c r="K77" s="4"/>
      <c r="L77" s="4"/>
      <c r="M77" s="4"/>
      <c r="O77" t="s">
        <v>122</v>
      </c>
      <c r="P77" t="s">
        <v>122</v>
      </c>
    </row>
    <row r="78" spans="1:16" x14ac:dyDescent="0.25">
      <c r="A78" t="s">
        <v>123</v>
      </c>
      <c r="B78" t="s">
        <v>124</v>
      </c>
      <c r="C78" t="s">
        <v>125</v>
      </c>
      <c r="D78" t="s">
        <v>100</v>
      </c>
      <c r="E78" t="s">
        <v>121</v>
      </c>
      <c r="F78" t="s">
        <v>21</v>
      </c>
      <c r="G78" t="s">
        <v>22</v>
      </c>
      <c r="H78" s="4"/>
      <c r="I78" s="4">
        <v>5.2</v>
      </c>
      <c r="J78" s="4"/>
      <c r="K78" s="4"/>
      <c r="L78" s="4"/>
      <c r="M78" s="4"/>
      <c r="O78" t="s">
        <v>126</v>
      </c>
      <c r="P78" t="s">
        <v>126</v>
      </c>
    </row>
    <row r="79" spans="1:16" x14ac:dyDescent="0.25">
      <c r="A79" t="s">
        <v>127</v>
      </c>
      <c r="B79" t="s">
        <v>128</v>
      </c>
      <c r="C79" t="s">
        <v>129</v>
      </c>
      <c r="D79" t="s">
        <v>100</v>
      </c>
      <c r="E79" t="s">
        <v>130</v>
      </c>
      <c r="F79" t="s">
        <v>21</v>
      </c>
      <c r="G79" t="s">
        <v>22</v>
      </c>
      <c r="H79" s="4"/>
      <c r="I79" s="4">
        <v>4.8</v>
      </c>
      <c r="J79" s="4"/>
      <c r="K79" s="4"/>
      <c r="L79" s="4"/>
      <c r="M79" s="4"/>
      <c r="O79" t="s">
        <v>131</v>
      </c>
      <c r="P79" t="s">
        <v>131</v>
      </c>
    </row>
    <row r="80" spans="1:16" x14ac:dyDescent="0.25">
      <c r="A80" t="s">
        <v>132</v>
      </c>
      <c r="B80" t="s">
        <v>133</v>
      </c>
      <c r="C80" t="s">
        <v>134</v>
      </c>
      <c r="D80" t="s">
        <v>100</v>
      </c>
      <c r="E80" t="s">
        <v>130</v>
      </c>
      <c r="F80" t="s">
        <v>21</v>
      </c>
      <c r="G80" t="s">
        <v>22</v>
      </c>
      <c r="H80" s="4"/>
      <c r="I80" s="4">
        <v>4.8</v>
      </c>
      <c r="J80" s="4"/>
      <c r="K80" s="4"/>
      <c r="L80" s="4"/>
      <c r="M80" s="4"/>
      <c r="O80" t="s">
        <v>135</v>
      </c>
      <c r="P80" t="s">
        <v>135</v>
      </c>
    </row>
    <row r="81" spans="1:16" x14ac:dyDescent="0.25">
      <c r="A81" s="5" t="s">
        <v>639</v>
      </c>
      <c r="B81" s="7" t="s">
        <v>640</v>
      </c>
      <c r="C81" s="8" t="s">
        <v>641</v>
      </c>
      <c r="D81" t="s">
        <v>100</v>
      </c>
      <c r="E81" s="8"/>
      <c r="F81" t="s">
        <v>21</v>
      </c>
      <c r="G81" t="s">
        <v>22</v>
      </c>
      <c r="H81" s="4"/>
      <c r="I81" s="4">
        <v>5.5</v>
      </c>
      <c r="J81" s="4"/>
      <c r="K81" s="4"/>
      <c r="L81" s="4"/>
      <c r="M81" s="4"/>
      <c r="O81" s="8" t="s">
        <v>172</v>
      </c>
      <c r="P81" s="8" t="s">
        <v>172</v>
      </c>
    </row>
    <row r="82" spans="1:16" x14ac:dyDescent="0.25">
      <c r="A82" t="s">
        <v>136</v>
      </c>
      <c r="B82" t="s">
        <v>137</v>
      </c>
      <c r="C82" t="s">
        <v>138</v>
      </c>
      <c r="D82" t="s">
        <v>100</v>
      </c>
      <c r="F82" t="s">
        <v>21</v>
      </c>
      <c r="G82" t="s">
        <v>22</v>
      </c>
      <c r="H82" s="4"/>
      <c r="I82" s="4">
        <v>5.5</v>
      </c>
      <c r="J82" s="4"/>
      <c r="K82" s="4"/>
      <c r="L82" s="4"/>
      <c r="M82" s="4"/>
      <c r="O82" t="s">
        <v>139</v>
      </c>
      <c r="P82" t="s">
        <v>139</v>
      </c>
    </row>
    <row r="83" spans="1:16" x14ac:dyDescent="0.25">
      <c r="A83" t="s">
        <v>140</v>
      </c>
      <c r="B83" t="s">
        <v>141</v>
      </c>
      <c r="C83" t="s">
        <v>142</v>
      </c>
      <c r="D83" t="s">
        <v>100</v>
      </c>
      <c r="F83" t="s">
        <v>21</v>
      </c>
      <c r="G83" t="s">
        <v>22</v>
      </c>
      <c r="H83" s="4"/>
      <c r="I83" s="4">
        <v>4.4000000000000004</v>
      </c>
      <c r="J83" s="4"/>
      <c r="K83" s="4"/>
      <c r="L83" s="4"/>
      <c r="M83" s="4"/>
      <c r="O83" t="s">
        <v>143</v>
      </c>
      <c r="P83" t="s">
        <v>143</v>
      </c>
    </row>
    <row r="84" spans="1:16" x14ac:dyDescent="0.25">
      <c r="A84" t="s">
        <v>144</v>
      </c>
      <c r="B84" t="s">
        <v>145</v>
      </c>
      <c r="C84" t="s">
        <v>146</v>
      </c>
      <c r="D84" t="s">
        <v>100</v>
      </c>
      <c r="F84" t="s">
        <v>21</v>
      </c>
      <c r="G84" t="s">
        <v>22</v>
      </c>
      <c r="H84" s="4"/>
      <c r="I84" s="4">
        <v>5.4</v>
      </c>
      <c r="J84" s="4"/>
      <c r="K84" s="4"/>
      <c r="L84" s="4"/>
      <c r="M84" s="4"/>
      <c r="O84" t="s">
        <v>147</v>
      </c>
      <c r="P84" t="s">
        <v>147</v>
      </c>
    </row>
    <row r="85" spans="1:16" x14ac:dyDescent="0.25">
      <c r="A85" t="s">
        <v>148</v>
      </c>
      <c r="B85" t="s">
        <v>149</v>
      </c>
      <c r="C85" t="s">
        <v>150</v>
      </c>
      <c r="D85" t="s">
        <v>100</v>
      </c>
      <c r="F85" t="s">
        <v>21</v>
      </c>
      <c r="G85" t="s">
        <v>22</v>
      </c>
      <c r="H85" s="4"/>
      <c r="I85" s="4">
        <v>4.4000000000000004</v>
      </c>
      <c r="J85" s="4"/>
      <c r="K85" s="4"/>
      <c r="L85" s="4"/>
      <c r="M85" s="4"/>
      <c r="O85" t="s">
        <v>151</v>
      </c>
      <c r="P85" t="s">
        <v>151</v>
      </c>
    </row>
    <row r="86" spans="1:16" x14ac:dyDescent="0.25">
      <c r="A86" t="s">
        <v>543</v>
      </c>
      <c r="B86" s="6" t="s">
        <v>544</v>
      </c>
      <c r="C86" t="s">
        <v>544</v>
      </c>
      <c r="D86" t="s">
        <v>545</v>
      </c>
      <c r="F86" t="s">
        <v>21</v>
      </c>
      <c r="G86" t="s">
        <v>22</v>
      </c>
      <c r="H86" s="4">
        <v>2.5</v>
      </c>
      <c r="I86" s="4">
        <v>5</v>
      </c>
      <c r="J86" s="4">
        <v>7</v>
      </c>
      <c r="K86" s="4">
        <f>'[1]CROSS CHECK'!$Y19+0.3</f>
        <v>2.2999999999999998</v>
      </c>
      <c r="L86" s="4">
        <f>'[1]CROSS CHECK'!$Z19+0.5</f>
        <v>4.3</v>
      </c>
      <c r="M86" s="4">
        <f>'[1]CROSS CHECK'!$AA19+0.8</f>
        <v>6.3999999999999995</v>
      </c>
      <c r="O86" s="6" t="s">
        <v>546</v>
      </c>
      <c r="P86" s="6" t="s">
        <v>546</v>
      </c>
    </row>
    <row r="87" spans="1:16" x14ac:dyDescent="0.25">
      <c r="A87" t="s">
        <v>156</v>
      </c>
      <c r="B87" t="s">
        <v>157</v>
      </c>
      <c r="C87" t="s">
        <v>158</v>
      </c>
      <c r="D87" t="s">
        <v>100</v>
      </c>
      <c r="F87" t="s">
        <v>21</v>
      </c>
      <c r="G87" t="s">
        <v>22</v>
      </c>
      <c r="H87" s="4"/>
      <c r="I87" s="4">
        <v>4.8</v>
      </c>
      <c r="J87" s="4"/>
      <c r="K87" s="4"/>
      <c r="L87" s="4"/>
      <c r="M87" s="4"/>
      <c r="O87" t="s">
        <v>159</v>
      </c>
      <c r="P87" t="s">
        <v>159</v>
      </c>
    </row>
    <row r="88" spans="1:16" x14ac:dyDescent="0.25">
      <c r="A88" t="s">
        <v>212</v>
      </c>
      <c r="B88" t="s">
        <v>213</v>
      </c>
      <c r="C88" t="s">
        <v>214</v>
      </c>
      <c r="D88" t="s">
        <v>100</v>
      </c>
      <c r="F88" t="s">
        <v>21</v>
      </c>
      <c r="G88" t="s">
        <v>22</v>
      </c>
      <c r="I88" t="s">
        <v>171</v>
      </c>
    </row>
    <row r="89" spans="1:16" x14ac:dyDescent="0.25">
      <c r="A89" t="s">
        <v>160</v>
      </c>
      <c r="B89" t="s">
        <v>161</v>
      </c>
      <c r="C89" t="s">
        <v>162</v>
      </c>
      <c r="D89" t="s">
        <v>100</v>
      </c>
      <c r="F89" t="s">
        <v>21</v>
      </c>
      <c r="G89" t="s">
        <v>22</v>
      </c>
      <c r="H89" s="4"/>
      <c r="I89" s="4">
        <v>5.8</v>
      </c>
      <c r="J89" s="4"/>
      <c r="K89" s="4"/>
      <c r="L89" s="4"/>
      <c r="M89" s="4"/>
      <c r="O89" t="s">
        <v>163</v>
      </c>
      <c r="P89" t="s">
        <v>163</v>
      </c>
    </row>
    <row r="90" spans="1:16" x14ac:dyDescent="0.25">
      <c r="A90" t="s">
        <v>164</v>
      </c>
      <c r="B90" t="s">
        <v>165</v>
      </c>
      <c r="C90" t="s">
        <v>166</v>
      </c>
      <c r="D90" t="s">
        <v>100</v>
      </c>
      <c r="F90" t="s">
        <v>21</v>
      </c>
      <c r="G90" t="s">
        <v>22</v>
      </c>
      <c r="H90" s="4"/>
      <c r="I90" s="4">
        <v>5.8</v>
      </c>
      <c r="J90" s="4"/>
      <c r="K90" s="4"/>
      <c r="L90" s="4"/>
      <c r="M90" s="4"/>
      <c r="O90" t="s">
        <v>167</v>
      </c>
      <c r="P90" t="s">
        <v>167</v>
      </c>
    </row>
    <row r="91" spans="1:16" x14ac:dyDescent="0.25">
      <c r="A91" t="s">
        <v>168</v>
      </c>
      <c r="B91" t="s">
        <v>169</v>
      </c>
      <c r="C91" t="s">
        <v>170</v>
      </c>
      <c r="D91" t="s">
        <v>100</v>
      </c>
      <c r="F91" t="s">
        <v>21</v>
      </c>
      <c r="G91" t="s">
        <v>22</v>
      </c>
      <c r="H91" s="4"/>
      <c r="I91" s="4">
        <v>5.2</v>
      </c>
      <c r="J91" s="4"/>
      <c r="K91" s="4"/>
      <c r="L91" s="4"/>
      <c r="M91" s="4"/>
      <c r="O91" t="s">
        <v>172</v>
      </c>
      <c r="P91" t="s">
        <v>172</v>
      </c>
    </row>
    <row r="92" spans="1:16" x14ac:dyDescent="0.25">
      <c r="A92" t="s">
        <v>185</v>
      </c>
      <c r="B92" s="6" t="s">
        <v>186</v>
      </c>
      <c r="C92" t="s">
        <v>187</v>
      </c>
      <c r="D92" t="s">
        <v>100</v>
      </c>
      <c r="F92" t="s">
        <v>21</v>
      </c>
      <c r="G92" t="s">
        <v>22</v>
      </c>
      <c r="H92" s="4"/>
      <c r="I92" s="4">
        <v>5.5</v>
      </c>
      <c r="J92" s="4"/>
      <c r="K92" s="4"/>
      <c r="L92" s="4"/>
      <c r="M92" s="4"/>
      <c r="O92" s="6" t="s">
        <v>188</v>
      </c>
      <c r="P92" s="6" t="s">
        <v>188</v>
      </c>
    </row>
    <row r="93" spans="1:16" x14ac:dyDescent="0.25">
      <c r="A93" t="s">
        <v>177</v>
      </c>
      <c r="B93" t="s">
        <v>178</v>
      </c>
      <c r="C93" t="s">
        <v>179</v>
      </c>
      <c r="D93" t="s">
        <v>100</v>
      </c>
      <c r="F93" t="s">
        <v>21</v>
      </c>
      <c r="G93" t="s">
        <v>22</v>
      </c>
      <c r="H93" s="4"/>
      <c r="I93" s="4">
        <v>5.5</v>
      </c>
      <c r="J93" s="4"/>
      <c r="K93" s="4"/>
      <c r="L93" s="4"/>
      <c r="M93" s="4"/>
      <c r="O93" t="s">
        <v>180</v>
      </c>
      <c r="P93" t="s">
        <v>180</v>
      </c>
    </row>
    <row r="94" spans="1:16" x14ac:dyDescent="0.25">
      <c r="A94" t="s">
        <v>181</v>
      </c>
      <c r="B94" t="s">
        <v>182</v>
      </c>
      <c r="C94" t="s">
        <v>183</v>
      </c>
      <c r="D94" t="s">
        <v>100</v>
      </c>
      <c r="F94" t="s">
        <v>21</v>
      </c>
      <c r="G94" t="s">
        <v>22</v>
      </c>
      <c r="H94" s="4"/>
      <c r="I94" s="4">
        <v>5.5</v>
      </c>
      <c r="J94" s="4"/>
      <c r="K94" s="4"/>
      <c r="L94" s="4"/>
      <c r="M94" s="4"/>
      <c r="O94" t="s">
        <v>184</v>
      </c>
      <c r="P94" t="s">
        <v>184</v>
      </c>
    </row>
    <row r="95" spans="1:16" x14ac:dyDescent="0.25">
      <c r="A95" t="s">
        <v>173</v>
      </c>
      <c r="B95" s="6" t="s">
        <v>174</v>
      </c>
      <c r="C95" t="s">
        <v>175</v>
      </c>
      <c r="D95" t="s">
        <v>100</v>
      </c>
      <c r="F95" t="s">
        <v>21</v>
      </c>
      <c r="G95" t="s">
        <v>22</v>
      </c>
      <c r="H95" s="4"/>
      <c r="I95" s="4">
        <v>5.5</v>
      </c>
      <c r="J95" s="4"/>
      <c r="K95" s="4"/>
      <c r="L95" s="4"/>
      <c r="M95" s="4"/>
      <c r="O95" s="6" t="s">
        <v>176</v>
      </c>
      <c r="P95" s="6" t="s">
        <v>176</v>
      </c>
    </row>
    <row r="96" spans="1:16" x14ac:dyDescent="0.25">
      <c r="A96" t="s">
        <v>189</v>
      </c>
      <c r="B96" t="s">
        <v>190</v>
      </c>
      <c r="C96" t="s">
        <v>191</v>
      </c>
      <c r="D96" t="s">
        <v>100</v>
      </c>
      <c r="F96" t="s">
        <v>21</v>
      </c>
      <c r="G96" t="s">
        <v>22</v>
      </c>
      <c r="H96" s="4"/>
      <c r="I96" s="4">
        <v>5.5</v>
      </c>
      <c r="J96" s="4"/>
      <c r="K96" s="4"/>
      <c r="L96" s="4"/>
      <c r="M96" s="4"/>
    </row>
    <row r="97" spans="1:16" x14ac:dyDescent="0.25">
      <c r="A97" t="s">
        <v>192</v>
      </c>
      <c r="B97" t="s">
        <v>193</v>
      </c>
      <c r="C97" t="s">
        <v>194</v>
      </c>
      <c r="D97" t="s">
        <v>100</v>
      </c>
      <c r="F97" t="s">
        <v>21</v>
      </c>
      <c r="G97" t="s">
        <v>22</v>
      </c>
      <c r="H97" s="4"/>
      <c r="I97" s="4">
        <v>5.4</v>
      </c>
      <c r="J97" s="4"/>
      <c r="K97" s="4"/>
      <c r="L97" s="4"/>
      <c r="M97" s="4"/>
      <c r="O97" t="s">
        <v>195</v>
      </c>
      <c r="P97" t="s">
        <v>195</v>
      </c>
    </row>
    <row r="98" spans="1:16" x14ac:dyDescent="0.25">
      <c r="A98" t="s">
        <v>196</v>
      </c>
      <c r="B98" t="s">
        <v>197</v>
      </c>
      <c r="C98" t="s">
        <v>198</v>
      </c>
      <c r="D98" t="s">
        <v>100</v>
      </c>
      <c r="F98" t="s">
        <v>21</v>
      </c>
      <c r="G98" t="s">
        <v>22</v>
      </c>
      <c r="H98" s="4"/>
      <c r="I98" s="4">
        <v>4.4000000000000004</v>
      </c>
      <c r="J98" s="4"/>
      <c r="K98" s="4"/>
      <c r="L98" s="4"/>
      <c r="M98" s="4"/>
      <c r="O98" t="s">
        <v>199</v>
      </c>
      <c r="P98" t="s">
        <v>199</v>
      </c>
    </row>
    <row r="99" spans="1:16" x14ac:dyDescent="0.25">
      <c r="A99" t="s">
        <v>200</v>
      </c>
      <c r="B99" t="s">
        <v>201</v>
      </c>
      <c r="C99" t="s">
        <v>202</v>
      </c>
      <c r="D99" t="s">
        <v>100</v>
      </c>
      <c r="F99" t="s">
        <v>21</v>
      </c>
      <c r="G99" t="s">
        <v>22</v>
      </c>
      <c r="H99" s="4"/>
      <c r="I99" s="4">
        <v>5.4</v>
      </c>
      <c r="J99" s="4"/>
      <c r="K99" s="4"/>
      <c r="L99" s="4"/>
      <c r="M99" s="4"/>
      <c r="O99" t="s">
        <v>203</v>
      </c>
      <c r="P99" t="s">
        <v>203</v>
      </c>
    </row>
    <row r="100" spans="1:16" x14ac:dyDescent="0.25">
      <c r="A100" t="s">
        <v>204</v>
      </c>
      <c r="B100" t="s">
        <v>205</v>
      </c>
      <c r="C100" t="s">
        <v>206</v>
      </c>
      <c r="D100" t="s">
        <v>100</v>
      </c>
      <c r="E100" t="s">
        <v>121</v>
      </c>
      <c r="F100" t="s">
        <v>21</v>
      </c>
      <c r="G100" t="s">
        <v>22</v>
      </c>
      <c r="H100" s="4"/>
      <c r="I100" s="4">
        <v>4.8</v>
      </c>
      <c r="J100" s="4"/>
      <c r="K100" s="4"/>
      <c r="L100" s="4"/>
      <c r="M100" s="4"/>
      <c r="O100" t="s">
        <v>207</v>
      </c>
      <c r="P100" t="s">
        <v>207</v>
      </c>
    </row>
    <row r="101" spans="1:16" x14ac:dyDescent="0.25">
      <c r="A101" t="s">
        <v>208</v>
      </c>
      <c r="B101" t="s">
        <v>209</v>
      </c>
      <c r="C101" t="s">
        <v>210</v>
      </c>
      <c r="D101" t="s">
        <v>100</v>
      </c>
      <c r="F101" t="s">
        <v>21</v>
      </c>
      <c r="G101" t="s">
        <v>22</v>
      </c>
      <c r="H101" s="4"/>
      <c r="I101" s="4">
        <v>4.5</v>
      </c>
      <c r="J101" s="4"/>
      <c r="K101" s="4"/>
      <c r="L101" s="4"/>
      <c r="M101" s="4"/>
      <c r="O101" t="s">
        <v>211</v>
      </c>
      <c r="P101" t="s">
        <v>211</v>
      </c>
    </row>
    <row r="102" spans="1:16" x14ac:dyDescent="0.25">
      <c r="A102" t="s">
        <v>568</v>
      </c>
      <c r="B102" t="s">
        <v>569</v>
      </c>
      <c r="C102" t="s">
        <v>569</v>
      </c>
      <c r="D102" t="s">
        <v>545</v>
      </c>
      <c r="F102" t="s">
        <v>21</v>
      </c>
      <c r="G102" t="s">
        <v>22</v>
      </c>
      <c r="H102" s="4">
        <v>2.5</v>
      </c>
      <c r="I102" s="4">
        <v>4.5</v>
      </c>
      <c r="J102" s="4">
        <v>6.5</v>
      </c>
      <c r="K102" s="4">
        <f>'[1]CROSS CHECK'!$Y107+0.3</f>
        <v>2.2999999999999998</v>
      </c>
      <c r="L102" s="4">
        <f>'[1]CROSS CHECK'!$Z107+0.5</f>
        <v>6</v>
      </c>
      <c r="M102" s="4">
        <f>'[1]CROSS CHECK'!$AA107+0.8</f>
        <v>7.3</v>
      </c>
      <c r="O102" t="s">
        <v>570</v>
      </c>
      <c r="P102" t="s">
        <v>570</v>
      </c>
    </row>
    <row r="103" spans="1:16" x14ac:dyDescent="0.25">
      <c r="A103" t="s">
        <v>594</v>
      </c>
      <c r="B103" s="6" t="s">
        <v>595</v>
      </c>
      <c r="C103" t="s">
        <v>138</v>
      </c>
      <c r="D103" t="s">
        <v>589</v>
      </c>
      <c r="F103" t="s">
        <v>21</v>
      </c>
      <c r="G103" t="s">
        <v>22</v>
      </c>
      <c r="H103" s="4">
        <v>2.5</v>
      </c>
      <c r="I103" s="4">
        <v>4.8</v>
      </c>
      <c r="J103" s="4">
        <v>6.8</v>
      </c>
      <c r="K103" s="4">
        <f>'[1]CROSS CHECK'!$Y32+0.3</f>
        <v>0.3</v>
      </c>
      <c r="L103" s="4">
        <f>'[1]CROSS CHECK'!$Z32+0.5</f>
        <v>1</v>
      </c>
      <c r="M103" s="4">
        <f>'[1]CROSS CHECK'!$AA32+0.8</f>
        <v>0.8</v>
      </c>
      <c r="O103" s="6" t="s">
        <v>596</v>
      </c>
      <c r="P103" s="6" t="s">
        <v>596</v>
      </c>
    </row>
    <row r="104" spans="1:16" x14ac:dyDescent="0.25">
      <c r="A104" t="s">
        <v>535</v>
      </c>
      <c r="B104" t="s">
        <v>536</v>
      </c>
      <c r="C104" t="s">
        <v>537</v>
      </c>
      <c r="D104" t="s">
        <v>517</v>
      </c>
      <c r="F104" t="s">
        <v>21</v>
      </c>
      <c r="G104" t="s">
        <v>22</v>
      </c>
      <c r="H104" s="4">
        <v>2.5</v>
      </c>
      <c r="I104" s="4">
        <v>4.5</v>
      </c>
      <c r="J104" s="4">
        <v>6.5</v>
      </c>
      <c r="K104" s="4">
        <f>'[1]CROSS CHECK'!$Y109+0.3</f>
        <v>2.2999999999999998</v>
      </c>
      <c r="L104" s="4">
        <f>'[1]CROSS CHECK'!$Z109+0.5</f>
        <v>4</v>
      </c>
      <c r="M104" s="4">
        <f>'[1]CROSS CHECK'!$AA109+0.8</f>
        <v>6</v>
      </c>
      <c r="O104" t="s">
        <v>538</v>
      </c>
      <c r="P104" t="s">
        <v>538</v>
      </c>
    </row>
    <row r="105" spans="1:16" x14ac:dyDescent="0.25">
      <c r="A105" t="s">
        <v>152</v>
      </c>
      <c r="B105" s="6" t="s">
        <v>153</v>
      </c>
      <c r="C105" t="s">
        <v>154</v>
      </c>
      <c r="D105" t="s">
        <v>100</v>
      </c>
      <c r="F105" t="s">
        <v>21</v>
      </c>
      <c r="G105" t="s">
        <v>22</v>
      </c>
      <c r="H105" s="4"/>
      <c r="I105" s="4">
        <v>5.5</v>
      </c>
      <c r="J105" s="4"/>
      <c r="K105" s="4"/>
      <c r="L105" s="4"/>
      <c r="M105" s="4"/>
      <c r="O105" s="6" t="s">
        <v>155</v>
      </c>
      <c r="P105" s="6" t="s">
        <v>155</v>
      </c>
    </row>
    <row r="106" spans="1:16" x14ac:dyDescent="0.25">
      <c r="A106" t="s">
        <v>215</v>
      </c>
      <c r="B106" t="s">
        <v>216</v>
      </c>
      <c r="C106" t="s">
        <v>217</v>
      </c>
      <c r="D106" t="s">
        <v>100</v>
      </c>
      <c r="F106" t="s">
        <v>21</v>
      </c>
      <c r="G106" t="s">
        <v>22</v>
      </c>
      <c r="H106" s="4">
        <v>2</v>
      </c>
      <c r="I106" s="4">
        <v>5</v>
      </c>
      <c r="J106" s="4">
        <v>6.2</v>
      </c>
      <c r="K106" s="4">
        <f>'[1]CROSS CHECK'!$Y111+0.3</f>
        <v>2.2999999999999998</v>
      </c>
      <c r="L106" s="4">
        <f>'[1]CROSS CHECK'!$Z111+0.5</f>
        <v>4</v>
      </c>
      <c r="M106" s="4">
        <f>'[1]CROSS CHECK'!$AA111+0.8</f>
        <v>6.2</v>
      </c>
      <c r="O106" t="s">
        <v>218</v>
      </c>
      <c r="P106" t="s">
        <v>218</v>
      </c>
    </row>
    <row r="107" spans="1:16" x14ac:dyDescent="0.25">
      <c r="A107" t="s">
        <v>219</v>
      </c>
      <c r="B107" t="s">
        <v>220</v>
      </c>
      <c r="C107" t="s">
        <v>221</v>
      </c>
      <c r="D107" t="s">
        <v>100</v>
      </c>
      <c r="F107" t="s">
        <v>21</v>
      </c>
      <c r="G107" t="s">
        <v>22</v>
      </c>
      <c r="H107" s="4">
        <v>2</v>
      </c>
      <c r="I107" s="4">
        <v>5.5</v>
      </c>
      <c r="J107" s="4">
        <v>6.5</v>
      </c>
      <c r="K107" s="4">
        <f>'[1]CROSS CHECK'!$Y112+0.3</f>
        <v>2.8</v>
      </c>
      <c r="L107" s="4">
        <f>'[1]CROSS CHECK'!$Z112+0.5</f>
        <v>5.3</v>
      </c>
      <c r="M107" s="4">
        <f>'[1]CROSS CHECK'!$AA112+0.8</f>
        <v>7.6</v>
      </c>
      <c r="O107" t="s">
        <v>222</v>
      </c>
      <c r="P107" t="s">
        <v>222</v>
      </c>
    </row>
    <row r="108" spans="1:16" x14ac:dyDescent="0.25">
      <c r="A108" t="s">
        <v>335</v>
      </c>
      <c r="B108" t="s">
        <v>336</v>
      </c>
      <c r="C108" t="s">
        <v>337</v>
      </c>
      <c r="D108" t="s">
        <v>334</v>
      </c>
      <c r="F108" t="s">
        <v>21</v>
      </c>
      <c r="G108" t="s">
        <v>22</v>
      </c>
      <c r="H108" s="4"/>
      <c r="I108" s="4">
        <v>1.8</v>
      </c>
      <c r="J108" s="4"/>
      <c r="K108" s="4"/>
      <c r="L108" s="4"/>
      <c r="M108" s="4"/>
    </row>
    <row r="109" spans="1:16" x14ac:dyDescent="0.25">
      <c r="A109" t="s">
        <v>409</v>
      </c>
      <c r="B109" t="s">
        <v>410</v>
      </c>
      <c r="C109" t="s">
        <v>410</v>
      </c>
      <c r="D109" t="s">
        <v>361</v>
      </c>
      <c r="E109" t="s">
        <v>130</v>
      </c>
      <c r="F109" t="s">
        <v>21</v>
      </c>
      <c r="G109" t="s">
        <v>22</v>
      </c>
      <c r="H109" s="4">
        <v>2</v>
      </c>
      <c r="I109" s="4">
        <v>3.5</v>
      </c>
      <c r="J109" s="4">
        <v>5.2</v>
      </c>
      <c r="K109" s="4">
        <f>'[1]CROSS CHECK'!$Y114+0.3</f>
        <v>2.2999999999999998</v>
      </c>
      <c r="L109" s="4">
        <f>'[1]CROSS CHECK'!$Z114+0.5</f>
        <v>4</v>
      </c>
      <c r="M109" s="4">
        <f>'[1]CROSS CHECK'!$AA114+0.8</f>
        <v>6.2</v>
      </c>
    </row>
    <row r="110" spans="1:16" x14ac:dyDescent="0.25">
      <c r="A110" t="s">
        <v>411</v>
      </c>
      <c r="B110" t="s">
        <v>412</v>
      </c>
      <c r="C110" t="s">
        <v>413</v>
      </c>
      <c r="D110" t="s">
        <v>361</v>
      </c>
      <c r="F110" t="s">
        <v>21</v>
      </c>
      <c r="G110" t="s">
        <v>22</v>
      </c>
      <c r="H110" s="4">
        <v>2</v>
      </c>
      <c r="I110" s="4">
        <v>3.6</v>
      </c>
      <c r="J110" s="4">
        <v>5.4</v>
      </c>
      <c r="K110" s="4">
        <f>'[1]CROSS CHECK'!$Y115+0.3</f>
        <v>2.2999999999999998</v>
      </c>
      <c r="L110" s="4">
        <f>'[1]CROSS CHECK'!$Z115+0.5</f>
        <v>4</v>
      </c>
      <c r="M110" s="4">
        <f>'[1]CROSS CHECK'!$AA115+0.8</f>
        <v>6.2</v>
      </c>
    </row>
    <row r="111" spans="1:16" x14ac:dyDescent="0.25">
      <c r="A111" t="s">
        <v>485</v>
      </c>
      <c r="B111" t="s">
        <v>486</v>
      </c>
      <c r="C111" t="s">
        <v>487</v>
      </c>
      <c r="D111" t="s">
        <v>488</v>
      </c>
      <c r="F111" t="s">
        <v>21</v>
      </c>
      <c r="G111" t="s">
        <v>22</v>
      </c>
      <c r="H111" s="4">
        <v>2</v>
      </c>
      <c r="I111" s="4">
        <v>3.5</v>
      </c>
      <c r="J111" s="4">
        <v>5.4</v>
      </c>
      <c r="K111" s="4">
        <f>'[1]CROSS CHECK'!$Y116+0.3</f>
        <v>2.2999999999999998</v>
      </c>
      <c r="L111" s="4">
        <f>'[1]CROSS CHECK'!$Z116+0.5</f>
        <v>4</v>
      </c>
      <c r="M111" s="4">
        <f>'[1]CROSS CHECK'!$AA116+0.8</f>
        <v>6.2</v>
      </c>
    </row>
    <row r="112" spans="1:16" x14ac:dyDescent="0.25">
      <c r="A112" t="s">
        <v>539</v>
      </c>
      <c r="B112" t="s">
        <v>540</v>
      </c>
      <c r="C112" t="s">
        <v>541</v>
      </c>
      <c r="D112" t="s">
        <v>517</v>
      </c>
      <c r="F112" t="s">
        <v>21</v>
      </c>
      <c r="G112" t="s">
        <v>22</v>
      </c>
      <c r="H112" s="4">
        <v>2.5</v>
      </c>
      <c r="I112" s="4">
        <v>4.8</v>
      </c>
      <c r="J112" s="4">
        <v>6.8</v>
      </c>
      <c r="K112" s="4">
        <f>'[1]CROSS CHECK'!$Y117+0.3</f>
        <v>2.2999999999999998</v>
      </c>
      <c r="L112" s="4">
        <f>'[1]CROSS CHECK'!$Z117+0.5</f>
        <v>4</v>
      </c>
      <c r="M112" s="4">
        <f>'[1]CROSS CHECK'!$AA117+0.8</f>
        <v>6.2</v>
      </c>
      <c r="O112" t="s">
        <v>542</v>
      </c>
      <c r="P112" t="s">
        <v>542</v>
      </c>
    </row>
    <row r="113" spans="1:16" x14ac:dyDescent="0.25">
      <c r="A113" t="s">
        <v>489</v>
      </c>
      <c r="B113" t="s">
        <v>490</v>
      </c>
      <c r="C113" t="s">
        <v>491</v>
      </c>
      <c r="D113" t="s">
        <v>488</v>
      </c>
      <c r="F113" t="s">
        <v>21</v>
      </c>
      <c r="G113" t="s">
        <v>22</v>
      </c>
      <c r="H113" s="4">
        <v>2</v>
      </c>
      <c r="I113" s="4">
        <v>3.5</v>
      </c>
      <c r="J113" s="4">
        <v>5.4</v>
      </c>
      <c r="K113" s="4">
        <f>'[1]CROSS CHECK'!$Y118+0.3</f>
        <v>2.2999999999999998</v>
      </c>
      <c r="L113" s="4">
        <f>'[1]CROSS CHECK'!$Z118+0.5</f>
        <v>4</v>
      </c>
      <c r="M113" s="4">
        <f>'[1]CROSS CHECK'!$AA118+0.8</f>
        <v>6.2</v>
      </c>
    </row>
    <row r="114" spans="1:16" x14ac:dyDescent="0.25">
      <c r="A114" t="s">
        <v>492</v>
      </c>
      <c r="B114" t="s">
        <v>493</v>
      </c>
      <c r="C114" t="s">
        <v>494</v>
      </c>
      <c r="D114" t="s">
        <v>488</v>
      </c>
      <c r="F114" t="s">
        <v>21</v>
      </c>
      <c r="G114" t="s">
        <v>22</v>
      </c>
      <c r="H114" s="4">
        <v>2</v>
      </c>
      <c r="I114" s="4">
        <v>3.5</v>
      </c>
      <c r="J114" s="4">
        <v>5.4</v>
      </c>
      <c r="K114" s="4">
        <f>'[1]CROSS CHECK'!$Y119+0.3</f>
        <v>2.2999999999999998</v>
      </c>
      <c r="L114" s="4">
        <f>'[1]CROSS CHECK'!$Z119+0.5</f>
        <v>4.5</v>
      </c>
      <c r="M114" s="4">
        <f>'[1]CROSS CHECK'!$AA119+0.8</f>
        <v>6.8</v>
      </c>
    </row>
    <row r="115" spans="1:16" x14ac:dyDescent="0.25">
      <c r="A115" t="s">
        <v>495</v>
      </c>
      <c r="B115" t="s">
        <v>496</v>
      </c>
      <c r="C115" t="s">
        <v>497</v>
      </c>
      <c r="D115" t="s">
        <v>488</v>
      </c>
      <c r="F115" t="s">
        <v>21</v>
      </c>
      <c r="G115" t="s">
        <v>22</v>
      </c>
      <c r="H115" s="4">
        <v>2</v>
      </c>
      <c r="I115" s="4">
        <v>3.5</v>
      </c>
      <c r="J115" s="4">
        <v>5.4</v>
      </c>
      <c r="K115" s="4">
        <f>'[1]CROSS CHECK'!$Y120+0.3</f>
        <v>2.2999999999999998</v>
      </c>
      <c r="L115" s="4">
        <f>'[1]CROSS CHECK'!$Z120+0.5</f>
        <v>4.5</v>
      </c>
      <c r="M115" s="4">
        <f>'[1]CROSS CHECK'!$AA120+0.8</f>
        <v>6.8</v>
      </c>
    </row>
    <row r="116" spans="1:16" x14ac:dyDescent="0.25">
      <c r="A116" t="s">
        <v>498</v>
      </c>
      <c r="B116" t="s">
        <v>499</v>
      </c>
      <c r="C116" t="s">
        <v>500</v>
      </c>
      <c r="D116" t="s">
        <v>488</v>
      </c>
      <c r="E116" t="s">
        <v>130</v>
      </c>
      <c r="F116" t="s">
        <v>21</v>
      </c>
      <c r="G116" t="s">
        <v>22</v>
      </c>
      <c r="H116" s="4">
        <v>2</v>
      </c>
      <c r="I116" s="4">
        <v>3.5</v>
      </c>
      <c r="J116" s="4">
        <v>5.4</v>
      </c>
      <c r="K116" s="4">
        <f>'[1]CROSS CHECK'!$Y121+0.3</f>
        <v>0.3</v>
      </c>
      <c r="L116" s="4">
        <f>'[1]CROSS CHECK'!$Z121+0.5</f>
        <v>2.5</v>
      </c>
      <c r="M116" s="4">
        <f>'[1]CROSS CHECK'!$AA121+0.8</f>
        <v>0.8</v>
      </c>
    </row>
    <row r="117" spans="1:16" x14ac:dyDescent="0.25">
      <c r="A117" t="s">
        <v>501</v>
      </c>
      <c r="B117" t="s">
        <v>502</v>
      </c>
      <c r="C117" t="s">
        <v>503</v>
      </c>
      <c r="D117" t="s">
        <v>488</v>
      </c>
      <c r="F117" t="s">
        <v>21</v>
      </c>
      <c r="G117" t="s">
        <v>22</v>
      </c>
      <c r="H117" s="4">
        <v>2</v>
      </c>
      <c r="I117" s="4">
        <v>3.5</v>
      </c>
      <c r="J117" s="4">
        <v>5.4</v>
      </c>
      <c r="K117" s="4">
        <f>'[1]CROSS CHECK'!$Y122+0.3</f>
        <v>0.3</v>
      </c>
      <c r="L117" s="4">
        <f>'[1]CROSS CHECK'!$Z122+0.5</f>
        <v>4.5</v>
      </c>
      <c r="M117" s="4">
        <f>'[1]CROSS CHECK'!$AA122+0.8</f>
        <v>0.8</v>
      </c>
    </row>
    <row r="118" spans="1:16" x14ac:dyDescent="0.25">
      <c r="A118" t="s">
        <v>504</v>
      </c>
      <c r="B118" t="s">
        <v>505</v>
      </c>
      <c r="C118" t="s">
        <v>506</v>
      </c>
      <c r="D118" t="s">
        <v>488</v>
      </c>
      <c r="F118" t="s">
        <v>21</v>
      </c>
      <c r="G118" t="s">
        <v>22</v>
      </c>
      <c r="H118" s="4">
        <v>2</v>
      </c>
      <c r="I118" s="4">
        <v>3.5</v>
      </c>
      <c r="J118" s="4">
        <v>5.4</v>
      </c>
      <c r="K118" s="4">
        <f>'[1]CROSS CHECK'!$Y123+0.3</f>
        <v>2.8</v>
      </c>
      <c r="L118" s="4">
        <f>'[1]CROSS CHECK'!$Z123+0.5</f>
        <v>5</v>
      </c>
      <c r="M118" s="4">
        <f>'[1]CROSS CHECK'!$AA123+0.8</f>
        <v>7.3</v>
      </c>
    </row>
    <row r="119" spans="1:16" x14ac:dyDescent="0.25">
      <c r="A119" t="s">
        <v>507</v>
      </c>
      <c r="B119" t="s">
        <v>508</v>
      </c>
      <c r="C119" t="s">
        <v>509</v>
      </c>
      <c r="D119" t="s">
        <v>488</v>
      </c>
      <c r="E119" t="s">
        <v>510</v>
      </c>
      <c r="F119" t="s">
        <v>21</v>
      </c>
      <c r="G119" t="s">
        <v>22</v>
      </c>
      <c r="H119" s="4">
        <v>2</v>
      </c>
      <c r="I119" s="4">
        <v>4</v>
      </c>
      <c r="J119" s="4">
        <v>6</v>
      </c>
      <c r="K119" s="4">
        <f>'[1]CROSS CHECK'!$Y124+0.3</f>
        <v>2.8</v>
      </c>
      <c r="L119" s="4">
        <f>'[1]CROSS CHECK'!$Z124+0.5</f>
        <v>5.5</v>
      </c>
      <c r="M119" s="4">
        <f>'[1]CROSS CHECK'!$AA124+0.8</f>
        <v>7.8</v>
      </c>
    </row>
    <row r="120" spans="1:16" x14ac:dyDescent="0.25">
      <c r="A120" t="s">
        <v>511</v>
      </c>
      <c r="B120" t="s">
        <v>512</v>
      </c>
      <c r="C120" t="s">
        <v>513</v>
      </c>
      <c r="D120" t="s">
        <v>488</v>
      </c>
      <c r="F120" t="s">
        <v>21</v>
      </c>
      <c r="G120" t="s">
        <v>22</v>
      </c>
      <c r="H120" s="4">
        <v>2</v>
      </c>
      <c r="I120" s="4">
        <v>4</v>
      </c>
      <c r="J120" s="4">
        <v>6</v>
      </c>
      <c r="K120" s="4">
        <f>'[1]CROSS CHECK'!$Y125+0.3</f>
        <v>2.8</v>
      </c>
      <c r="L120" s="4">
        <f>'[1]CROSS CHECK'!$Z125+0.5</f>
        <v>4.5</v>
      </c>
      <c r="M120" s="4">
        <f>'[1]CROSS CHECK'!$AA125+0.8</f>
        <v>6.8</v>
      </c>
    </row>
    <row r="121" spans="1:16" x14ac:dyDescent="0.25">
      <c r="A121" t="s">
        <v>616</v>
      </c>
      <c r="B121" t="s">
        <v>617</v>
      </c>
      <c r="C121" t="s">
        <v>618</v>
      </c>
      <c r="D121" t="s">
        <v>619</v>
      </c>
      <c r="F121" t="s">
        <v>21</v>
      </c>
      <c r="G121" t="s">
        <v>22</v>
      </c>
      <c r="H121" s="4"/>
      <c r="I121" s="4">
        <v>2</v>
      </c>
      <c r="J121" s="4"/>
      <c r="K121" s="4"/>
      <c r="L121" s="4"/>
      <c r="M121" s="4"/>
    </row>
    <row r="122" spans="1:16" x14ac:dyDescent="0.25">
      <c r="A122" t="s">
        <v>620</v>
      </c>
      <c r="B122" t="s">
        <v>621</v>
      </c>
      <c r="C122" t="s">
        <v>622</v>
      </c>
      <c r="D122" t="s">
        <v>619</v>
      </c>
      <c r="F122" t="s">
        <v>21</v>
      </c>
      <c r="G122" t="s">
        <v>22</v>
      </c>
      <c r="H122" s="4"/>
      <c r="I122" s="4">
        <v>4</v>
      </c>
      <c r="J122" s="4"/>
      <c r="K122" s="4">
        <f>'[1]CROSS CHECK'!$Y127+0.3</f>
        <v>0.3</v>
      </c>
      <c r="L122" s="4">
        <f>'[1]CROSS CHECK'!$Z127+0.5</f>
        <v>6</v>
      </c>
      <c r="M122" s="4">
        <f>'[1]CROSS CHECK'!$AA127+0.8</f>
        <v>0.8</v>
      </c>
    </row>
    <row r="123" spans="1:16" x14ac:dyDescent="0.25">
      <c r="A123" t="s">
        <v>606</v>
      </c>
      <c r="B123" t="s">
        <v>607</v>
      </c>
      <c r="C123" t="s">
        <v>608</v>
      </c>
      <c r="D123" t="s">
        <v>589</v>
      </c>
      <c r="F123" t="s">
        <v>21</v>
      </c>
      <c r="G123" t="s">
        <v>22</v>
      </c>
      <c r="H123" s="4">
        <v>2.5</v>
      </c>
      <c r="I123" s="4">
        <v>4.5</v>
      </c>
      <c r="J123" s="4">
        <v>6.5</v>
      </c>
      <c r="K123" s="4">
        <f>'[1]CROSS CHECK'!$Y129+0.3</f>
        <v>0.3</v>
      </c>
      <c r="L123" s="4">
        <f>'[1]CROSS CHECK'!$Z129+0.5</f>
        <v>6.3</v>
      </c>
      <c r="M123" s="4">
        <f>'[1]CROSS CHECK'!$AA129+0.8</f>
        <v>0.8</v>
      </c>
    </row>
    <row r="124" spans="1:16" x14ac:dyDescent="0.25">
      <c r="A124" t="s">
        <v>609</v>
      </c>
      <c r="B124" t="s">
        <v>610</v>
      </c>
      <c r="C124" t="s">
        <v>611</v>
      </c>
      <c r="D124" t="s">
        <v>589</v>
      </c>
      <c r="F124" t="s">
        <v>21</v>
      </c>
      <c r="G124" t="s">
        <v>22</v>
      </c>
      <c r="H124" s="4">
        <v>2.5</v>
      </c>
      <c r="I124" s="4">
        <v>5</v>
      </c>
      <c r="J124" s="4">
        <v>7</v>
      </c>
      <c r="K124" s="4">
        <f>'[1]CROSS CHECK'!$Y130+0.3</f>
        <v>0.3</v>
      </c>
      <c r="L124" s="4" t="e">
        <f>'[1]CROSS CHECK'!$Z130+0.5</f>
        <v>#VALUE!</v>
      </c>
      <c r="M124" s="4">
        <f>'[1]CROSS CHECK'!$AA130+0.8</f>
        <v>0.8</v>
      </c>
      <c r="O124" t="s">
        <v>612</v>
      </c>
      <c r="P124" t="s">
        <v>612</v>
      </c>
    </row>
    <row r="125" spans="1:16" x14ac:dyDescent="0.25">
      <c r="A125" t="s">
        <v>613</v>
      </c>
      <c r="B125" t="s">
        <v>614</v>
      </c>
      <c r="C125" t="s">
        <v>615</v>
      </c>
      <c r="D125" t="s">
        <v>589</v>
      </c>
      <c r="F125" t="s">
        <v>21</v>
      </c>
      <c r="G125" t="s">
        <v>22</v>
      </c>
      <c r="H125" s="4">
        <v>2.5</v>
      </c>
      <c r="I125" s="4">
        <v>4</v>
      </c>
      <c r="J125" s="4">
        <v>6</v>
      </c>
      <c r="K125" s="4">
        <f>'[1]CROSS CHECK'!$Y131+0.3</f>
        <v>2.2999999999999998</v>
      </c>
      <c r="L125" s="4">
        <f>'[1]CROSS CHECK'!$Z131+0.5</f>
        <v>4.5</v>
      </c>
      <c r="M125" s="4">
        <f>'[1]CROSS CHECK'!$AA131+0.8</f>
        <v>6.6</v>
      </c>
    </row>
    <row r="126" spans="1:16" x14ac:dyDescent="0.25">
      <c r="A126" t="s">
        <v>223</v>
      </c>
      <c r="B126" t="s">
        <v>224</v>
      </c>
      <c r="C126" t="s">
        <v>225</v>
      </c>
      <c r="D126" t="s">
        <v>226</v>
      </c>
      <c r="F126" t="s">
        <v>21</v>
      </c>
      <c r="G126" t="s">
        <v>22</v>
      </c>
      <c r="H126" s="4"/>
      <c r="I126" s="4">
        <v>5.4</v>
      </c>
      <c r="J126" s="4"/>
      <c r="K126" s="4"/>
      <c r="L126" s="4"/>
      <c r="M126" s="4"/>
    </row>
    <row r="127" spans="1:16" x14ac:dyDescent="0.25">
      <c r="A127" t="s">
        <v>237</v>
      </c>
      <c r="B127" t="s">
        <v>238</v>
      </c>
      <c r="C127" t="s">
        <v>239</v>
      </c>
      <c r="D127" t="s">
        <v>226</v>
      </c>
      <c r="F127" t="s">
        <v>21</v>
      </c>
      <c r="G127" t="s">
        <v>22</v>
      </c>
      <c r="H127" s="4"/>
      <c r="I127" s="4">
        <v>5.5</v>
      </c>
      <c r="J127" s="4"/>
      <c r="K127" s="4"/>
      <c r="L127" s="4"/>
      <c r="M127" s="4"/>
    </row>
    <row r="128" spans="1:16" x14ac:dyDescent="0.25">
      <c r="A128" t="s">
        <v>273</v>
      </c>
      <c r="B128" t="s">
        <v>274</v>
      </c>
      <c r="C128" t="s">
        <v>275</v>
      </c>
      <c r="D128" t="s">
        <v>226</v>
      </c>
      <c r="F128" t="s">
        <v>21</v>
      </c>
      <c r="G128" t="s">
        <v>22</v>
      </c>
      <c r="H128" s="4"/>
      <c r="I128" s="4">
        <v>5.8</v>
      </c>
      <c r="J128" s="4"/>
      <c r="K128" s="4"/>
      <c r="L128" s="4"/>
      <c r="M128" s="4"/>
    </row>
    <row r="129" spans="1:16" x14ac:dyDescent="0.25">
      <c r="A129" t="s">
        <v>280</v>
      </c>
      <c r="B129" t="s">
        <v>281</v>
      </c>
      <c r="C129" t="s">
        <v>282</v>
      </c>
      <c r="D129" t="s">
        <v>226</v>
      </c>
      <c r="F129" t="s">
        <v>21</v>
      </c>
      <c r="G129" t="s">
        <v>22</v>
      </c>
      <c r="H129" s="4"/>
      <c r="I129" s="4">
        <v>5.8</v>
      </c>
      <c r="J129" s="4"/>
      <c r="K129" s="4"/>
      <c r="L129" s="4"/>
      <c r="M129" s="4"/>
    </row>
    <row r="130" spans="1:16" x14ac:dyDescent="0.25">
      <c r="A130" t="s">
        <v>283</v>
      </c>
      <c r="B130" t="s">
        <v>284</v>
      </c>
      <c r="C130" t="s">
        <v>285</v>
      </c>
      <c r="D130" t="s">
        <v>226</v>
      </c>
      <c r="F130" t="s">
        <v>21</v>
      </c>
      <c r="G130" t="s">
        <v>22</v>
      </c>
      <c r="I130" t="s">
        <v>255</v>
      </c>
    </row>
    <row r="131" spans="1:16" x14ac:dyDescent="0.25">
      <c r="A131" t="s">
        <v>417</v>
      </c>
      <c r="B131" t="s">
        <v>418</v>
      </c>
      <c r="C131" t="s">
        <v>418</v>
      </c>
      <c r="D131" t="s">
        <v>361</v>
      </c>
      <c r="F131" t="s">
        <v>21</v>
      </c>
      <c r="G131" t="s">
        <v>22</v>
      </c>
      <c r="H131" s="4">
        <v>2</v>
      </c>
      <c r="I131" s="4">
        <v>4</v>
      </c>
      <c r="J131" s="4">
        <v>5.8</v>
      </c>
      <c r="K131" s="4">
        <f>'[1]CROSS CHECK'!$Y163+0.3</f>
        <v>0.3</v>
      </c>
      <c r="L131" s="4">
        <f>'[1]CROSS CHECK'!$Z163+0.5</f>
        <v>6.3</v>
      </c>
      <c r="M131" s="4">
        <f>'[1]CROSS CHECK'!$AA163+0.8</f>
        <v>0.8</v>
      </c>
    </row>
    <row r="132" spans="1:16" x14ac:dyDescent="0.25">
      <c r="A132" t="s">
        <v>473</v>
      </c>
      <c r="B132" t="s">
        <v>474</v>
      </c>
      <c r="C132" t="s">
        <v>475</v>
      </c>
      <c r="D132" t="s">
        <v>469</v>
      </c>
      <c r="F132" t="s">
        <v>21</v>
      </c>
      <c r="G132" t="s">
        <v>22</v>
      </c>
      <c r="H132" s="4">
        <v>2.5</v>
      </c>
      <c r="I132" s="4">
        <v>4.8</v>
      </c>
      <c r="J132" s="4">
        <v>6.5</v>
      </c>
      <c r="K132" s="4">
        <f>'[1]CROSS CHECK'!$Y164+0.3</f>
        <v>0.3</v>
      </c>
      <c r="L132" s="4">
        <f>'[1]CROSS CHECK'!$Z164+0.5</f>
        <v>5.9</v>
      </c>
      <c r="M132" s="4">
        <f>'[1]CROSS CHECK'!$AA164+0.8</f>
        <v>0.8</v>
      </c>
      <c r="O132" t="s">
        <v>476</v>
      </c>
      <c r="P132" t="s">
        <v>476</v>
      </c>
    </row>
    <row r="133" spans="1:16" x14ac:dyDescent="0.25">
      <c r="A133" t="s">
        <v>87</v>
      </c>
      <c r="B133" t="s">
        <v>88</v>
      </c>
      <c r="C133" t="s">
        <v>89</v>
      </c>
      <c r="D133" t="s">
        <v>71</v>
      </c>
      <c r="F133" t="s">
        <v>21</v>
      </c>
      <c r="G133" t="s">
        <v>73</v>
      </c>
      <c r="H133" s="4"/>
      <c r="I133" s="4">
        <v>2.2000000000000002</v>
      </c>
      <c r="J133" s="4"/>
      <c r="K133" s="4"/>
      <c r="L133" s="4"/>
      <c r="M133" s="4"/>
    </row>
    <row r="134" spans="1:16" x14ac:dyDescent="0.25">
      <c r="A134" t="s">
        <v>90</v>
      </c>
      <c r="B134" t="s">
        <v>91</v>
      </c>
      <c r="C134" t="s">
        <v>92</v>
      </c>
      <c r="D134" t="s">
        <v>71</v>
      </c>
      <c r="F134" t="s">
        <v>21</v>
      </c>
      <c r="G134" t="s">
        <v>73</v>
      </c>
      <c r="H134" s="4"/>
      <c r="I134" s="4">
        <v>1.8</v>
      </c>
      <c r="J134" s="4"/>
      <c r="K134" s="4"/>
      <c r="L134" s="4"/>
      <c r="M134" s="4"/>
    </row>
    <row r="135" spans="1:16" x14ac:dyDescent="0.25">
      <c r="A135" t="s">
        <v>571</v>
      </c>
      <c r="B135" t="s">
        <v>572</v>
      </c>
      <c r="C135" t="s">
        <v>573</v>
      </c>
      <c r="D135" t="s">
        <v>545</v>
      </c>
      <c r="F135" t="s">
        <v>21</v>
      </c>
      <c r="G135" t="s">
        <v>22</v>
      </c>
      <c r="H135" s="4">
        <v>2.5</v>
      </c>
      <c r="I135" s="4">
        <v>4.8</v>
      </c>
      <c r="J135" s="4">
        <v>6.5</v>
      </c>
      <c r="K135" s="4">
        <f>'[1]CROSS CHECK'!$Y169+0.3</f>
        <v>0.3</v>
      </c>
      <c r="L135" s="4">
        <f>'[1]CROSS CHECK'!$Z169+0.5</f>
        <v>5.9</v>
      </c>
      <c r="M135" s="4">
        <f>'[1]CROSS CHECK'!$AA169+0.8</f>
        <v>0.8</v>
      </c>
      <c r="O135" t="s">
        <v>574</v>
      </c>
      <c r="P135" t="s">
        <v>574</v>
      </c>
    </row>
    <row r="136" spans="1:16" x14ac:dyDescent="0.25">
      <c r="A136" t="s">
        <v>575</v>
      </c>
      <c r="B136" t="s">
        <v>576</v>
      </c>
      <c r="C136" t="s">
        <v>577</v>
      </c>
      <c r="D136" t="s">
        <v>545</v>
      </c>
      <c r="F136" t="s">
        <v>21</v>
      </c>
      <c r="G136" t="s">
        <v>22</v>
      </c>
      <c r="H136" s="4">
        <v>2.5</v>
      </c>
      <c r="I136" s="4">
        <v>5.2</v>
      </c>
      <c r="J136" s="4">
        <v>7</v>
      </c>
      <c r="K136" s="4">
        <f>'[1]CROSS CHECK'!$Y170+0.3</f>
        <v>0.3</v>
      </c>
      <c r="L136" s="4">
        <f>'[1]CROSS CHECK'!$Z170+0.5</f>
        <v>6.1</v>
      </c>
      <c r="M136" s="4">
        <f>'[1]CROSS CHECK'!$AA170+0.8</f>
        <v>0.8</v>
      </c>
      <c r="O136" t="s">
        <v>578</v>
      </c>
      <c r="P136" t="s">
        <v>578</v>
      </c>
    </row>
    <row r="137" spans="1:16" x14ac:dyDescent="0.25">
      <c r="A137" t="s">
        <v>454</v>
      </c>
      <c r="B137" t="s">
        <v>455</v>
      </c>
      <c r="C137" t="s">
        <v>456</v>
      </c>
      <c r="D137" t="s">
        <v>438</v>
      </c>
      <c r="F137" t="s">
        <v>21</v>
      </c>
      <c r="G137" t="s">
        <v>22</v>
      </c>
      <c r="H137" s="4">
        <v>2</v>
      </c>
      <c r="I137" s="4">
        <v>3.5</v>
      </c>
      <c r="J137" s="4">
        <v>5.4</v>
      </c>
      <c r="K137" s="4">
        <f>'[1]CROSS CHECK'!$Y171+0.3</f>
        <v>0.3</v>
      </c>
      <c r="L137" s="4">
        <f>'[1]CROSS CHECK'!$Z171+0.5</f>
        <v>4.5</v>
      </c>
      <c r="M137" s="4">
        <f>'[1]CROSS CHECK'!$AA171+0.8</f>
        <v>0.8</v>
      </c>
    </row>
    <row r="138" spans="1:16" x14ac:dyDescent="0.25">
      <c r="A138" t="s">
        <v>457</v>
      </c>
      <c r="B138" t="s">
        <v>458</v>
      </c>
      <c r="C138" t="s">
        <v>459</v>
      </c>
      <c r="D138" t="s">
        <v>438</v>
      </c>
      <c r="F138" t="s">
        <v>21</v>
      </c>
      <c r="G138" t="s">
        <v>22</v>
      </c>
      <c r="H138" s="4">
        <v>2</v>
      </c>
      <c r="I138" s="4">
        <v>3.5</v>
      </c>
      <c r="J138" s="4">
        <v>5.4</v>
      </c>
      <c r="K138" s="4">
        <f>'[1]CROSS CHECK'!$Y172+0.3</f>
        <v>0.3</v>
      </c>
      <c r="L138" s="4">
        <f>'[1]CROSS CHECK'!$Z172+0.5</f>
        <v>5.3</v>
      </c>
      <c r="M138" s="4">
        <f>'[1]CROSS CHECK'!$AA172+0.8</f>
        <v>0.8</v>
      </c>
    </row>
    <row r="139" spans="1:16" x14ac:dyDescent="0.25">
      <c r="A139" t="s">
        <v>460</v>
      </c>
      <c r="B139" t="s">
        <v>461</v>
      </c>
      <c r="C139" t="s">
        <v>462</v>
      </c>
      <c r="D139" t="s">
        <v>438</v>
      </c>
      <c r="F139" t="s">
        <v>21</v>
      </c>
      <c r="G139" t="s">
        <v>22</v>
      </c>
      <c r="H139" s="4">
        <v>2</v>
      </c>
      <c r="I139" s="4">
        <v>3.5</v>
      </c>
      <c r="J139" s="4">
        <v>5.4</v>
      </c>
      <c r="K139" s="4">
        <f>'[1]CROSS CHECK'!$Y173+0.3</f>
        <v>0.3</v>
      </c>
      <c r="L139" s="4">
        <f>'[1]CROSS CHECK'!$Z173+0.5</f>
        <v>5.3</v>
      </c>
      <c r="M139" s="4">
        <f>'[1]CROSS CHECK'!$AA173+0.8</f>
        <v>0.8</v>
      </c>
    </row>
    <row r="140" spans="1:16" x14ac:dyDescent="0.25">
      <c r="A140" t="s">
        <v>463</v>
      </c>
      <c r="B140" t="s">
        <v>464</v>
      </c>
      <c r="C140" t="s">
        <v>465</v>
      </c>
      <c r="D140" t="s">
        <v>438</v>
      </c>
      <c r="E140" t="s">
        <v>130</v>
      </c>
      <c r="F140" t="s">
        <v>21</v>
      </c>
      <c r="G140" t="s">
        <v>22</v>
      </c>
      <c r="H140" s="4">
        <v>2</v>
      </c>
      <c r="I140" s="4">
        <v>3.5</v>
      </c>
      <c r="J140" s="4">
        <v>5.4</v>
      </c>
      <c r="K140" s="4">
        <f>'[1]CROSS CHECK'!$Y174+0.3</f>
        <v>0.3</v>
      </c>
      <c r="L140" s="4">
        <f>'[1]CROSS CHECK'!$Z174+0.5</f>
        <v>7</v>
      </c>
      <c r="M140" s="4">
        <f>'[1]CROSS CHECK'!$AA174+0.8</f>
        <v>0.8</v>
      </c>
    </row>
    <row r="141" spans="1:16" x14ac:dyDescent="0.25">
      <c r="A141" t="s">
        <v>419</v>
      </c>
      <c r="B141" t="s">
        <v>420</v>
      </c>
      <c r="C141" t="s">
        <v>421</v>
      </c>
      <c r="D141" t="s">
        <v>361</v>
      </c>
      <c r="F141" t="s">
        <v>21</v>
      </c>
      <c r="G141" t="s">
        <v>22</v>
      </c>
      <c r="H141" s="4">
        <v>2</v>
      </c>
      <c r="I141" s="4">
        <v>3</v>
      </c>
      <c r="J141" s="4">
        <v>4.5</v>
      </c>
      <c r="K141" s="4">
        <f>'[1]CROSS CHECK'!$Y175+0.3</f>
        <v>0.3</v>
      </c>
      <c r="L141" s="4">
        <f>'[1]CROSS CHECK'!$Z175+0.5</f>
        <v>5.9</v>
      </c>
      <c r="M141" s="4">
        <f>'[1]CROSS CHECK'!$AA175+0.8</f>
        <v>0.8</v>
      </c>
    </row>
    <row r="142" spans="1:16" x14ac:dyDescent="0.25">
      <c r="A142" t="s">
        <v>579</v>
      </c>
      <c r="B142" t="s">
        <v>580</v>
      </c>
      <c r="C142" t="s">
        <v>581</v>
      </c>
      <c r="D142" t="s">
        <v>545</v>
      </c>
      <c r="E142" t="s">
        <v>121</v>
      </c>
      <c r="F142" t="s">
        <v>21</v>
      </c>
      <c r="G142" t="s">
        <v>22</v>
      </c>
      <c r="H142" s="4">
        <v>2</v>
      </c>
      <c r="I142" s="4">
        <v>4</v>
      </c>
      <c r="J142" s="4">
        <v>6</v>
      </c>
      <c r="K142" s="4">
        <f>'[1]CROSS CHECK'!$Y176+0.3</f>
        <v>0.3</v>
      </c>
      <c r="L142" s="4">
        <f>'[1]CROSS CHECK'!$Z176+0.5</f>
        <v>6.3</v>
      </c>
      <c r="M142" s="4">
        <f>'[1]CROSS CHECK'!$AA176+0.8</f>
        <v>0.8</v>
      </c>
      <c r="O142" t="s">
        <v>582</v>
      </c>
      <c r="P142" t="s">
        <v>582</v>
      </c>
    </row>
    <row r="143" spans="1:16" x14ac:dyDescent="0.25">
      <c r="A143" t="s">
        <v>583</v>
      </c>
      <c r="B143" t="s">
        <v>584</v>
      </c>
      <c r="C143" t="s">
        <v>585</v>
      </c>
      <c r="D143" t="s">
        <v>545</v>
      </c>
      <c r="E143" t="s">
        <v>121</v>
      </c>
      <c r="F143" t="s">
        <v>21</v>
      </c>
      <c r="G143" t="s">
        <v>22</v>
      </c>
      <c r="H143" s="4">
        <v>2.5</v>
      </c>
      <c r="I143" s="4">
        <v>4.5</v>
      </c>
      <c r="J143" s="4">
        <v>6.5</v>
      </c>
      <c r="K143" s="4">
        <f>'[1]CROSS CHECK'!$Y177+0.3</f>
        <v>0.3</v>
      </c>
      <c r="L143" s="4">
        <f>'[1]CROSS CHECK'!$Z177+0.5</f>
        <v>6.3</v>
      </c>
      <c r="M143" s="4">
        <f>'[1]CROSS CHECK'!$AA177+0.8</f>
        <v>0.8</v>
      </c>
      <c r="O143" t="s">
        <v>586</v>
      </c>
      <c r="P143" t="s">
        <v>586</v>
      </c>
    </row>
    <row r="144" spans="1:16" x14ac:dyDescent="0.25">
      <c r="A144" t="s">
        <v>430</v>
      </c>
      <c r="B144" t="s">
        <v>431</v>
      </c>
      <c r="C144" t="s">
        <v>431</v>
      </c>
      <c r="D144" t="s">
        <v>361</v>
      </c>
      <c r="E144" t="s">
        <v>121</v>
      </c>
      <c r="F144" t="s">
        <v>21</v>
      </c>
      <c r="G144" t="s">
        <v>22</v>
      </c>
      <c r="H144" s="4">
        <v>2</v>
      </c>
      <c r="I144" s="4">
        <v>3.3</v>
      </c>
      <c r="J144" s="4">
        <v>4.8</v>
      </c>
      <c r="K144" s="4">
        <f>'[1]CROSS CHECK'!$Y180+0.3</f>
        <v>0.3</v>
      </c>
      <c r="L144" s="4">
        <f>'[1]CROSS CHECK'!$Z180+0.5</f>
        <v>6.3</v>
      </c>
      <c r="M144" s="4">
        <f>'[1]CROSS CHECK'!$AA180+0.8</f>
        <v>0.8</v>
      </c>
      <c r="O144" t="s">
        <v>432</v>
      </c>
      <c r="P144" t="s">
        <v>432</v>
      </c>
    </row>
    <row r="145" spans="1:16" x14ac:dyDescent="0.25">
      <c r="A145" t="s">
        <v>433</v>
      </c>
      <c r="B145" t="s">
        <v>434</v>
      </c>
      <c r="C145" t="s">
        <v>435</v>
      </c>
      <c r="D145" t="s">
        <v>361</v>
      </c>
      <c r="E145" t="s">
        <v>121</v>
      </c>
      <c r="F145" t="s">
        <v>21</v>
      </c>
      <c r="G145" t="s">
        <v>22</v>
      </c>
      <c r="H145" s="4">
        <v>2</v>
      </c>
      <c r="I145" s="4">
        <v>4</v>
      </c>
      <c r="J145" s="4">
        <v>6</v>
      </c>
      <c r="K145" s="4">
        <f>'[1]CROSS CHECK'!$Y181+0.3</f>
        <v>0.3</v>
      </c>
      <c r="L145" s="4">
        <f>'[1]CROSS CHECK'!$Z181+0.5</f>
        <v>6.3</v>
      </c>
      <c r="M145" s="4">
        <f>'[1]CROSS CHECK'!$AA181+0.8</f>
        <v>0.8</v>
      </c>
      <c r="O145" t="s">
        <v>211</v>
      </c>
      <c r="P145" t="s">
        <v>211</v>
      </c>
    </row>
    <row r="146" spans="1:16" x14ac:dyDescent="0.25">
      <c r="A146" t="s">
        <v>466</v>
      </c>
      <c r="B146" t="s">
        <v>467</v>
      </c>
      <c r="C146" t="s">
        <v>468</v>
      </c>
      <c r="D146" t="s">
        <v>469</v>
      </c>
      <c r="F146" t="s">
        <v>21</v>
      </c>
      <c r="G146" t="s">
        <v>22</v>
      </c>
      <c r="H146" s="4">
        <v>2.5</v>
      </c>
      <c r="I146" s="4">
        <v>5</v>
      </c>
      <c r="J146" s="4">
        <v>7</v>
      </c>
      <c r="K146" s="4">
        <f>'[1]CROSS CHECK'!$Y29+0.3</f>
        <v>2.2999999999999998</v>
      </c>
      <c r="L146" s="4">
        <f>'[1]CROSS CHECK'!$Z29+0.5</f>
        <v>4.3</v>
      </c>
      <c r="M146" s="4">
        <f>'[1]CROSS CHECK'!$AA29+0.8</f>
        <v>6.3</v>
      </c>
      <c r="O146" t="s">
        <v>470</v>
      </c>
      <c r="P146" t="s">
        <v>470</v>
      </c>
    </row>
    <row r="147" spans="1:16" x14ac:dyDescent="0.25">
      <c r="A147" t="s">
        <v>366</v>
      </c>
      <c r="B147" t="s">
        <v>367</v>
      </c>
      <c r="C147" t="s">
        <v>368</v>
      </c>
      <c r="D147" t="s">
        <v>361</v>
      </c>
      <c r="F147" t="s">
        <v>21</v>
      </c>
      <c r="G147" t="s">
        <v>22</v>
      </c>
      <c r="H147" s="4">
        <v>2</v>
      </c>
      <c r="I147" s="4">
        <v>4.2</v>
      </c>
      <c r="J147" s="4">
        <v>6.2</v>
      </c>
      <c r="K147" s="4">
        <f>'[1]CROSS CHECK'!$Y35+0.3</f>
        <v>0.3</v>
      </c>
      <c r="L147" s="4">
        <f>'[1]CROSS CHECK'!$Z35+0.5</f>
        <v>2.5</v>
      </c>
      <c r="M147" s="4">
        <f>'[1]CROSS CHECK'!$AA35+0.8</f>
        <v>0.8</v>
      </c>
      <c r="O147" t="s">
        <v>369</v>
      </c>
      <c r="P147" t="s">
        <v>369</v>
      </c>
    </row>
    <row r="148" spans="1:16" x14ac:dyDescent="0.25">
      <c r="A148" t="s">
        <v>373</v>
      </c>
      <c r="B148" t="s">
        <v>374</v>
      </c>
      <c r="C148" t="s">
        <v>375</v>
      </c>
      <c r="D148" t="s">
        <v>361</v>
      </c>
      <c r="E148" t="s">
        <v>130</v>
      </c>
      <c r="F148" t="s">
        <v>21</v>
      </c>
      <c r="G148" t="s">
        <v>22</v>
      </c>
      <c r="H148" s="4">
        <v>2</v>
      </c>
      <c r="I148" s="4">
        <v>3.3</v>
      </c>
      <c r="J148" s="4">
        <v>5.4</v>
      </c>
      <c r="K148" s="4">
        <f>'[1]CROSS CHECK'!$Y37+0.3</f>
        <v>2.2999999999999998</v>
      </c>
      <c r="L148" s="4">
        <f>'[1]CROSS CHECK'!$Z37+0.5</f>
        <v>4.3</v>
      </c>
      <c r="M148" s="4">
        <f>'[1]CROSS CHECK'!$AA37+0.8</f>
        <v>6.3</v>
      </c>
      <c r="O148" t="s">
        <v>376</v>
      </c>
      <c r="P148" t="s">
        <v>376</v>
      </c>
    </row>
    <row r="149" spans="1:16" x14ac:dyDescent="0.25">
      <c r="A149" t="s">
        <v>394</v>
      </c>
      <c r="B149" t="s">
        <v>395</v>
      </c>
      <c r="C149" t="s">
        <v>395</v>
      </c>
      <c r="D149" t="s">
        <v>361</v>
      </c>
      <c r="F149" t="s">
        <v>21</v>
      </c>
      <c r="G149" t="s">
        <v>22</v>
      </c>
      <c r="H149" s="4">
        <v>2</v>
      </c>
      <c r="I149" s="4">
        <v>3.6</v>
      </c>
      <c r="J149" s="4">
        <v>4.8</v>
      </c>
      <c r="K149" s="4">
        <f>'[1]CROSS CHECK'!$Y63+0.3</f>
        <v>2.2999999999999998</v>
      </c>
      <c r="L149" s="4">
        <f>'[1]CROSS CHECK'!$Z63+0.5</f>
        <v>4</v>
      </c>
      <c r="M149" s="4">
        <f>'[1]CROSS CHECK'!$AA63+0.8</f>
        <v>6.2</v>
      </c>
      <c r="O149" t="s">
        <v>396</v>
      </c>
      <c r="P149" t="s">
        <v>396</v>
      </c>
    </row>
    <row r="150" spans="1:16" x14ac:dyDescent="0.25">
      <c r="A150" t="s">
        <v>397</v>
      </c>
      <c r="B150" t="s">
        <v>398</v>
      </c>
      <c r="C150" t="s">
        <v>399</v>
      </c>
      <c r="D150" t="s">
        <v>361</v>
      </c>
      <c r="E150" t="s">
        <v>130</v>
      </c>
      <c r="F150" t="s">
        <v>21</v>
      </c>
      <c r="G150" t="s">
        <v>22</v>
      </c>
      <c r="H150" s="4">
        <v>2</v>
      </c>
      <c r="I150" s="4">
        <v>3.8</v>
      </c>
      <c r="J150" s="4">
        <v>5.2</v>
      </c>
      <c r="K150" s="4">
        <f>'[1]CROSS CHECK'!$Y64+0.3</f>
        <v>2.2999999999999998</v>
      </c>
      <c r="L150" s="4">
        <f>'[1]CROSS CHECK'!$Z64+0.5</f>
        <v>3.8</v>
      </c>
      <c r="M150" s="4">
        <f>'[1]CROSS CHECK'!$AA64+0.8</f>
        <v>5.6</v>
      </c>
      <c r="O150" t="s">
        <v>400</v>
      </c>
      <c r="P150" t="s">
        <v>400</v>
      </c>
    </row>
    <row r="151" spans="1:16" x14ac:dyDescent="0.25">
      <c r="A151" t="s">
        <v>603</v>
      </c>
      <c r="B151" t="s">
        <v>604</v>
      </c>
      <c r="C151" t="s">
        <v>604</v>
      </c>
      <c r="D151" t="s">
        <v>589</v>
      </c>
      <c r="F151" t="s">
        <v>21</v>
      </c>
      <c r="G151" t="s">
        <v>22</v>
      </c>
      <c r="H151" s="4">
        <v>2.5</v>
      </c>
      <c r="I151" s="4">
        <v>4.5</v>
      </c>
      <c r="J151" s="4">
        <v>6.5</v>
      </c>
      <c r="K151" s="4">
        <f>'[1]CROSS CHECK'!$Y128+0.3</f>
        <v>0.3</v>
      </c>
      <c r="L151" s="4">
        <f>'[1]CROSS CHECK'!$Z128+0.5</f>
        <v>6.3</v>
      </c>
      <c r="M151" s="4">
        <f>'[1]CROSS CHECK'!$AA128+0.8</f>
        <v>0.8</v>
      </c>
      <c r="O151" t="s">
        <v>605</v>
      </c>
      <c r="P151" t="s">
        <v>605</v>
      </c>
    </row>
    <row r="152" spans="1:16" x14ac:dyDescent="0.25">
      <c r="A152" t="s">
        <v>370</v>
      </c>
      <c r="B152" s="6" t="s">
        <v>371</v>
      </c>
      <c r="C152" t="s">
        <v>372</v>
      </c>
      <c r="D152" t="s">
        <v>361</v>
      </c>
      <c r="E152" t="s">
        <v>130</v>
      </c>
      <c r="F152" t="s">
        <v>21</v>
      </c>
      <c r="G152" t="s">
        <v>22</v>
      </c>
      <c r="H152" s="4">
        <v>2</v>
      </c>
      <c r="I152" s="4">
        <v>4.2</v>
      </c>
      <c r="J152" s="4">
        <v>6.5</v>
      </c>
      <c r="K152" s="4">
        <f>'[1]CROSS CHECK'!$Y36+0.3</f>
        <v>0.3</v>
      </c>
      <c r="L152" s="4">
        <f>'[1]CROSS CHECK'!$Z36+0.5</f>
        <v>2.5</v>
      </c>
      <c r="M152" s="4">
        <f>'[1]CROSS CHECK'!$AA36+0.8</f>
        <v>0.8</v>
      </c>
      <c r="O152" s="6"/>
      <c r="P152" s="8" t="s">
        <v>642</v>
      </c>
    </row>
    <row r="153" spans="1:16" x14ac:dyDescent="0.25">
      <c r="A153" t="s">
        <v>414</v>
      </c>
      <c r="B153" t="s">
        <v>415</v>
      </c>
      <c r="C153" t="s">
        <v>416</v>
      </c>
      <c r="D153" t="s">
        <v>361</v>
      </c>
      <c r="F153" t="s">
        <v>21</v>
      </c>
      <c r="G153" t="s">
        <v>22</v>
      </c>
      <c r="H153" s="4">
        <v>2</v>
      </c>
      <c r="I153" s="4">
        <v>3.5</v>
      </c>
      <c r="J153" s="4">
        <v>4.8</v>
      </c>
      <c r="K153" s="4">
        <f>'[1]CROSS CHECK'!$Y134+0.3</f>
        <v>0.3</v>
      </c>
      <c r="L153" s="4">
        <f>'[1]CROSS CHECK'!$Z134+0.5</f>
        <v>2.2999999999999998</v>
      </c>
      <c r="M153" s="4">
        <f>'[1]CROSS CHECK'!$AA134+0.8</f>
        <v>0.8</v>
      </c>
      <c r="P153" s="8" t="s">
        <v>643</v>
      </c>
    </row>
    <row r="154" spans="1:16" x14ac:dyDescent="0.25">
      <c r="A154" t="s">
        <v>403</v>
      </c>
      <c r="B154" s="6" t="s">
        <v>404</v>
      </c>
      <c r="C154" t="s">
        <v>405</v>
      </c>
      <c r="D154" t="s">
        <v>361</v>
      </c>
      <c r="F154" t="s">
        <v>21</v>
      </c>
      <c r="G154" t="s">
        <v>22</v>
      </c>
      <c r="H154" s="4">
        <v>2</v>
      </c>
      <c r="I154" s="4">
        <v>3.5</v>
      </c>
      <c r="J154" s="4">
        <v>4.8</v>
      </c>
      <c r="K154" s="4">
        <f>'[1]CROSS CHECK'!$Y108+0.3</f>
        <v>0.3</v>
      </c>
      <c r="L154" s="4">
        <f>'[1]CROSS CHECK'!$Z108+0.5</f>
        <v>2.2999999999999998</v>
      </c>
      <c r="M154" s="4">
        <f>'[1]CROSS CHECK'!$AA108+0.8</f>
        <v>0.8</v>
      </c>
      <c r="O154" s="8"/>
      <c r="P154" s="8" t="s">
        <v>643</v>
      </c>
    </row>
    <row r="155" spans="1:16" x14ac:dyDescent="0.25">
      <c r="A155" t="s">
        <v>227</v>
      </c>
      <c r="B155" t="s">
        <v>228</v>
      </c>
      <c r="C155" t="s">
        <v>229</v>
      </c>
      <c r="D155" t="s">
        <v>226</v>
      </c>
      <c r="E155" t="s">
        <v>121</v>
      </c>
      <c r="F155" t="s">
        <v>21</v>
      </c>
      <c r="G155" t="s">
        <v>22</v>
      </c>
      <c r="H155" s="4"/>
      <c r="I155" s="4">
        <v>4.2</v>
      </c>
      <c r="J155" s="4"/>
      <c r="K155" s="4"/>
      <c r="L155" s="4"/>
      <c r="M155" s="4"/>
      <c r="P155" t="s">
        <v>230</v>
      </c>
    </row>
    <row r="156" spans="1:16" x14ac:dyDescent="0.25">
      <c r="A156" t="s">
        <v>17</v>
      </c>
      <c r="B156" t="s">
        <v>18</v>
      </c>
      <c r="C156" t="s">
        <v>19</v>
      </c>
      <c r="D156" t="s">
        <v>20</v>
      </c>
      <c r="F156" t="s">
        <v>21</v>
      </c>
      <c r="G156" t="s">
        <v>22</v>
      </c>
      <c r="H156" s="4"/>
      <c r="I156" s="4">
        <v>5.8</v>
      </c>
      <c r="J156" s="4"/>
      <c r="K156" s="4"/>
      <c r="L156" s="4"/>
      <c r="M156" s="4"/>
      <c r="P156" t="s">
        <v>23</v>
      </c>
    </row>
    <row r="157" spans="1:16" x14ac:dyDescent="0.25">
      <c r="A157" t="s">
        <v>231</v>
      </c>
      <c r="B157" t="s">
        <v>232</v>
      </c>
      <c r="C157" t="s">
        <v>120</v>
      </c>
      <c r="D157" t="s">
        <v>226</v>
      </c>
      <c r="E157" t="s">
        <v>121</v>
      </c>
      <c r="F157" t="s">
        <v>21</v>
      </c>
      <c r="G157" t="s">
        <v>22</v>
      </c>
      <c r="H157" s="4"/>
      <c r="I157" s="4">
        <v>5.2</v>
      </c>
      <c r="J157" s="4"/>
      <c r="K157" s="4"/>
      <c r="L157" s="4"/>
      <c r="M157" s="4"/>
      <c r="P157" t="s">
        <v>233</v>
      </c>
    </row>
    <row r="158" spans="1:16" x14ac:dyDescent="0.25">
      <c r="A158" t="s">
        <v>234</v>
      </c>
      <c r="B158" t="s">
        <v>235</v>
      </c>
      <c r="C158" t="s">
        <v>125</v>
      </c>
      <c r="D158" t="s">
        <v>226</v>
      </c>
      <c r="E158" t="s">
        <v>121</v>
      </c>
      <c r="F158" t="s">
        <v>21</v>
      </c>
      <c r="G158" t="s">
        <v>22</v>
      </c>
      <c r="H158" s="4"/>
      <c r="I158" s="4">
        <v>5.6</v>
      </c>
      <c r="J158" s="4"/>
      <c r="K158" s="4"/>
      <c r="L158" s="4"/>
      <c r="M158" s="4"/>
      <c r="P158" t="s">
        <v>236</v>
      </c>
    </row>
    <row r="159" spans="1:16" x14ac:dyDescent="0.25">
      <c r="A159" t="s">
        <v>240</v>
      </c>
      <c r="B159" t="s">
        <v>241</v>
      </c>
      <c r="C159" t="s">
        <v>242</v>
      </c>
      <c r="D159" t="s">
        <v>226</v>
      </c>
      <c r="F159" t="s">
        <v>21</v>
      </c>
      <c r="G159" t="s">
        <v>22</v>
      </c>
      <c r="H159" s="4"/>
      <c r="I159" s="4">
        <v>5.8</v>
      </c>
      <c r="J159" s="4"/>
      <c r="K159" s="4"/>
      <c r="L159" s="4"/>
      <c r="M159" s="4"/>
      <c r="P159" t="s">
        <v>243</v>
      </c>
    </row>
    <row r="160" spans="1:16" x14ac:dyDescent="0.25">
      <c r="A160" t="s">
        <v>244</v>
      </c>
      <c r="B160" t="s">
        <v>245</v>
      </c>
      <c r="C160" t="s">
        <v>246</v>
      </c>
      <c r="D160" t="s">
        <v>226</v>
      </c>
      <c r="F160" t="s">
        <v>21</v>
      </c>
      <c r="G160" t="s">
        <v>22</v>
      </c>
      <c r="H160" s="4"/>
      <c r="I160" s="4">
        <v>5.8</v>
      </c>
      <c r="J160" s="4"/>
      <c r="K160" s="4"/>
      <c r="L160" s="4"/>
      <c r="M160" s="4"/>
      <c r="P160" t="s">
        <v>247</v>
      </c>
    </row>
    <row r="161" spans="1:16" x14ac:dyDescent="0.25">
      <c r="A161" t="s">
        <v>248</v>
      </c>
      <c r="B161" t="s">
        <v>249</v>
      </c>
      <c r="C161" t="s">
        <v>250</v>
      </c>
      <c r="D161" t="s">
        <v>226</v>
      </c>
      <c r="F161" t="s">
        <v>21</v>
      </c>
      <c r="G161" t="s">
        <v>22</v>
      </c>
      <c r="H161" s="4"/>
      <c r="I161" s="4">
        <v>5.4</v>
      </c>
      <c r="J161" s="4"/>
      <c r="K161" s="4"/>
      <c r="L161" s="4"/>
      <c r="M161" s="4"/>
      <c r="P161" t="s">
        <v>251</v>
      </c>
    </row>
    <row r="162" spans="1:16" x14ac:dyDescent="0.25">
      <c r="A162" t="s">
        <v>252</v>
      </c>
      <c r="B162" t="s">
        <v>253</v>
      </c>
      <c r="C162" t="s">
        <v>254</v>
      </c>
      <c r="D162" t="s">
        <v>226</v>
      </c>
      <c r="F162" t="s">
        <v>21</v>
      </c>
      <c r="G162" t="s">
        <v>22</v>
      </c>
      <c r="H162" s="4"/>
      <c r="I162" s="4">
        <v>5.8</v>
      </c>
      <c r="J162" s="4"/>
      <c r="K162" s="4"/>
      <c r="L162" s="4"/>
      <c r="M162" s="4"/>
      <c r="P162" t="s">
        <v>256</v>
      </c>
    </row>
    <row r="163" spans="1:16" x14ac:dyDescent="0.25">
      <c r="A163" t="s">
        <v>257</v>
      </c>
      <c r="B163" t="s">
        <v>258</v>
      </c>
      <c r="C163" t="s">
        <v>259</v>
      </c>
      <c r="D163" t="s">
        <v>226</v>
      </c>
      <c r="E163" t="s">
        <v>121</v>
      </c>
      <c r="F163" t="s">
        <v>21</v>
      </c>
      <c r="G163" t="s">
        <v>22</v>
      </c>
      <c r="H163" s="4"/>
      <c r="I163" s="4">
        <v>5.8</v>
      </c>
      <c r="J163" s="4"/>
      <c r="K163" s="4"/>
      <c r="L163" s="4"/>
      <c r="M163" s="4"/>
      <c r="P163" t="s">
        <v>260</v>
      </c>
    </row>
    <row r="164" spans="1:16" x14ac:dyDescent="0.25">
      <c r="A164" t="s">
        <v>261</v>
      </c>
      <c r="B164" t="s">
        <v>262</v>
      </c>
      <c r="C164" t="s">
        <v>263</v>
      </c>
      <c r="D164" t="s">
        <v>226</v>
      </c>
      <c r="F164" t="s">
        <v>21</v>
      </c>
      <c r="G164" t="s">
        <v>22</v>
      </c>
      <c r="H164" s="4"/>
      <c r="I164" s="4">
        <v>5.4</v>
      </c>
      <c r="J164" s="4"/>
      <c r="K164" s="4"/>
      <c r="L164" s="4"/>
      <c r="M164" s="4"/>
      <c r="P164" t="s">
        <v>264</v>
      </c>
    </row>
    <row r="165" spans="1:16" x14ac:dyDescent="0.25">
      <c r="A165" t="s">
        <v>265</v>
      </c>
      <c r="B165" t="s">
        <v>266</v>
      </c>
      <c r="C165" t="s">
        <v>267</v>
      </c>
      <c r="D165" t="s">
        <v>226</v>
      </c>
      <c r="F165" t="s">
        <v>21</v>
      </c>
      <c r="G165" t="s">
        <v>22</v>
      </c>
      <c r="H165" s="4"/>
      <c r="I165" s="4">
        <v>5.8</v>
      </c>
      <c r="J165" s="4"/>
      <c r="K165" s="4"/>
      <c r="L165" s="4"/>
      <c r="M165" s="4"/>
      <c r="P165" t="s">
        <v>268</v>
      </c>
    </row>
    <row r="166" spans="1:16" x14ac:dyDescent="0.25">
      <c r="A166" t="s">
        <v>269</v>
      </c>
      <c r="B166" t="s">
        <v>270</v>
      </c>
      <c r="C166" t="s">
        <v>271</v>
      </c>
      <c r="D166" t="s">
        <v>226</v>
      </c>
      <c r="F166" t="s">
        <v>21</v>
      </c>
      <c r="G166" t="s">
        <v>22</v>
      </c>
      <c r="H166" s="4"/>
      <c r="I166" s="4">
        <v>5.4</v>
      </c>
      <c r="J166" s="4"/>
      <c r="K166" s="4"/>
      <c r="L166" s="4"/>
      <c r="M166" s="4"/>
      <c r="P166" t="s">
        <v>272</v>
      </c>
    </row>
    <row r="167" spans="1:16" x14ac:dyDescent="0.25">
      <c r="A167" t="s">
        <v>276</v>
      </c>
      <c r="B167" t="s">
        <v>277</v>
      </c>
      <c r="C167" t="s">
        <v>278</v>
      </c>
      <c r="D167" t="s">
        <v>226</v>
      </c>
      <c r="E167" t="s">
        <v>121</v>
      </c>
      <c r="F167" t="s">
        <v>21</v>
      </c>
      <c r="G167" t="s">
        <v>22</v>
      </c>
      <c r="H167" s="4"/>
      <c r="I167" s="4">
        <v>5.4</v>
      </c>
      <c r="J167" s="4"/>
      <c r="K167" s="4"/>
      <c r="L167" s="4"/>
      <c r="M167" s="4"/>
      <c r="P167" t="s">
        <v>279</v>
      </c>
    </row>
    <row r="168" spans="1:16" x14ac:dyDescent="0.25">
      <c r="A168" t="s">
        <v>286</v>
      </c>
      <c r="B168" t="s">
        <v>287</v>
      </c>
      <c r="C168" t="s">
        <v>288</v>
      </c>
      <c r="D168" t="s">
        <v>226</v>
      </c>
      <c r="F168" t="s">
        <v>21</v>
      </c>
      <c r="G168" t="s">
        <v>22</v>
      </c>
      <c r="H168" s="4"/>
      <c r="I168" s="4">
        <v>5.8</v>
      </c>
      <c r="J168" s="4"/>
      <c r="K168" s="4"/>
      <c r="L168" s="4"/>
      <c r="M168" s="4"/>
      <c r="P168" t="s">
        <v>268</v>
      </c>
    </row>
    <row r="169" spans="1:16" x14ac:dyDescent="0.25">
      <c r="A169" t="s">
        <v>289</v>
      </c>
      <c r="B169" t="s">
        <v>290</v>
      </c>
      <c r="C169" t="s">
        <v>291</v>
      </c>
      <c r="D169" t="s">
        <v>226</v>
      </c>
      <c r="F169" t="s">
        <v>21</v>
      </c>
      <c r="G169" t="s">
        <v>22</v>
      </c>
      <c r="H169" s="4"/>
      <c r="I169" s="4">
        <v>5.4</v>
      </c>
      <c r="J169" s="4"/>
      <c r="K169" s="4"/>
      <c r="L169" s="4"/>
      <c r="M169" s="4"/>
      <c r="P169" t="s">
        <v>292</v>
      </c>
    </row>
    <row r="170" spans="1:16" x14ac:dyDescent="0.25">
      <c r="A170" t="s">
        <v>293</v>
      </c>
      <c r="B170" t="s">
        <v>294</v>
      </c>
      <c r="C170" t="s">
        <v>295</v>
      </c>
      <c r="D170" t="s">
        <v>226</v>
      </c>
      <c r="F170" t="s">
        <v>21</v>
      </c>
      <c r="G170" t="s">
        <v>22</v>
      </c>
      <c r="H170" s="4"/>
      <c r="I170" s="4">
        <v>5.6</v>
      </c>
      <c r="J170" s="4"/>
      <c r="K170" s="4"/>
      <c r="L170" s="4"/>
      <c r="M170" s="4"/>
      <c r="P170" t="s">
        <v>296</v>
      </c>
    </row>
    <row r="171" spans="1:16" x14ac:dyDescent="0.25">
      <c r="A171" t="s">
        <v>297</v>
      </c>
      <c r="B171" t="s">
        <v>298</v>
      </c>
      <c r="C171" t="s">
        <v>299</v>
      </c>
      <c r="D171" t="s">
        <v>226</v>
      </c>
      <c r="E171" t="s">
        <v>121</v>
      </c>
      <c r="F171" t="s">
        <v>21</v>
      </c>
      <c r="G171" t="s">
        <v>22</v>
      </c>
      <c r="H171" s="4"/>
      <c r="I171" s="4">
        <v>4</v>
      </c>
      <c r="J171" s="4"/>
      <c r="K171" s="4"/>
      <c r="L171" s="4"/>
      <c r="M171" s="4"/>
      <c r="P171" t="s">
        <v>300</v>
      </c>
    </row>
    <row r="172" spans="1:16" x14ac:dyDescent="0.25">
      <c r="A172" t="s">
        <v>301</v>
      </c>
      <c r="B172" t="s">
        <v>302</v>
      </c>
      <c r="C172" t="s">
        <v>303</v>
      </c>
      <c r="D172" t="s">
        <v>226</v>
      </c>
      <c r="F172" t="s">
        <v>21</v>
      </c>
      <c r="G172" t="s">
        <v>22</v>
      </c>
      <c r="H172" s="4"/>
      <c r="I172" s="4">
        <v>4.8</v>
      </c>
      <c r="J172" s="4"/>
      <c r="K172" s="4"/>
      <c r="L172" s="4"/>
      <c r="M172" s="4"/>
      <c r="P172" t="s">
        <v>304</v>
      </c>
    </row>
    <row r="173" spans="1:16" x14ac:dyDescent="0.25">
      <c r="A173" t="s">
        <v>305</v>
      </c>
      <c r="B173" t="s">
        <v>306</v>
      </c>
      <c r="C173" t="s">
        <v>307</v>
      </c>
      <c r="D173" t="s">
        <v>226</v>
      </c>
      <c r="E173" t="s">
        <v>121</v>
      </c>
      <c r="F173" t="s">
        <v>21</v>
      </c>
      <c r="G173" t="s">
        <v>22</v>
      </c>
      <c r="H173" s="4"/>
      <c r="I173" s="4">
        <v>4.8</v>
      </c>
      <c r="J173" s="4"/>
      <c r="K173" s="4"/>
      <c r="L173" s="4"/>
      <c r="M173" s="4"/>
      <c r="P173" t="s">
        <v>308</v>
      </c>
    </row>
    <row r="174" spans="1:16" x14ac:dyDescent="0.25">
      <c r="A174" t="s">
        <v>309</v>
      </c>
      <c r="B174" t="s">
        <v>310</v>
      </c>
      <c r="C174" t="s">
        <v>311</v>
      </c>
      <c r="D174" t="s">
        <v>226</v>
      </c>
      <c r="F174" t="s">
        <v>21</v>
      </c>
      <c r="G174" t="s">
        <v>22</v>
      </c>
      <c r="H174" s="4"/>
      <c r="I174" s="4">
        <v>6.5</v>
      </c>
      <c r="J174" s="4"/>
      <c r="K174" s="4"/>
      <c r="L174" s="4"/>
      <c r="M174" s="4"/>
      <c r="P174" t="s">
        <v>312</v>
      </c>
    </row>
    <row r="175" spans="1:16" x14ac:dyDescent="0.25">
      <c r="A175" t="s">
        <v>313</v>
      </c>
      <c r="B175" s="6" t="s">
        <v>314</v>
      </c>
      <c r="C175" t="s">
        <v>315</v>
      </c>
      <c r="D175" t="s">
        <v>226</v>
      </c>
      <c r="E175" t="s">
        <v>121</v>
      </c>
      <c r="F175" t="s">
        <v>21</v>
      </c>
      <c r="G175" t="s">
        <v>22</v>
      </c>
      <c r="H175" s="4"/>
      <c r="I175" s="4">
        <v>5.4</v>
      </c>
      <c r="J175" s="4"/>
      <c r="K175" s="4"/>
      <c r="L175" s="4"/>
      <c r="M175" s="4"/>
      <c r="O175" s="6"/>
      <c r="P175" s="6" t="s">
        <v>316</v>
      </c>
    </row>
    <row r="176" spans="1:16" x14ac:dyDescent="0.25">
      <c r="A176" t="s">
        <v>317</v>
      </c>
      <c r="B176" t="s">
        <v>318</v>
      </c>
      <c r="C176" t="s">
        <v>319</v>
      </c>
      <c r="D176" t="s">
        <v>226</v>
      </c>
      <c r="F176" t="s">
        <v>21</v>
      </c>
      <c r="G176" t="s">
        <v>22</v>
      </c>
      <c r="H176" s="4"/>
      <c r="I176" s="4">
        <v>5.8</v>
      </c>
      <c r="J176" s="4"/>
      <c r="K176" s="4"/>
      <c r="L176" s="4"/>
      <c r="M176" s="4"/>
      <c r="P176" t="s">
        <v>320</v>
      </c>
    </row>
    <row r="177" spans="1:16" x14ac:dyDescent="0.25">
      <c r="A177" t="s">
        <v>321</v>
      </c>
      <c r="B177" t="s">
        <v>322</v>
      </c>
      <c r="C177" t="s">
        <v>202</v>
      </c>
      <c r="D177" t="s">
        <v>226</v>
      </c>
      <c r="F177" t="s">
        <v>21</v>
      </c>
      <c r="G177" t="s">
        <v>22</v>
      </c>
      <c r="H177" s="4"/>
      <c r="I177" s="4">
        <v>5.8</v>
      </c>
      <c r="J177" s="4"/>
      <c r="K177" s="4"/>
      <c r="L177" s="4"/>
      <c r="M177" s="4"/>
      <c r="P177" t="s">
        <v>323</v>
      </c>
    </row>
    <row r="178" spans="1:16" x14ac:dyDescent="0.25">
      <c r="A178" t="s">
        <v>477</v>
      </c>
      <c r="B178" t="s">
        <v>478</v>
      </c>
      <c r="C178" t="s">
        <v>479</v>
      </c>
      <c r="D178" t="s">
        <v>469</v>
      </c>
      <c r="F178" t="s">
        <v>21</v>
      </c>
      <c r="G178" t="s">
        <v>22</v>
      </c>
      <c r="H178" s="4">
        <v>2.5</v>
      </c>
      <c r="I178" s="4">
        <v>4.8</v>
      </c>
      <c r="J178" s="4">
        <v>6.5</v>
      </c>
      <c r="K178" s="4">
        <f>'[1]CROSS CHECK'!$Y165+0.3</f>
        <v>0.3</v>
      </c>
      <c r="L178" s="4">
        <f>'[1]CROSS CHECK'!$Z165+0.5</f>
        <v>6.3</v>
      </c>
      <c r="M178" s="4">
        <f>'[1]CROSS CHECK'!$AA165+0.8</f>
        <v>0.8</v>
      </c>
      <c r="O178" t="s">
        <v>480</v>
      </c>
      <c r="P178" t="s">
        <v>480</v>
      </c>
    </row>
    <row r="179" spans="1:16" x14ac:dyDescent="0.25">
      <c r="A179" t="s">
        <v>481</v>
      </c>
      <c r="B179" t="s">
        <v>482</v>
      </c>
      <c r="C179" t="s">
        <v>483</v>
      </c>
      <c r="D179" t="s">
        <v>469</v>
      </c>
      <c r="E179" t="s">
        <v>130</v>
      </c>
      <c r="F179" t="s">
        <v>21</v>
      </c>
      <c r="G179" t="s">
        <v>22</v>
      </c>
      <c r="H179" s="4">
        <v>2.5</v>
      </c>
      <c r="I179" s="4">
        <v>4.8</v>
      </c>
      <c r="J179" s="4">
        <v>6.5</v>
      </c>
      <c r="K179" s="4">
        <f>'[1]CROSS CHECK'!$Y166+0.3</f>
        <v>0.3</v>
      </c>
      <c r="L179" s="4">
        <f>'[1]CROSS CHECK'!$Z166+0.5</f>
        <v>5.9</v>
      </c>
      <c r="M179" s="4">
        <f>'[1]CROSS CHECK'!$AA166+0.8</f>
        <v>0.8</v>
      </c>
      <c r="O179" t="s">
        <v>484</v>
      </c>
      <c r="P179" t="s">
        <v>484</v>
      </c>
    </row>
    <row r="180" spans="1:16" x14ac:dyDescent="0.25">
      <c r="A180" t="s">
        <v>324</v>
      </c>
      <c r="B180" t="s">
        <v>325</v>
      </c>
      <c r="C180" t="s">
        <v>326</v>
      </c>
      <c r="D180" t="s">
        <v>226</v>
      </c>
      <c r="F180" t="s">
        <v>21</v>
      </c>
      <c r="G180" t="s">
        <v>22</v>
      </c>
      <c r="H180" s="4"/>
      <c r="I180" s="4">
        <v>5.8</v>
      </c>
      <c r="J180" s="4"/>
      <c r="K180" s="4"/>
      <c r="L180" s="4"/>
      <c r="M180" s="4"/>
      <c r="P180" t="s">
        <v>327</v>
      </c>
    </row>
    <row r="181" spans="1:16" x14ac:dyDescent="0.25">
      <c r="A181" t="s">
        <v>328</v>
      </c>
      <c r="B181" t="s">
        <v>329</v>
      </c>
      <c r="C181" t="s">
        <v>330</v>
      </c>
      <c r="D181" t="s">
        <v>226</v>
      </c>
      <c r="E181" t="s">
        <v>130</v>
      </c>
      <c r="F181" t="s">
        <v>21</v>
      </c>
      <c r="G181" t="s">
        <v>22</v>
      </c>
      <c r="H181" s="4"/>
      <c r="I181" s="4">
        <v>5.8</v>
      </c>
      <c r="J181" s="4"/>
      <c r="K181" s="4"/>
      <c r="L181" s="4"/>
      <c r="M181" s="4"/>
      <c r="P181" t="s">
        <v>331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FRANZEN, Philippe</cp:lastModifiedBy>
  <cp:revision>23</cp:revision>
  <dcterms:created xsi:type="dcterms:W3CDTF">2019-09-27T09:02:07Z</dcterms:created>
  <dcterms:modified xsi:type="dcterms:W3CDTF">2020-07-04T08:06:33Z</dcterms:modified>
  <dc:language>en-US</dc:language>
</cp:coreProperties>
</file>