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toc\Desktop\Data Analyst Assignment\"/>
    </mc:Choice>
  </mc:AlternateContent>
  <xr:revisionPtr revIDLastSave="0" documentId="13_ncr:1_{A4BF349E-7B07-410B-8584-9AAD2B497244}" xr6:coauthVersionLast="47" xr6:coauthVersionMax="47" xr10:uidLastSave="{00000000-0000-0000-0000-000000000000}"/>
  <bookViews>
    <workbookView xWindow="-110" yWindow="-110" windowWidth="19420" windowHeight="11620" xr2:uid="{FD2768FD-CAA7-4A90-85EA-0FF0E921DFE7}"/>
  </bookViews>
  <sheets>
    <sheet name="Sales and Budget" sheetId="1" r:id="rId1"/>
    <sheet name="Pivot" sheetId="3" r:id="rId2"/>
    <sheet name="Variable Definitions" sheetId="2" r:id="rId3"/>
  </sheet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3" i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" i="1"/>
  <c r="I92" i="3"/>
  <c r="I91" i="3"/>
  <c r="G91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</calcChain>
</file>

<file path=xl/sharedStrings.xml><?xml version="1.0" encoding="utf-8"?>
<sst xmlns="http://schemas.openxmlformats.org/spreadsheetml/2006/main" count="195" uniqueCount="52">
  <si>
    <t xml:space="preserve">Date </t>
  </si>
  <si>
    <t>Sales</t>
  </si>
  <si>
    <t>Budget</t>
  </si>
  <si>
    <t>Product Page Visits</t>
  </si>
  <si>
    <t>Sold Out Product Page Visits</t>
  </si>
  <si>
    <t>NA</t>
  </si>
  <si>
    <t>Variable</t>
  </si>
  <si>
    <t>Definition</t>
  </si>
  <si>
    <t xml:space="preserve">Examples using actual data </t>
  </si>
  <si>
    <t xml:space="preserve">Sales </t>
  </si>
  <si>
    <t xml:space="preserve">Laptops revenue  </t>
  </si>
  <si>
    <t>On Jan 2015, we sold $14,480 worth of laptops</t>
  </si>
  <si>
    <t>Expected laptops revenue</t>
  </si>
  <si>
    <t xml:space="preserve">We hit our budget on April 2015. We did $1,571 more than expected </t>
  </si>
  <si>
    <t xml:space="preserve">Laptop product website visits </t>
  </si>
  <si>
    <t xml:space="preserve">On Oct 2016, we received 133K visits to our laptop product pages </t>
  </si>
  <si>
    <t xml:space="preserve">Number of times a product had no inventory when a customer viewed it on the website </t>
  </si>
  <si>
    <r>
      <t xml:space="preserve">On Jun 2017, 1,772 visits to the site </t>
    </r>
    <r>
      <rPr>
        <b/>
        <u/>
        <sz val="11"/>
        <rFont val="Human BBY Office"/>
      </rPr>
      <t>could not buy</t>
    </r>
    <r>
      <rPr>
        <sz val="11"/>
        <rFont val="Human BBY Office"/>
      </rPr>
      <t xml:space="preserve"> a laptop because it was sold out </t>
    </r>
  </si>
  <si>
    <t>Row Labels</t>
  </si>
  <si>
    <t>Grand Total</t>
  </si>
  <si>
    <t>2015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</si>
  <si>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</si>
  <si>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</si>
  <si>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</si>
  <si>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</si>
  <si>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</si>
  <si>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</si>
  <si>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</si>
  <si>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</si>
  <si>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</si>
  <si>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</si>
  <si>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</si>
  <si>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</si>
  <si>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</si>
  <si>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</si>
  <si>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</si>
  <si>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</si>
  <si>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2016</t>
  </si>
  <si>
    <t>2017</t>
  </si>
  <si>
    <t>2018</t>
  </si>
  <si>
    <t>2019</t>
  </si>
  <si>
    <t>2020</t>
  </si>
  <si>
    <t>Sum of Sales</t>
  </si>
  <si>
    <t>Sum of Budget</t>
  </si>
  <si>
    <t>Sum of Diff</t>
  </si>
  <si>
    <t>Q1</t>
  </si>
  <si>
    <t>Q2</t>
  </si>
  <si>
    <t>Q3</t>
  </si>
  <si>
    <t>Q4</t>
  </si>
  <si>
    <t>Difference 
Sales vs Budget</t>
  </si>
  <si>
    <t>Sales vs Budget Diff</t>
  </si>
  <si>
    <t>Visits and 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</si>
</sst>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&quot;$&quot;* #,##0_);_(&quot;$&quot;* \(#,##0\);_(&quot;$&quot;* &quot;-&quot;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Human BBY Office"/>
    </font>
    <font>
      <sz val="11"/>
      <name val="Human BBY Office"/>
    </font>
    <font>
      <sz val="10"/>
      <name val="Human BBY Office"/>
    </font>
    <font>
      <b/>
      <u/>
      <sz val="11"/>
      <name val="Human BBY Office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7" fontId="3" fillId="0" borderId="0" xfId="0" applyNumberFormat="1" applyFont="1" applyAlignment="1">
      <alignment horizontal="right"/>
    </xf>
    <xf numFmtId="164" fontId="3" fillId="0" borderId="0" xfId="0" applyNumberFormat="1" applyFont="1"/>
    <xf numFmtId="2" fontId="3" fillId="0" borderId="0" xfId="0" applyNumberFormat="1" applyFont="1"/>
    <xf numFmtId="165" fontId="3" fillId="0" borderId="0" xfId="1" applyNumberFormat="1" applyFont="1" applyFill="1"/>
    <xf numFmtId="0" fontId="3" fillId="0" borderId="0" xfId="0" applyFont="1"/>
    <xf numFmtId="166" fontId="3" fillId="0" borderId="0" xfId="0" applyNumberFormat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6" fillId="0" borderId="1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indent="1"/>
    </xf>
    <xf numFmtId="164" fontId="6" fillId="0" borderId="2" xfId="2" applyNumberFormat="1" applyFont="1" applyBorder="1"/>
    <xf numFmtId="0" fontId="6" fillId="0" borderId="1" xfId="0" applyNumberFormat="1" applyFont="1" applyBorder="1" applyAlignment="1">
      <alignment wrapText="1"/>
    </xf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'Sales and Budget'!$D$1</c:f>
              <c:strCache>
                <c:ptCount val="1"/>
                <c:pt idx="0">
                  <c:v>Sales vs Budget 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'Sales and Budget'!$D$2:$D$61</c:f>
              <c:numCache>
                <c:formatCode>_("$"* #,##0_);_("$"* \(#,##0\);_("$"* "-"??_);_(@_)</c:formatCode>
                <c:ptCount val="60"/>
                <c:pt idx="0">
                  <c:v>1100</c:v>
                </c:pt>
                <c:pt idx="1">
                  <c:v>-1646</c:v>
                </c:pt>
                <c:pt idx="2">
                  <c:v>-554</c:v>
                </c:pt>
                <c:pt idx="3">
                  <c:v>1571</c:v>
                </c:pt>
                <c:pt idx="4">
                  <c:v>-1550</c:v>
                </c:pt>
                <c:pt idx="5">
                  <c:v>1033</c:v>
                </c:pt>
                <c:pt idx="6">
                  <c:v>916</c:v>
                </c:pt>
                <c:pt idx="7">
                  <c:v>-1762</c:v>
                </c:pt>
                <c:pt idx="8">
                  <c:v>-351</c:v>
                </c:pt>
                <c:pt idx="9">
                  <c:v>1529</c:v>
                </c:pt>
                <c:pt idx="10">
                  <c:v>2822</c:v>
                </c:pt>
                <c:pt idx="11">
                  <c:v>-700</c:v>
                </c:pt>
                <c:pt idx="12">
                  <c:v>-878</c:v>
                </c:pt>
                <c:pt idx="13">
                  <c:v>-987</c:v>
                </c:pt>
                <c:pt idx="14">
                  <c:v>-77</c:v>
                </c:pt>
                <c:pt idx="15">
                  <c:v>-1351</c:v>
                </c:pt>
                <c:pt idx="16">
                  <c:v>0</c:v>
                </c:pt>
                <c:pt idx="17">
                  <c:v>1005</c:v>
                </c:pt>
                <c:pt idx="18">
                  <c:v>-3024</c:v>
                </c:pt>
                <c:pt idx="19">
                  <c:v>-1352</c:v>
                </c:pt>
                <c:pt idx="20">
                  <c:v>5369</c:v>
                </c:pt>
                <c:pt idx="21">
                  <c:v>-2173</c:v>
                </c:pt>
                <c:pt idx="22">
                  <c:v>1853</c:v>
                </c:pt>
                <c:pt idx="23">
                  <c:v>2885</c:v>
                </c:pt>
                <c:pt idx="24">
                  <c:v>-338</c:v>
                </c:pt>
                <c:pt idx="25">
                  <c:v>-1925</c:v>
                </c:pt>
                <c:pt idx="26">
                  <c:v>-1019</c:v>
                </c:pt>
                <c:pt idx="27">
                  <c:v>-267</c:v>
                </c:pt>
                <c:pt idx="28">
                  <c:v>-1496</c:v>
                </c:pt>
                <c:pt idx="29">
                  <c:v>-9051</c:v>
                </c:pt>
                <c:pt idx="30">
                  <c:v>-5348</c:v>
                </c:pt>
                <c:pt idx="31">
                  <c:v>-3518</c:v>
                </c:pt>
                <c:pt idx="32">
                  <c:v>8000</c:v>
                </c:pt>
                <c:pt idx="33">
                  <c:v>1144</c:v>
                </c:pt>
                <c:pt idx="34">
                  <c:v>-1992</c:v>
                </c:pt>
                <c:pt idx="35">
                  <c:v>4422</c:v>
                </c:pt>
                <c:pt idx="36">
                  <c:v>766</c:v>
                </c:pt>
                <c:pt idx="37">
                  <c:v>-1511</c:v>
                </c:pt>
                <c:pt idx="38">
                  <c:v>-3075</c:v>
                </c:pt>
                <c:pt idx="39">
                  <c:v>2924</c:v>
                </c:pt>
                <c:pt idx="40">
                  <c:v>0</c:v>
                </c:pt>
                <c:pt idx="41">
                  <c:v>1278</c:v>
                </c:pt>
                <c:pt idx="42">
                  <c:v>292</c:v>
                </c:pt>
                <c:pt idx="43">
                  <c:v>935</c:v>
                </c:pt>
                <c:pt idx="44">
                  <c:v>5169</c:v>
                </c:pt>
                <c:pt idx="45">
                  <c:v>-5756</c:v>
                </c:pt>
                <c:pt idx="46">
                  <c:v>-6407</c:v>
                </c:pt>
                <c:pt idx="47">
                  <c:v>-5748</c:v>
                </c:pt>
                <c:pt idx="48">
                  <c:v>-1333</c:v>
                </c:pt>
                <c:pt idx="49">
                  <c:v>-1687</c:v>
                </c:pt>
                <c:pt idx="50">
                  <c:v>-948</c:v>
                </c:pt>
                <c:pt idx="51">
                  <c:v>-2635</c:v>
                </c:pt>
                <c:pt idx="52">
                  <c:v>-1493</c:v>
                </c:pt>
                <c:pt idx="53">
                  <c:v>-1169</c:v>
                </c:pt>
                <c:pt idx="54">
                  <c:v>1267</c:v>
                </c:pt>
                <c:pt idx="55">
                  <c:v>1025</c:v>
                </c:pt>
                <c:pt idx="56">
                  <c:v>7637</c:v>
                </c:pt>
                <c:pt idx="57">
                  <c:v>1608</c:v>
                </c:pt>
                <c:pt idx="58">
                  <c:v>-90</c:v>
                </c:pt>
                <c:pt idx="59">
                  <c:v>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71-466A-BE37-EED1817BB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42616"/>
        <c:axId val="597238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and Budget'!$B$1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'Sales and Budget'!$A$2:$A$73</c15:sqref>
                        </c15:formulaRef>
                      </c:ext>
                    </c:extLst>
                    <c:numCache>
                      <c:formatCode>mmm\-yy</c:formatCode>
                      <c:ptCount val="72"/>
                      <c:pt idx="0">
                        <c:v>42005</c:v>
                      </c:pt>
                      <c:pt idx="1">
                        <c:v>42036</c:v>
                      </c:pt>
                      <c:pt idx="2">
                        <c:v>42064</c:v>
                      </c:pt>
                      <c:pt idx="3">
                        <c:v>42095</c:v>
                      </c:pt>
                      <c:pt idx="4">
                        <c:v>42125</c:v>
                      </c:pt>
                      <c:pt idx="5">
                        <c:v>42156</c:v>
                      </c:pt>
                      <c:pt idx="6">
                        <c:v>42186</c:v>
                      </c:pt>
                      <c:pt idx="7">
                        <c:v>42217</c:v>
                      </c:pt>
                      <c:pt idx="8">
                        <c:v>42248</c:v>
                      </c:pt>
                      <c:pt idx="9">
                        <c:v>42278</c:v>
                      </c:pt>
                      <c:pt idx="10">
                        <c:v>42309</c:v>
                      </c:pt>
                      <c:pt idx="11">
                        <c:v>42339</c:v>
                      </c:pt>
                      <c:pt idx="12">
                        <c:v>42370</c:v>
                      </c:pt>
                      <c:pt idx="13">
                        <c:v>42401</c:v>
                      </c:pt>
                      <c:pt idx="14">
                        <c:v>42430</c:v>
                      </c:pt>
                      <c:pt idx="15">
                        <c:v>42461</c:v>
                      </c:pt>
                      <c:pt idx="16">
                        <c:v>42491</c:v>
                      </c:pt>
                      <c:pt idx="17">
                        <c:v>42522</c:v>
                      </c:pt>
                      <c:pt idx="18">
                        <c:v>42552</c:v>
                      </c:pt>
                      <c:pt idx="19">
                        <c:v>42583</c:v>
                      </c:pt>
                      <c:pt idx="20">
                        <c:v>42614</c:v>
                      </c:pt>
                      <c:pt idx="21">
                        <c:v>42644</c:v>
                      </c:pt>
                      <c:pt idx="22">
                        <c:v>42675</c:v>
                      </c:pt>
                      <c:pt idx="23">
                        <c:v>42705</c:v>
                      </c:pt>
                      <c:pt idx="24">
                        <c:v>42736</c:v>
                      </c:pt>
                      <c:pt idx="25">
                        <c:v>42767</c:v>
                      </c:pt>
                      <c:pt idx="26">
                        <c:v>42795</c:v>
                      </c:pt>
                      <c:pt idx="27">
                        <c:v>42826</c:v>
                      </c:pt>
                      <c:pt idx="28">
                        <c:v>42856</c:v>
                      </c:pt>
                      <c:pt idx="29">
                        <c:v>42887</c:v>
                      </c:pt>
                      <c:pt idx="30">
                        <c:v>42917</c:v>
                      </c:pt>
                      <c:pt idx="31">
                        <c:v>42948</c:v>
                      </c:pt>
                      <c:pt idx="32">
                        <c:v>42979</c:v>
                      </c:pt>
                      <c:pt idx="33">
                        <c:v>43009</c:v>
                      </c:pt>
                      <c:pt idx="34">
                        <c:v>43040</c:v>
                      </c:pt>
                      <c:pt idx="35">
                        <c:v>43070</c:v>
                      </c:pt>
                      <c:pt idx="36">
                        <c:v>43101</c:v>
                      </c:pt>
                      <c:pt idx="37">
                        <c:v>43132</c:v>
                      </c:pt>
                      <c:pt idx="38">
                        <c:v>43160</c:v>
                      </c:pt>
                      <c:pt idx="39">
                        <c:v>43191</c:v>
                      </c:pt>
                      <c:pt idx="40">
                        <c:v>43221</c:v>
                      </c:pt>
                      <c:pt idx="41">
                        <c:v>43252</c:v>
                      </c:pt>
                      <c:pt idx="42">
                        <c:v>43282</c:v>
                      </c:pt>
                      <c:pt idx="43">
                        <c:v>43313</c:v>
                      </c:pt>
                      <c:pt idx="44">
                        <c:v>43344</c:v>
                      </c:pt>
                      <c:pt idx="45">
                        <c:v>43374</c:v>
                      </c:pt>
                      <c:pt idx="46">
                        <c:v>43405</c:v>
                      </c:pt>
                      <c:pt idx="47">
                        <c:v>43435</c:v>
                      </c:pt>
                      <c:pt idx="48">
                        <c:v>43466</c:v>
                      </c:pt>
                      <c:pt idx="49">
                        <c:v>43497</c:v>
                      </c:pt>
                      <c:pt idx="50">
                        <c:v>43525</c:v>
                      </c:pt>
                      <c:pt idx="51">
                        <c:v>43556</c:v>
                      </c:pt>
                      <c:pt idx="52">
                        <c:v>43586</c:v>
                      </c:pt>
                      <c:pt idx="53">
                        <c:v>43617</c:v>
                      </c:pt>
                      <c:pt idx="54">
                        <c:v>43647</c:v>
                      </c:pt>
                      <c:pt idx="55">
                        <c:v>43678</c:v>
                      </c:pt>
                      <c:pt idx="56">
                        <c:v>43709</c:v>
                      </c:pt>
                      <c:pt idx="57">
                        <c:v>43739</c:v>
                      </c:pt>
                      <c:pt idx="58">
                        <c:v>43770</c:v>
                      </c:pt>
                      <c:pt idx="59">
                        <c:v>43800</c:v>
                      </c:pt>
                      <c:pt idx="60">
                        <c:v>43831</c:v>
                      </c:pt>
                      <c:pt idx="61">
                        <c:v>43862</c:v>
                      </c:pt>
                      <c:pt idx="62">
                        <c:v>43891</c:v>
                      </c:pt>
                      <c:pt idx="63">
                        <c:v>43922</c:v>
                      </c:pt>
                      <c:pt idx="64">
                        <c:v>43952</c:v>
                      </c:pt>
                      <c:pt idx="65">
                        <c:v>43983</c:v>
                      </c:pt>
                      <c:pt idx="66">
                        <c:v>44013</c:v>
                      </c:pt>
                      <c:pt idx="67">
                        <c:v>44044</c:v>
                      </c:pt>
                      <c:pt idx="68">
                        <c:v>44075</c:v>
                      </c:pt>
                      <c:pt idx="69">
                        <c:v>44105</c:v>
                      </c:pt>
                      <c:pt idx="70">
                        <c:v>44136</c:v>
                      </c:pt>
                      <c:pt idx="71">
                        <c:v>44166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'Sales and Budget'!$B$2:$B$73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72"/>
                      <c:pt idx="0">
                        <c:v>14840</c:v>
                      </c:pt>
                      <c:pt idx="1">
                        <c:v>14820</c:v>
                      </c:pt>
                      <c:pt idx="2">
                        <c:v>17920</c:v>
                      </c:pt>
                      <c:pt idx="3">
                        <c:v>19020</c:v>
                      </c:pt>
                      <c:pt idx="4">
                        <c:v>20600</c:v>
                      </c:pt>
                      <c:pt idx="5">
                        <c:v>13940</c:v>
                      </c:pt>
                      <c:pt idx="6">
                        <c:v>14000</c:v>
                      </c:pt>
                      <c:pt idx="7">
                        <c:v>15860</c:v>
                      </c:pt>
                      <c:pt idx="8">
                        <c:v>17220</c:v>
                      </c:pt>
                      <c:pt idx="9">
                        <c:v>20640</c:v>
                      </c:pt>
                      <c:pt idx="10">
                        <c:v>31040</c:v>
                      </c:pt>
                      <c:pt idx="11">
                        <c:v>30260</c:v>
                      </c:pt>
                      <c:pt idx="12">
                        <c:v>17000</c:v>
                      </c:pt>
                      <c:pt idx="13">
                        <c:v>18760</c:v>
                      </c:pt>
                      <c:pt idx="14">
                        <c:v>22220</c:v>
                      </c:pt>
                      <c:pt idx="15">
                        <c:v>17960</c:v>
                      </c:pt>
                      <c:pt idx="16">
                        <c:v>18640</c:v>
                      </c:pt>
                      <c:pt idx="17">
                        <c:v>21100</c:v>
                      </c:pt>
                      <c:pt idx="18">
                        <c:v>22180</c:v>
                      </c:pt>
                      <c:pt idx="19">
                        <c:v>25700</c:v>
                      </c:pt>
                      <c:pt idx="20">
                        <c:v>26606</c:v>
                      </c:pt>
                      <c:pt idx="21">
                        <c:v>21980</c:v>
                      </c:pt>
                      <c:pt idx="22">
                        <c:v>48160</c:v>
                      </c:pt>
                      <c:pt idx="23">
                        <c:v>50960</c:v>
                      </c:pt>
                      <c:pt idx="24">
                        <c:v>27360</c:v>
                      </c:pt>
                      <c:pt idx="25">
                        <c:v>22140</c:v>
                      </c:pt>
                      <c:pt idx="26">
                        <c:v>24460</c:v>
                      </c:pt>
                      <c:pt idx="27">
                        <c:v>26520</c:v>
                      </c:pt>
                      <c:pt idx="28">
                        <c:v>28440</c:v>
                      </c:pt>
                      <c:pt idx="29">
                        <c:v>24019</c:v>
                      </c:pt>
                      <c:pt idx="30">
                        <c:v>16028</c:v>
                      </c:pt>
                      <c:pt idx="31">
                        <c:v>25800</c:v>
                      </c:pt>
                      <c:pt idx="32">
                        <c:v>34060</c:v>
                      </c:pt>
                      <c:pt idx="33">
                        <c:v>29720</c:v>
                      </c:pt>
                      <c:pt idx="34">
                        <c:v>64440</c:v>
                      </c:pt>
                      <c:pt idx="35">
                        <c:v>48640</c:v>
                      </c:pt>
                      <c:pt idx="36">
                        <c:v>25980</c:v>
                      </c:pt>
                      <c:pt idx="37">
                        <c:v>28720</c:v>
                      </c:pt>
                      <c:pt idx="38">
                        <c:v>31100</c:v>
                      </c:pt>
                      <c:pt idx="39">
                        <c:v>32160</c:v>
                      </c:pt>
                      <c:pt idx="40">
                        <c:v>24160</c:v>
                      </c:pt>
                      <c:pt idx="41">
                        <c:v>26820</c:v>
                      </c:pt>
                      <c:pt idx="42">
                        <c:v>29460</c:v>
                      </c:pt>
                      <c:pt idx="43">
                        <c:v>32080</c:v>
                      </c:pt>
                      <c:pt idx="44">
                        <c:v>38029</c:v>
                      </c:pt>
                      <c:pt idx="45">
                        <c:v>16205</c:v>
                      </c:pt>
                      <c:pt idx="46">
                        <c:v>51840</c:v>
                      </c:pt>
                      <c:pt idx="47">
                        <c:v>58120</c:v>
                      </c:pt>
                      <c:pt idx="48">
                        <c:v>32000</c:v>
                      </c:pt>
                      <c:pt idx="49">
                        <c:v>25620</c:v>
                      </c:pt>
                      <c:pt idx="50">
                        <c:v>17201</c:v>
                      </c:pt>
                      <c:pt idx="51">
                        <c:v>21320</c:v>
                      </c:pt>
                      <c:pt idx="52">
                        <c:v>23400</c:v>
                      </c:pt>
                      <c:pt idx="53">
                        <c:v>28060</c:v>
                      </c:pt>
                      <c:pt idx="54">
                        <c:v>22380</c:v>
                      </c:pt>
                      <c:pt idx="55">
                        <c:v>15660</c:v>
                      </c:pt>
                      <c:pt idx="56">
                        <c:v>24018</c:v>
                      </c:pt>
                      <c:pt idx="57">
                        <c:v>21281</c:v>
                      </c:pt>
                      <c:pt idx="58">
                        <c:v>45106</c:v>
                      </c:pt>
                      <c:pt idx="59">
                        <c:v>40520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71-466A-BE37-EED1817BB46E}"/>
                  </c:ext>
                </c:extLst>
              </c15:ser>
            </c15:filteredLineSeries>
          </c:ext>
        </c:extLst>
      </c:lineChart>
      <c:dateAx>
        <c:axId val="597242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38680"/>
        <c:crosses val="autoZero"/>
        <c:auto val="0"/>
        <c:lblOffset val="100"/>
        <c:baseTimeUnit val="months"/>
      </c:dateAx>
      <c:valAx>
        <c:axId val="59723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4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Budget vs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'Sales and Budget'!$C$1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'Sales and Budget'!$A:$A</c15:sqref>
                  </c15:fullRef>
                </c:ext>
              </c:extLst>
              <c:f>'Sales and Budget'!$A$2:$A$1048576</c:f>
              <c:strCache>
                <c:ptCount val="7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  <c:pt idx="12">
                  <c:v>Jan-16</c:v>
                </c:pt>
                <c:pt idx="13">
                  <c:v>Feb-16</c:v>
                </c:pt>
                <c:pt idx="14">
                  <c:v>Mar-16</c:v>
                </c:pt>
                <c:pt idx="15">
                  <c:v>Apr-16</c:v>
                </c:pt>
                <c:pt idx="16">
                  <c:v>May-16</c:v>
                </c:pt>
                <c:pt idx="17">
                  <c:v>Jun-16</c:v>
                </c:pt>
                <c:pt idx="18">
                  <c:v>Jul-16</c:v>
                </c:pt>
                <c:pt idx="19">
                  <c:v>Aug-16</c:v>
                </c:pt>
                <c:pt idx="20">
                  <c:v>Sep-16</c:v>
                </c:pt>
                <c:pt idx="21">
                  <c:v>Oct-16</c:v>
                </c:pt>
                <c:pt idx="22">
                  <c:v>Nov-16</c:v>
                </c:pt>
                <c:pt idx="23">
                  <c:v>Dec-16</c:v>
                </c:pt>
                <c:pt idx="24">
                  <c:v>Jan-17</c:v>
                </c:pt>
                <c:pt idx="25">
                  <c:v>Feb-17</c:v>
                </c:pt>
                <c:pt idx="26">
                  <c:v>Mar-17</c:v>
                </c:pt>
                <c:pt idx="27">
                  <c:v>Apr-17</c:v>
                </c:pt>
                <c:pt idx="28">
                  <c:v>May-17</c:v>
                </c:pt>
                <c:pt idx="29">
                  <c:v>Jun-17</c:v>
                </c:pt>
                <c:pt idx="30">
                  <c:v>Jul-17</c:v>
                </c:pt>
                <c:pt idx="31">
                  <c:v>Aug-17</c:v>
                </c:pt>
                <c:pt idx="32">
                  <c:v>Sep-17</c:v>
                </c:pt>
                <c:pt idx="33">
                  <c:v>Oct-17</c:v>
                </c:pt>
                <c:pt idx="34">
                  <c:v>Nov-17</c:v>
                </c:pt>
                <c:pt idx="35">
                  <c:v>Dec-17</c:v>
                </c:pt>
                <c:pt idx="36">
                  <c:v>Jan-18</c:v>
                </c:pt>
                <c:pt idx="37">
                  <c:v>Feb-18</c:v>
                </c:pt>
                <c:pt idx="38">
                  <c:v>Mar-18</c:v>
                </c:pt>
                <c:pt idx="39">
                  <c:v>Apr-18</c:v>
                </c:pt>
                <c:pt idx="40">
                  <c:v>May-18</c:v>
                </c:pt>
                <c:pt idx="41">
                  <c:v>Jun-18</c:v>
                </c:pt>
                <c:pt idx="42">
                  <c:v>Jul-18</c:v>
                </c:pt>
                <c:pt idx="43">
                  <c:v>Aug-18</c:v>
                </c:pt>
                <c:pt idx="44">
                  <c:v>Sep-18</c:v>
                </c:pt>
                <c:pt idx="45">
                  <c:v>Oct-18</c:v>
                </c:pt>
                <c:pt idx="46">
                  <c:v>Nov-18</c:v>
                </c:pt>
                <c:pt idx="47">
                  <c:v>Dec-18</c:v>
                </c:pt>
                <c:pt idx="48">
                  <c:v>Jan-19</c:v>
                </c:pt>
                <c:pt idx="49">
                  <c:v>Feb-19</c:v>
                </c:pt>
                <c:pt idx="50">
                  <c:v>Mar-19</c:v>
                </c:pt>
                <c:pt idx="51">
                  <c:v>Apr-19</c:v>
                </c:pt>
                <c:pt idx="52">
                  <c:v>May-19</c:v>
                </c:pt>
                <c:pt idx="53">
                  <c:v>Jun-19</c:v>
                </c:pt>
                <c:pt idx="54">
                  <c:v>Jul-19</c:v>
                </c:pt>
                <c:pt idx="55">
                  <c:v>Aug-19</c:v>
                </c:pt>
                <c:pt idx="56">
                  <c:v>Sep-19</c:v>
                </c:pt>
                <c:pt idx="57">
                  <c:v>Oct-19</c:v>
                </c:pt>
                <c:pt idx="58">
                  <c:v>Nov-19</c:v>
                </c:pt>
                <c:pt idx="59">
                  <c:v>Dec-19</c:v>
                </c:pt>
                <c:pt idx="60">
                  <c:v>Jan-20</c:v>
                </c:pt>
                <c:pt idx="61">
                  <c:v>Feb-20</c:v>
                </c:pt>
                <c:pt idx="62">
                  <c:v>Mar-20</c:v>
                </c:pt>
                <c:pt idx="63">
                  <c:v>Apr-20</c:v>
                </c:pt>
                <c:pt idx="64">
                  <c:v>May-20</c:v>
                </c:pt>
                <c:pt idx="65">
                  <c:v>Jun-20</c:v>
                </c:pt>
                <c:pt idx="66">
                  <c:v>Jul-20</c:v>
                </c:pt>
                <c:pt idx="67">
                  <c:v>Aug-20</c:v>
                </c:pt>
                <c:pt idx="68">
                  <c:v>Sep-20</c:v>
                </c:pt>
                <c:pt idx="69">
                  <c:v>Oct-20</c:v>
                </c:pt>
                <c:pt idx="70">
                  <c:v>Nov-20</c:v>
                </c:pt>
                <c:pt idx="71">
                  <c:v>Dec-20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and Budget'!$C$2:$C$73</c15:sqref>
                  </c15:fullRef>
                </c:ext>
              </c:extLst>
              <c:f>'Sales and Budget'!$C$3:$C$73</c:f>
              <c:numCache>
                <c:formatCode>_("$"* #,##0_);_("$"* \(#,##0\);_("$"* "-"??_);_(@_)</c:formatCode>
                <c:ptCount val="71"/>
                <c:pt idx="0">
                  <c:v>16466</c:v>
                </c:pt>
                <c:pt idx="1">
                  <c:v>18474</c:v>
                </c:pt>
                <c:pt idx="2">
                  <c:v>17449</c:v>
                </c:pt>
                <c:pt idx="3">
                  <c:v>22150</c:v>
                </c:pt>
                <c:pt idx="4">
                  <c:v>12907</c:v>
                </c:pt>
                <c:pt idx="5">
                  <c:v>13084</c:v>
                </c:pt>
                <c:pt idx="6">
                  <c:v>17622</c:v>
                </c:pt>
                <c:pt idx="7">
                  <c:v>17571</c:v>
                </c:pt>
                <c:pt idx="8">
                  <c:v>19111</c:v>
                </c:pt>
                <c:pt idx="9">
                  <c:v>28218</c:v>
                </c:pt>
                <c:pt idx="10">
                  <c:v>30960</c:v>
                </c:pt>
                <c:pt idx="11">
                  <c:v>17878</c:v>
                </c:pt>
                <c:pt idx="12">
                  <c:v>19747</c:v>
                </c:pt>
                <c:pt idx="13">
                  <c:v>22297</c:v>
                </c:pt>
                <c:pt idx="14">
                  <c:v>19311</c:v>
                </c:pt>
                <c:pt idx="15">
                  <c:v>18640</c:v>
                </c:pt>
                <c:pt idx="16">
                  <c:v>20095</c:v>
                </c:pt>
                <c:pt idx="17">
                  <c:v>25204</c:v>
                </c:pt>
                <c:pt idx="18">
                  <c:v>27052</c:v>
                </c:pt>
                <c:pt idx="19">
                  <c:v>21237</c:v>
                </c:pt>
                <c:pt idx="20">
                  <c:v>24153</c:v>
                </c:pt>
                <c:pt idx="21">
                  <c:v>46307</c:v>
                </c:pt>
                <c:pt idx="22">
                  <c:v>48075</c:v>
                </c:pt>
                <c:pt idx="23">
                  <c:v>27698</c:v>
                </c:pt>
                <c:pt idx="24">
                  <c:v>24065</c:v>
                </c:pt>
                <c:pt idx="25">
                  <c:v>25479</c:v>
                </c:pt>
                <c:pt idx="26">
                  <c:v>26787</c:v>
                </c:pt>
                <c:pt idx="27">
                  <c:v>29936</c:v>
                </c:pt>
                <c:pt idx="28">
                  <c:v>33070</c:v>
                </c:pt>
                <c:pt idx="29">
                  <c:v>21376</c:v>
                </c:pt>
                <c:pt idx="30">
                  <c:v>29318</c:v>
                </c:pt>
                <c:pt idx="31">
                  <c:v>26060</c:v>
                </c:pt>
                <c:pt idx="32">
                  <c:v>28576</c:v>
                </c:pt>
                <c:pt idx="33">
                  <c:v>66432</c:v>
                </c:pt>
                <c:pt idx="34">
                  <c:v>44218</c:v>
                </c:pt>
                <c:pt idx="35">
                  <c:v>25214</c:v>
                </c:pt>
                <c:pt idx="36">
                  <c:v>30231</c:v>
                </c:pt>
                <c:pt idx="37">
                  <c:v>34175</c:v>
                </c:pt>
                <c:pt idx="38">
                  <c:v>29236</c:v>
                </c:pt>
                <c:pt idx="39">
                  <c:v>24160</c:v>
                </c:pt>
                <c:pt idx="40">
                  <c:v>25542</c:v>
                </c:pt>
                <c:pt idx="41">
                  <c:v>29168</c:v>
                </c:pt>
                <c:pt idx="42">
                  <c:v>31145</c:v>
                </c:pt>
                <c:pt idx="43">
                  <c:v>32860</c:v>
                </c:pt>
                <c:pt idx="44">
                  <c:v>21961</c:v>
                </c:pt>
                <c:pt idx="45">
                  <c:v>58247</c:v>
                </c:pt>
                <c:pt idx="46">
                  <c:v>63868</c:v>
                </c:pt>
                <c:pt idx="47">
                  <c:v>33333</c:v>
                </c:pt>
                <c:pt idx="48">
                  <c:v>27307</c:v>
                </c:pt>
                <c:pt idx="49">
                  <c:v>18149</c:v>
                </c:pt>
                <c:pt idx="50">
                  <c:v>23955</c:v>
                </c:pt>
                <c:pt idx="51">
                  <c:v>24893</c:v>
                </c:pt>
                <c:pt idx="52">
                  <c:v>29229</c:v>
                </c:pt>
                <c:pt idx="53">
                  <c:v>21113</c:v>
                </c:pt>
                <c:pt idx="54">
                  <c:v>14635</c:v>
                </c:pt>
                <c:pt idx="55">
                  <c:v>16381</c:v>
                </c:pt>
                <c:pt idx="56">
                  <c:v>19673</c:v>
                </c:pt>
                <c:pt idx="57">
                  <c:v>45196</c:v>
                </c:pt>
                <c:pt idx="58">
                  <c:v>39725</c:v>
                </c:pt>
                <c:pt idx="59" formatCode="_(&quot;$&quot;* #,##0_);_(&quot;$&quot;* \(#,##0\);_(&quot;$&quot;* &quot;-&quot;?_);_(@_)">
                  <c:v>35200</c:v>
                </c:pt>
                <c:pt idx="60" formatCode="_(&quot;$&quot;* #,##0_);_(&quot;$&quot;* \(#,##0\);_(&quot;$&quot;* &quot;-&quot;?_);_(@_)">
                  <c:v>31240.000000000004</c:v>
                </c:pt>
                <c:pt idx="61" formatCode="_(&quot;$&quot;* #,##0_);_(&quot;$&quot;* \(#,##0\);_(&quot;$&quot;* &quot;-&quot;?_);_(@_)">
                  <c:v>21362</c:v>
                </c:pt>
                <c:pt idx="62" formatCode="_(&quot;$&quot;* #,##0_);_(&quot;$&quot;* \(#,##0\);_(&quot;$&quot;* &quot;-&quot;?_);_(@_)">
                  <c:v>23452.000000000004</c:v>
                </c:pt>
                <c:pt idx="63" formatCode="_(&quot;$&quot;* #,##0_);_(&quot;$&quot;* \(#,##0\);_(&quot;$&quot;* &quot;-&quot;?_);_(@_)">
                  <c:v>25740.000000000004</c:v>
                </c:pt>
                <c:pt idx="64" formatCode="_(&quot;$&quot;* #,##0_);_(&quot;$&quot;* \(#,##0\);_(&quot;$&quot;* &quot;-&quot;?_);_(@_)">
                  <c:v>30866.000000000004</c:v>
                </c:pt>
                <c:pt idx="65" formatCode="_(&quot;$&quot;* #,##0_);_(&quot;$&quot;* \(#,##0\);_(&quot;$&quot;* &quot;-&quot;?_);_(@_)">
                  <c:v>24618.000000000004</c:v>
                </c:pt>
                <c:pt idx="66" formatCode="_(&quot;$&quot;* #,##0_);_(&quot;$&quot;* \(#,##0\);_(&quot;$&quot;* &quot;-&quot;?_);_(@_)">
                  <c:v>17226</c:v>
                </c:pt>
                <c:pt idx="67" formatCode="_(&quot;$&quot;* #,##0_);_(&quot;$&quot;* \(#,##0\);_(&quot;$&quot;* &quot;-&quot;?_);_(@_)">
                  <c:v>19822</c:v>
                </c:pt>
                <c:pt idx="68" formatCode="_(&quot;$&quot;* #,##0_);_(&quot;$&quot;* \(#,##0\);_(&quot;$&quot;* &quot;-&quot;?_);_(@_)">
                  <c:v>22506</c:v>
                </c:pt>
                <c:pt idx="69" formatCode="_(&quot;$&quot;* #,##0_);_(&quot;$&quot;* \(#,##0\);_(&quot;$&quot;* &quot;-&quot;?_);_(@_)">
                  <c:v>53196.000000000007</c:v>
                </c:pt>
                <c:pt idx="70" formatCode="_(&quot;$&quot;* #,##0_);_(&quot;$&quot;* \(#,##0\);_(&quot;$&quot;* &quot;-&quot;?_);_(@_)">
                  <c:v>44572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D-4B21-A461-931513746F0B}"/>
            </c:ext>
          </c:extLst>
        </c:ser>
        <c:ser>
          <c:idx val="0"/>
          <c:order val="1"/>
          <c:tx>
            <c:strRef>
              <c:f>'Sales and Budget'!$B$1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'Sales and Budget'!$A:$A</c15:sqref>
                  </c15:fullRef>
                </c:ext>
              </c:extLst>
              <c:f>'Sales and Budget'!$A$2:$A$1048576</c:f>
              <c:strCache>
                <c:ptCount val="72"/>
                <c:pt idx="0">
                  <c:v>Jan-15</c:v>
                </c:pt>
                <c:pt idx="1">
                  <c:v>Feb-15</c:v>
                </c:pt>
                <c:pt idx="2">
                  <c:v>Mar-15</c:v>
                </c:pt>
                <c:pt idx="3">
                  <c:v>Apr-15</c:v>
                </c:pt>
                <c:pt idx="4">
                  <c:v>May-15</c:v>
                </c:pt>
                <c:pt idx="5">
                  <c:v>Jun-15</c:v>
                </c:pt>
                <c:pt idx="6">
                  <c:v>Jul-15</c:v>
                </c:pt>
                <c:pt idx="7">
                  <c:v>Aug-15</c:v>
                </c:pt>
                <c:pt idx="8">
                  <c:v>Sep-15</c:v>
                </c:pt>
                <c:pt idx="9">
                  <c:v>Oct-15</c:v>
                </c:pt>
                <c:pt idx="10">
                  <c:v>Nov-15</c:v>
                </c:pt>
                <c:pt idx="11">
                  <c:v>Dec-15</c:v>
                </c:pt>
                <c:pt idx="12">
                  <c:v>Jan-16</c:v>
                </c:pt>
                <c:pt idx="13">
                  <c:v>Feb-16</c:v>
                </c:pt>
                <c:pt idx="14">
                  <c:v>Mar-16</c:v>
                </c:pt>
                <c:pt idx="15">
                  <c:v>Apr-16</c:v>
                </c:pt>
                <c:pt idx="16">
                  <c:v>May-16</c:v>
                </c:pt>
                <c:pt idx="17">
                  <c:v>Jun-16</c:v>
                </c:pt>
                <c:pt idx="18">
                  <c:v>Jul-16</c:v>
                </c:pt>
                <c:pt idx="19">
                  <c:v>Aug-16</c:v>
                </c:pt>
                <c:pt idx="20">
                  <c:v>Sep-16</c:v>
                </c:pt>
                <c:pt idx="21">
                  <c:v>Oct-16</c:v>
                </c:pt>
                <c:pt idx="22">
                  <c:v>Nov-16</c:v>
                </c:pt>
                <c:pt idx="23">
                  <c:v>Dec-16</c:v>
                </c:pt>
                <c:pt idx="24">
                  <c:v>Jan-17</c:v>
                </c:pt>
                <c:pt idx="25">
                  <c:v>Feb-17</c:v>
                </c:pt>
                <c:pt idx="26">
                  <c:v>Mar-17</c:v>
                </c:pt>
                <c:pt idx="27">
                  <c:v>Apr-17</c:v>
                </c:pt>
                <c:pt idx="28">
                  <c:v>May-17</c:v>
                </c:pt>
                <c:pt idx="29">
                  <c:v>Jun-17</c:v>
                </c:pt>
                <c:pt idx="30">
                  <c:v>Jul-17</c:v>
                </c:pt>
                <c:pt idx="31">
                  <c:v>Aug-17</c:v>
                </c:pt>
                <c:pt idx="32">
                  <c:v>Sep-17</c:v>
                </c:pt>
                <c:pt idx="33">
                  <c:v>Oct-17</c:v>
                </c:pt>
                <c:pt idx="34">
                  <c:v>Nov-17</c:v>
                </c:pt>
                <c:pt idx="35">
                  <c:v>Dec-17</c:v>
                </c:pt>
                <c:pt idx="36">
                  <c:v>Jan-18</c:v>
                </c:pt>
                <c:pt idx="37">
                  <c:v>Feb-18</c:v>
                </c:pt>
                <c:pt idx="38">
                  <c:v>Mar-18</c:v>
                </c:pt>
                <c:pt idx="39">
                  <c:v>Apr-18</c:v>
                </c:pt>
                <c:pt idx="40">
                  <c:v>May-18</c:v>
                </c:pt>
                <c:pt idx="41">
                  <c:v>Jun-18</c:v>
                </c:pt>
                <c:pt idx="42">
                  <c:v>Jul-18</c:v>
                </c:pt>
                <c:pt idx="43">
                  <c:v>Aug-18</c:v>
                </c:pt>
                <c:pt idx="44">
                  <c:v>Sep-18</c:v>
                </c:pt>
                <c:pt idx="45">
                  <c:v>Oct-18</c:v>
                </c:pt>
                <c:pt idx="46">
                  <c:v>Nov-18</c:v>
                </c:pt>
                <c:pt idx="47">
                  <c:v>Dec-18</c:v>
                </c:pt>
                <c:pt idx="48">
                  <c:v>Jan-19</c:v>
                </c:pt>
                <c:pt idx="49">
                  <c:v>Feb-19</c:v>
                </c:pt>
                <c:pt idx="50">
                  <c:v>Mar-19</c:v>
                </c:pt>
                <c:pt idx="51">
                  <c:v>Apr-19</c:v>
                </c:pt>
                <c:pt idx="52">
                  <c:v>May-19</c:v>
                </c:pt>
                <c:pt idx="53">
                  <c:v>Jun-19</c:v>
                </c:pt>
                <c:pt idx="54">
                  <c:v>Jul-19</c:v>
                </c:pt>
                <c:pt idx="55">
                  <c:v>Aug-19</c:v>
                </c:pt>
                <c:pt idx="56">
                  <c:v>Sep-19</c:v>
                </c:pt>
                <c:pt idx="57">
                  <c:v>Oct-19</c:v>
                </c:pt>
                <c:pt idx="58">
                  <c:v>Nov-19</c:v>
                </c:pt>
                <c:pt idx="59">
                  <c:v>Dec-19</c:v>
                </c:pt>
                <c:pt idx="60">
                  <c:v>Jan-20</c:v>
                </c:pt>
                <c:pt idx="61">
                  <c:v>Feb-20</c:v>
                </c:pt>
                <c:pt idx="62">
                  <c:v>Mar-20</c:v>
                </c:pt>
                <c:pt idx="63">
                  <c:v>Apr-20</c:v>
                </c:pt>
                <c:pt idx="64">
                  <c:v>May-20</c:v>
                </c:pt>
                <c:pt idx="65">
                  <c:v>Jun-20</c:v>
                </c:pt>
                <c:pt idx="66">
                  <c:v>Jul-20</c:v>
                </c:pt>
                <c:pt idx="67">
                  <c:v>Aug-20</c:v>
                </c:pt>
                <c:pt idx="68">
                  <c:v>Sep-20</c:v>
                </c:pt>
                <c:pt idx="69">
                  <c:v>Oct-20</c:v>
                </c:pt>
                <c:pt idx="70">
                  <c:v>Nov-20</c:v>
                </c:pt>
                <c:pt idx="71">
                  <c:v>Dec-20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and Budget'!$B$2:$B$73</c15:sqref>
                  </c15:fullRef>
                </c:ext>
              </c:extLst>
              <c:f>'Sales and Budget'!$B$3:$B$73</c:f>
              <c:numCache>
                <c:formatCode>_("$"* #,##0_);_("$"* \(#,##0\);_("$"* "-"??_);_(@_)</c:formatCode>
                <c:ptCount val="71"/>
                <c:pt idx="0">
                  <c:v>14820</c:v>
                </c:pt>
                <c:pt idx="1">
                  <c:v>17920</c:v>
                </c:pt>
                <c:pt idx="2">
                  <c:v>19020</c:v>
                </c:pt>
                <c:pt idx="3">
                  <c:v>20600</c:v>
                </c:pt>
                <c:pt idx="4">
                  <c:v>13940</c:v>
                </c:pt>
                <c:pt idx="5">
                  <c:v>14000</c:v>
                </c:pt>
                <c:pt idx="6">
                  <c:v>15860</c:v>
                </c:pt>
                <c:pt idx="7">
                  <c:v>17220</c:v>
                </c:pt>
                <c:pt idx="8">
                  <c:v>20640</c:v>
                </c:pt>
                <c:pt idx="9">
                  <c:v>31040</c:v>
                </c:pt>
                <c:pt idx="10">
                  <c:v>30260</c:v>
                </c:pt>
                <c:pt idx="11">
                  <c:v>17000</c:v>
                </c:pt>
                <c:pt idx="12">
                  <c:v>18760</c:v>
                </c:pt>
                <c:pt idx="13">
                  <c:v>22220</c:v>
                </c:pt>
                <c:pt idx="14">
                  <c:v>17960</c:v>
                </c:pt>
                <c:pt idx="15">
                  <c:v>18640</c:v>
                </c:pt>
                <c:pt idx="16">
                  <c:v>21100</c:v>
                </c:pt>
                <c:pt idx="17">
                  <c:v>22180</c:v>
                </c:pt>
                <c:pt idx="18">
                  <c:v>25700</c:v>
                </c:pt>
                <c:pt idx="19">
                  <c:v>26606</c:v>
                </c:pt>
                <c:pt idx="20">
                  <c:v>21980</c:v>
                </c:pt>
                <c:pt idx="21">
                  <c:v>48160</c:v>
                </c:pt>
                <c:pt idx="22">
                  <c:v>50960</c:v>
                </c:pt>
                <c:pt idx="23">
                  <c:v>27360</c:v>
                </c:pt>
                <c:pt idx="24">
                  <c:v>22140</c:v>
                </c:pt>
                <c:pt idx="25">
                  <c:v>24460</c:v>
                </c:pt>
                <c:pt idx="26">
                  <c:v>26520</c:v>
                </c:pt>
                <c:pt idx="27">
                  <c:v>28440</c:v>
                </c:pt>
                <c:pt idx="28">
                  <c:v>24019</c:v>
                </c:pt>
                <c:pt idx="29">
                  <c:v>16028</c:v>
                </c:pt>
                <c:pt idx="30">
                  <c:v>25800</c:v>
                </c:pt>
                <c:pt idx="31">
                  <c:v>34060</c:v>
                </c:pt>
                <c:pt idx="32">
                  <c:v>29720</c:v>
                </c:pt>
                <c:pt idx="33">
                  <c:v>64440</c:v>
                </c:pt>
                <c:pt idx="34">
                  <c:v>48640</c:v>
                </c:pt>
                <c:pt idx="35">
                  <c:v>25980</c:v>
                </c:pt>
                <c:pt idx="36">
                  <c:v>28720</c:v>
                </c:pt>
                <c:pt idx="37">
                  <c:v>31100</c:v>
                </c:pt>
                <c:pt idx="38">
                  <c:v>32160</c:v>
                </c:pt>
                <c:pt idx="39">
                  <c:v>24160</c:v>
                </c:pt>
                <c:pt idx="40">
                  <c:v>26820</c:v>
                </c:pt>
                <c:pt idx="41">
                  <c:v>29460</c:v>
                </c:pt>
                <c:pt idx="42">
                  <c:v>32080</c:v>
                </c:pt>
                <c:pt idx="43">
                  <c:v>38029</c:v>
                </c:pt>
                <c:pt idx="44">
                  <c:v>16205</c:v>
                </c:pt>
                <c:pt idx="45">
                  <c:v>51840</c:v>
                </c:pt>
                <c:pt idx="46">
                  <c:v>58120</c:v>
                </c:pt>
                <c:pt idx="47">
                  <c:v>32000</c:v>
                </c:pt>
                <c:pt idx="48">
                  <c:v>25620</c:v>
                </c:pt>
                <c:pt idx="49">
                  <c:v>17201</c:v>
                </c:pt>
                <c:pt idx="50">
                  <c:v>21320</c:v>
                </c:pt>
                <c:pt idx="51">
                  <c:v>23400</c:v>
                </c:pt>
                <c:pt idx="52">
                  <c:v>28060</c:v>
                </c:pt>
                <c:pt idx="53">
                  <c:v>22380</c:v>
                </c:pt>
                <c:pt idx="54">
                  <c:v>15660</c:v>
                </c:pt>
                <c:pt idx="55">
                  <c:v>24018</c:v>
                </c:pt>
                <c:pt idx="56">
                  <c:v>21281</c:v>
                </c:pt>
                <c:pt idx="57">
                  <c:v>45106</c:v>
                </c:pt>
                <c:pt idx="58">
                  <c:v>40520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D-4B21-A461-931513746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838344"/>
        <c:axId val="718835064"/>
      </c:lineChart>
      <c:dateAx>
        <c:axId val="71883834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35064"/>
        <c:crosses val="autoZero"/>
        <c:auto val="1"/>
        <c:lblOffset val="100"/>
        <c:baseTimeUnit val="months"/>
      </c:dateAx>
      <c:valAx>
        <c:axId val="71883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3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Visits - </a:t>
            </a:r>
            <a:br>
              <a:rPr lang="en-US"/>
            </a:br>
            <a:r>
              <a:rPr lang="en-US"/>
              <a:t>Available Product Page</a:t>
            </a:r>
            <a:r>
              <a:rPr lang="en-US" baseline="0"/>
              <a:t> vs Sold Out Product Page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and Budget'!$B$1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'Sales and Budget'!$A$10:$A$61</c:f>
              <c:numCache>
                <c:formatCode>mmm\-yy</c:formatCode>
                <c:ptCount val="52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  <c:pt idx="39">
                  <c:v>43435</c:v>
                </c:pt>
                <c:pt idx="40">
                  <c:v>43466</c:v>
                </c:pt>
                <c:pt idx="41">
                  <c:v>43497</c:v>
                </c:pt>
                <c:pt idx="42">
                  <c:v>43525</c:v>
                </c:pt>
                <c:pt idx="43">
                  <c:v>43556</c:v>
                </c:pt>
                <c:pt idx="44">
                  <c:v>43586</c:v>
                </c:pt>
                <c:pt idx="45">
                  <c:v>43617</c:v>
                </c:pt>
                <c:pt idx="46">
                  <c:v>43647</c:v>
                </c:pt>
                <c:pt idx="47">
                  <c:v>43678</c:v>
                </c:pt>
                <c:pt idx="48">
                  <c:v>43709</c:v>
                </c:pt>
                <c:pt idx="49">
                  <c:v>43739</c:v>
                </c:pt>
                <c:pt idx="50">
                  <c:v>43770</c:v>
                </c:pt>
                <c:pt idx="51">
                  <c:v>43800</c:v>
                </c:pt>
              </c:numCache>
            </c:numRef>
          </c:cat>
          <c:val>
            <c:numRef>
              <c:f>'Sales and Budget'!$B$10:$B$61</c:f>
              <c:numCache>
                <c:formatCode>_("$"* #,##0_);_("$"* \(#,##0\);_("$"* "-"??_);_(@_)</c:formatCode>
                <c:ptCount val="52"/>
                <c:pt idx="0">
                  <c:v>17220</c:v>
                </c:pt>
                <c:pt idx="1">
                  <c:v>20640</c:v>
                </c:pt>
                <c:pt idx="2">
                  <c:v>31040</c:v>
                </c:pt>
                <c:pt idx="3">
                  <c:v>30260</c:v>
                </c:pt>
                <c:pt idx="4">
                  <c:v>17000</c:v>
                </c:pt>
                <c:pt idx="5">
                  <c:v>18760</c:v>
                </c:pt>
                <c:pt idx="6">
                  <c:v>22220</c:v>
                </c:pt>
                <c:pt idx="7">
                  <c:v>17960</c:v>
                </c:pt>
                <c:pt idx="8">
                  <c:v>18640</c:v>
                </c:pt>
                <c:pt idx="9">
                  <c:v>21100</c:v>
                </c:pt>
                <c:pt idx="10">
                  <c:v>22180</c:v>
                </c:pt>
                <c:pt idx="11">
                  <c:v>25700</c:v>
                </c:pt>
                <c:pt idx="12">
                  <c:v>26606</c:v>
                </c:pt>
                <c:pt idx="13">
                  <c:v>21980</c:v>
                </c:pt>
                <c:pt idx="14">
                  <c:v>48160</c:v>
                </c:pt>
                <c:pt idx="15">
                  <c:v>50960</c:v>
                </c:pt>
                <c:pt idx="16">
                  <c:v>27360</c:v>
                </c:pt>
                <c:pt idx="17">
                  <c:v>22140</c:v>
                </c:pt>
                <c:pt idx="18">
                  <c:v>24460</c:v>
                </c:pt>
                <c:pt idx="19">
                  <c:v>26520</c:v>
                </c:pt>
                <c:pt idx="20">
                  <c:v>28440</c:v>
                </c:pt>
                <c:pt idx="21">
                  <c:v>24019</c:v>
                </c:pt>
                <c:pt idx="22">
                  <c:v>16028</c:v>
                </c:pt>
                <c:pt idx="23">
                  <c:v>25800</c:v>
                </c:pt>
                <c:pt idx="24">
                  <c:v>34060</c:v>
                </c:pt>
                <c:pt idx="25">
                  <c:v>29720</c:v>
                </c:pt>
                <c:pt idx="26">
                  <c:v>64440</c:v>
                </c:pt>
                <c:pt idx="27">
                  <c:v>48640</c:v>
                </c:pt>
                <c:pt idx="28">
                  <c:v>25980</c:v>
                </c:pt>
                <c:pt idx="29">
                  <c:v>28720</c:v>
                </c:pt>
                <c:pt idx="30">
                  <c:v>31100</c:v>
                </c:pt>
                <c:pt idx="31">
                  <c:v>32160</c:v>
                </c:pt>
                <c:pt idx="32">
                  <c:v>24160</c:v>
                </c:pt>
                <c:pt idx="33">
                  <c:v>26820</c:v>
                </c:pt>
                <c:pt idx="34">
                  <c:v>29460</c:v>
                </c:pt>
                <c:pt idx="35">
                  <c:v>32080</c:v>
                </c:pt>
                <c:pt idx="36">
                  <c:v>38029</c:v>
                </c:pt>
                <c:pt idx="37">
                  <c:v>16205</c:v>
                </c:pt>
                <c:pt idx="38">
                  <c:v>51840</c:v>
                </c:pt>
                <c:pt idx="39">
                  <c:v>58120</c:v>
                </c:pt>
                <c:pt idx="40">
                  <c:v>32000</c:v>
                </c:pt>
                <c:pt idx="41">
                  <c:v>25620</c:v>
                </c:pt>
                <c:pt idx="42">
                  <c:v>17201</c:v>
                </c:pt>
                <c:pt idx="43">
                  <c:v>21320</c:v>
                </c:pt>
                <c:pt idx="44">
                  <c:v>23400</c:v>
                </c:pt>
                <c:pt idx="45">
                  <c:v>28060</c:v>
                </c:pt>
                <c:pt idx="46">
                  <c:v>22380</c:v>
                </c:pt>
                <c:pt idx="47">
                  <c:v>15660</c:v>
                </c:pt>
                <c:pt idx="48">
                  <c:v>24018</c:v>
                </c:pt>
                <c:pt idx="49">
                  <c:v>21281</c:v>
                </c:pt>
                <c:pt idx="50">
                  <c:v>45106</c:v>
                </c:pt>
                <c:pt idx="51">
                  <c:v>40520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3-4666-BFA8-5522E38FAE6B}"/>
            </c:ext>
          </c:extLst>
        </c:ser>
        <c:ser>
          <c:idx val="2"/>
          <c:order val="2"/>
          <c:tx>
            <c:strRef>
              <c:f>'Sales and Budget'!$E$1</c:f>
              <c:strCache>
                <c:ptCount val="1"/>
                <c:pt idx="0">
                  <c:v>Product Page Visits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'Sales and Budget'!$A$10:$A$61</c:f>
              <c:numCache>
                <c:formatCode>mmm\-yy</c:formatCode>
                <c:ptCount val="52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  <c:pt idx="39">
                  <c:v>43435</c:v>
                </c:pt>
                <c:pt idx="40">
                  <c:v>43466</c:v>
                </c:pt>
                <c:pt idx="41">
                  <c:v>43497</c:v>
                </c:pt>
                <c:pt idx="42">
                  <c:v>43525</c:v>
                </c:pt>
                <c:pt idx="43">
                  <c:v>43556</c:v>
                </c:pt>
                <c:pt idx="44">
                  <c:v>43586</c:v>
                </c:pt>
                <c:pt idx="45">
                  <c:v>43617</c:v>
                </c:pt>
                <c:pt idx="46">
                  <c:v>43647</c:v>
                </c:pt>
                <c:pt idx="47">
                  <c:v>43678</c:v>
                </c:pt>
                <c:pt idx="48">
                  <c:v>43709</c:v>
                </c:pt>
                <c:pt idx="49">
                  <c:v>43739</c:v>
                </c:pt>
                <c:pt idx="50">
                  <c:v>43770</c:v>
                </c:pt>
                <c:pt idx="51">
                  <c:v>43800</c:v>
                </c:pt>
              </c:numCache>
            </c:numRef>
          </c:cat>
          <c:val>
            <c:numRef>
              <c:f>'Sales and Budget'!$E$10:$E$61</c:f>
              <c:numCache>
                <c:formatCode>_(* #,##0_);_(* \(#,##0\);_(* "-"??_);_(@_)</c:formatCode>
                <c:ptCount val="52"/>
                <c:pt idx="0">
                  <c:v>113533.33333333334</c:v>
                </c:pt>
                <c:pt idx="1">
                  <c:v>101233.88888888889</c:v>
                </c:pt>
                <c:pt idx="2">
                  <c:v>103315.33333333333</c:v>
                </c:pt>
                <c:pt idx="3">
                  <c:v>114952.5</c:v>
                </c:pt>
                <c:pt idx="4">
                  <c:v>100287.77777777778</c:v>
                </c:pt>
                <c:pt idx="5">
                  <c:v>90353.611111111109</c:v>
                </c:pt>
                <c:pt idx="6">
                  <c:v>88461.388888888891</c:v>
                </c:pt>
                <c:pt idx="7">
                  <c:v>82784.722222222219</c:v>
                </c:pt>
                <c:pt idx="8">
                  <c:v>84014.666666666672</c:v>
                </c:pt>
                <c:pt idx="9">
                  <c:v>87042.222222222219</c:v>
                </c:pt>
                <c:pt idx="10">
                  <c:v>90069.777777777781</c:v>
                </c:pt>
                <c:pt idx="11">
                  <c:v>110221.94444444445</c:v>
                </c:pt>
                <c:pt idx="12">
                  <c:v>126778.88888888889</c:v>
                </c:pt>
                <c:pt idx="13">
                  <c:v>133969.33333333334</c:v>
                </c:pt>
                <c:pt idx="14">
                  <c:v>128671.11111111111</c:v>
                </c:pt>
                <c:pt idx="15">
                  <c:v>118263.88888888889</c:v>
                </c:pt>
                <c:pt idx="16">
                  <c:v>110127.33333333334</c:v>
                </c:pt>
                <c:pt idx="17">
                  <c:v>92245.833333333328</c:v>
                </c:pt>
                <c:pt idx="18">
                  <c:v>90826.666666666672</c:v>
                </c:pt>
                <c:pt idx="19">
                  <c:v>83257.777777777781</c:v>
                </c:pt>
                <c:pt idx="20">
                  <c:v>77581.111111111109</c:v>
                </c:pt>
                <c:pt idx="21">
                  <c:v>88461.388888888891</c:v>
                </c:pt>
                <c:pt idx="22">
                  <c:v>90069.777777777781</c:v>
                </c:pt>
                <c:pt idx="23">
                  <c:v>112587.22222222222</c:v>
                </c:pt>
                <c:pt idx="24">
                  <c:v>119683.05555555555</c:v>
                </c:pt>
                <c:pt idx="25">
                  <c:v>96124.888888888891</c:v>
                </c:pt>
                <c:pt idx="26">
                  <c:v>109748.88888888889</c:v>
                </c:pt>
                <c:pt idx="27">
                  <c:v>107478.22222222222</c:v>
                </c:pt>
                <c:pt idx="28">
                  <c:v>103599.16666666667</c:v>
                </c:pt>
                <c:pt idx="29">
                  <c:v>89407.5</c:v>
                </c:pt>
                <c:pt idx="30">
                  <c:v>91772.777777777781</c:v>
                </c:pt>
                <c:pt idx="31">
                  <c:v>83257.777777777781</c:v>
                </c:pt>
                <c:pt idx="32">
                  <c:v>75688.888888888891</c:v>
                </c:pt>
                <c:pt idx="33">
                  <c:v>84203.888888888891</c:v>
                </c:pt>
                <c:pt idx="34">
                  <c:v>94989.555555555547</c:v>
                </c:pt>
                <c:pt idx="35">
                  <c:v>108329.72222222222</c:v>
                </c:pt>
                <c:pt idx="36">
                  <c:v>114290.22222222222</c:v>
                </c:pt>
                <c:pt idx="37">
                  <c:v>99341.666666666672</c:v>
                </c:pt>
                <c:pt idx="38">
                  <c:v>111641.11111111111</c:v>
                </c:pt>
                <c:pt idx="39">
                  <c:v>103126.11111111111</c:v>
                </c:pt>
                <c:pt idx="40">
                  <c:v>94611.111111111109</c:v>
                </c:pt>
                <c:pt idx="41">
                  <c:v>84676.944444444453</c:v>
                </c:pt>
                <c:pt idx="42">
                  <c:v>78716.444444444453</c:v>
                </c:pt>
                <c:pt idx="43">
                  <c:v>73796.666666666672</c:v>
                </c:pt>
                <c:pt idx="44">
                  <c:v>71431.388888888891</c:v>
                </c:pt>
                <c:pt idx="45">
                  <c:v>75310.444444444453</c:v>
                </c:pt>
                <c:pt idx="46">
                  <c:v>83257.777777777781</c:v>
                </c:pt>
                <c:pt idx="47">
                  <c:v>102653.05555555555</c:v>
                </c:pt>
                <c:pt idx="48">
                  <c:v>109748.88888888889</c:v>
                </c:pt>
                <c:pt idx="49">
                  <c:v>89880.555555555547</c:v>
                </c:pt>
                <c:pt idx="50">
                  <c:v>120927</c:v>
                </c:pt>
                <c:pt idx="51">
                  <c:v>116407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03-4666-BFA8-5522E38FAE6B}"/>
            </c:ext>
          </c:extLst>
        </c:ser>
        <c:ser>
          <c:idx val="4"/>
          <c:order val="4"/>
          <c:tx>
            <c:strRef>
              <c:f>'Sales and Budget'!$G$1</c:f>
              <c:strCache>
                <c:ptCount val="1"/>
                <c:pt idx="0">
                  <c:v>Visits and OOS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'Sales and Budget'!$G$2:$G$73</c:f>
              <c:numCache>
                <c:formatCode>0.00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114663.79495191117</c:v>
                </c:pt>
                <c:pt idx="9">
                  <c:v>102014.33980386442</c:v>
                </c:pt>
                <c:pt idx="10">
                  <c:v>104008.56832782499</c:v>
                </c:pt>
                <c:pt idx="11">
                  <c:v>116128.61678783874</c:v>
                </c:pt>
                <c:pt idx="12">
                  <c:v>101389.61500083719</c:v>
                </c:pt>
                <c:pt idx="13">
                  <c:v>91373.362037659856</c:v>
                </c:pt>
                <c:pt idx="14">
                  <c:v>89316.011794951541</c:v>
                </c:pt>
                <c:pt idx="15">
                  <c:v>83764.70747633891</c:v>
                </c:pt>
                <c:pt idx="16">
                  <c:v>84804.970924344569</c:v>
                </c:pt>
                <c:pt idx="17">
                  <c:v>87765.406700210602</c:v>
                </c:pt>
                <c:pt idx="18">
                  <c:v>91288.197989403692</c:v>
                </c:pt>
                <c:pt idx="19">
                  <c:v>111448.39842387119</c:v>
                </c:pt>
                <c:pt idx="20">
                  <c:v>127280.70936157671</c:v>
                </c:pt>
                <c:pt idx="21">
                  <c:v>135610.69366578906</c:v>
                </c:pt>
                <c:pt idx="22">
                  <c:v>129765.62401454577</c:v>
                </c:pt>
                <c:pt idx="23">
                  <c:v>119186.16319051028</c:v>
                </c:pt>
                <c:pt idx="24">
                  <c:v>111242.86982554843</c:v>
                </c:pt>
                <c:pt idx="25">
                  <c:v>93367.017100518409</c:v>
                </c:pt>
                <c:pt idx="26">
                  <c:v>91813.826430275134</c:v>
                </c:pt>
                <c:pt idx="27">
                  <c:v>84063.594353748995</c:v>
                </c:pt>
                <c:pt idx="28">
                  <c:v>78443.456356384995</c:v>
                </c:pt>
                <c:pt idx="29">
                  <c:v>90233.691207080308</c:v>
                </c:pt>
                <c:pt idx="30">
                  <c:v>91792.475683397002</c:v>
                </c:pt>
                <c:pt idx="31">
                  <c:v>114144.08291358186</c:v>
                </c:pt>
                <c:pt idx="32">
                  <c:v>120061.85143539326</c:v>
                </c:pt>
                <c:pt idx="33">
                  <c:v>96940.27451659771</c:v>
                </c:pt>
                <c:pt idx="34">
                  <c:v>110916.76834942355</c:v>
                </c:pt>
                <c:pt idx="35">
                  <c:v>108236.16887634166</c:v>
                </c:pt>
                <c:pt idx="36">
                  <c:v>104474.87140875919</c:v>
                </c:pt>
                <c:pt idx="37">
                  <c:v>90413.935953502107</c:v>
                </c:pt>
                <c:pt idx="38">
                  <c:v>92913.315104753972</c:v>
                </c:pt>
                <c:pt idx="39">
                  <c:v>83861.554092701292</c:v>
                </c:pt>
                <c:pt idx="40">
                  <c:v>76414.26158478373</c:v>
                </c:pt>
                <c:pt idx="41">
                  <c:v>84921.31986465324</c:v>
                </c:pt>
                <c:pt idx="42">
                  <c:v>95867.17588221698</c:v>
                </c:pt>
                <c:pt idx="43">
                  <c:v>109274.33602332739</c:v>
                </c:pt>
                <c:pt idx="44">
                  <c:v>114927.70751886306</c:v>
                </c:pt>
                <c:pt idx="45">
                  <c:v>101324.65023649253</c:v>
                </c:pt>
                <c:pt idx="46">
                  <c:v>113130.92140121222</c:v>
                </c:pt>
                <c:pt idx="47">
                  <c:v>104405.3191486788</c:v>
                </c:pt>
                <c:pt idx="48">
                  <c:v>95612.761832647142</c:v>
                </c:pt>
                <c:pt idx="49">
                  <c:v>85636.107677879656</c:v>
                </c:pt>
                <c:pt idx="50">
                  <c:v>79579.078677168494</c:v>
                </c:pt>
                <c:pt idx="51">
                  <c:v>74737.112869439123</c:v>
                </c:pt>
                <c:pt idx="52">
                  <c:v>72226.379808536207</c:v>
                </c:pt>
                <c:pt idx="53">
                  <c:v>76128.966324342327</c:v>
                </c:pt>
                <c:pt idx="54">
                  <c:v>83913.698311326661</c:v>
                </c:pt>
                <c:pt idx="55">
                  <c:v>103468.06951002518</c:v>
                </c:pt>
                <c:pt idx="56">
                  <c:v>109775.15729130982</c:v>
                </c:pt>
                <c:pt idx="57">
                  <c:v>90551.893689881574</c:v>
                </c:pt>
                <c:pt idx="58">
                  <c:v>122071.04375043565</c:v>
                </c:pt>
                <c:pt idx="59">
                  <c:v>117475.26740827141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D703-4666-BFA8-5522E38FA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118512"/>
        <c:axId val="7371247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'Sales and Budget'!$C$1</c15:sqref>
                        </c15:formulaRef>
                      </c:ext>
                    </c:extLst>
                    <c:strCache>
                      <c:ptCount val="1"/>
                      <c:pt idx="0">
                        <c:v>Budget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'Sales and Budget'!$A$10:$A$61</c15:sqref>
                        </c15:formulaRef>
                      </c:ext>
                    </c:extLst>
                    <c:numCache>
                      <c:formatCode>mmm\-yy</c:formatCode>
                      <c:ptCount val="52"/>
                      <c:pt idx="0">
                        <c:v>42248</c:v>
                      </c:pt>
                      <c:pt idx="1">
                        <c:v>42278</c:v>
                      </c:pt>
                      <c:pt idx="2">
                        <c:v>42309</c:v>
                      </c:pt>
                      <c:pt idx="3">
                        <c:v>42339</c:v>
                      </c:pt>
                      <c:pt idx="4">
                        <c:v>42370</c:v>
                      </c:pt>
                      <c:pt idx="5">
                        <c:v>42401</c:v>
                      </c:pt>
                      <c:pt idx="6">
                        <c:v>42430</c:v>
                      </c:pt>
                      <c:pt idx="7">
                        <c:v>42461</c:v>
                      </c:pt>
                      <c:pt idx="8">
                        <c:v>42491</c:v>
                      </c:pt>
                      <c:pt idx="9">
                        <c:v>42522</c:v>
                      </c:pt>
                      <c:pt idx="10">
                        <c:v>42552</c:v>
                      </c:pt>
                      <c:pt idx="11">
                        <c:v>42583</c:v>
                      </c:pt>
                      <c:pt idx="12">
                        <c:v>42614</c:v>
                      </c:pt>
                      <c:pt idx="13">
                        <c:v>42644</c:v>
                      </c:pt>
                      <c:pt idx="14">
                        <c:v>42675</c:v>
                      </c:pt>
                      <c:pt idx="15">
                        <c:v>42705</c:v>
                      </c:pt>
                      <c:pt idx="16">
                        <c:v>42736</c:v>
                      </c:pt>
                      <c:pt idx="17">
                        <c:v>42767</c:v>
                      </c:pt>
                      <c:pt idx="18">
                        <c:v>42795</c:v>
                      </c:pt>
                      <c:pt idx="19">
                        <c:v>42826</c:v>
                      </c:pt>
                      <c:pt idx="20">
                        <c:v>42856</c:v>
                      </c:pt>
                      <c:pt idx="21">
                        <c:v>42887</c:v>
                      </c:pt>
                      <c:pt idx="22">
                        <c:v>42917</c:v>
                      </c:pt>
                      <c:pt idx="23">
                        <c:v>42948</c:v>
                      </c:pt>
                      <c:pt idx="24">
                        <c:v>42979</c:v>
                      </c:pt>
                      <c:pt idx="25">
                        <c:v>43009</c:v>
                      </c:pt>
                      <c:pt idx="26">
                        <c:v>43040</c:v>
                      </c:pt>
                      <c:pt idx="27">
                        <c:v>43070</c:v>
                      </c:pt>
                      <c:pt idx="28">
                        <c:v>43101</c:v>
                      </c:pt>
                      <c:pt idx="29">
                        <c:v>43132</c:v>
                      </c:pt>
                      <c:pt idx="30">
                        <c:v>43160</c:v>
                      </c:pt>
                      <c:pt idx="31">
                        <c:v>43191</c:v>
                      </c:pt>
                      <c:pt idx="32">
                        <c:v>43221</c:v>
                      </c:pt>
                      <c:pt idx="33">
                        <c:v>43252</c:v>
                      </c:pt>
                      <c:pt idx="34">
                        <c:v>43282</c:v>
                      </c:pt>
                      <c:pt idx="35">
                        <c:v>43313</c:v>
                      </c:pt>
                      <c:pt idx="36">
                        <c:v>43344</c:v>
                      </c:pt>
                      <c:pt idx="37">
                        <c:v>43374</c:v>
                      </c:pt>
                      <c:pt idx="38">
                        <c:v>43405</c:v>
                      </c:pt>
                      <c:pt idx="39">
                        <c:v>43435</c:v>
                      </c:pt>
                      <c:pt idx="40">
                        <c:v>43466</c:v>
                      </c:pt>
                      <c:pt idx="41">
                        <c:v>43497</c:v>
                      </c:pt>
                      <c:pt idx="42">
                        <c:v>43525</c:v>
                      </c:pt>
                      <c:pt idx="43">
                        <c:v>43556</c:v>
                      </c:pt>
                      <c:pt idx="44">
                        <c:v>43586</c:v>
                      </c:pt>
                      <c:pt idx="45">
                        <c:v>43617</c:v>
                      </c:pt>
                      <c:pt idx="46">
                        <c:v>43647</c:v>
                      </c:pt>
                      <c:pt idx="47">
                        <c:v>43678</c:v>
                      </c:pt>
                      <c:pt idx="48">
                        <c:v>43709</c:v>
                      </c:pt>
                      <c:pt idx="49">
                        <c:v>43739</c:v>
                      </c:pt>
                      <c:pt idx="50">
                        <c:v>43770</c:v>
                      </c:pt>
                      <c:pt idx="51">
                        <c:v>43800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'Sales and Budget'!$C$10:$C$61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52"/>
                      <c:pt idx="0">
                        <c:v>17571</c:v>
                      </c:pt>
                      <c:pt idx="1">
                        <c:v>19111</c:v>
                      </c:pt>
                      <c:pt idx="2">
                        <c:v>28218</c:v>
                      </c:pt>
                      <c:pt idx="3">
                        <c:v>30960</c:v>
                      </c:pt>
                      <c:pt idx="4">
                        <c:v>17878</c:v>
                      </c:pt>
                      <c:pt idx="5">
                        <c:v>19747</c:v>
                      </c:pt>
                      <c:pt idx="6">
                        <c:v>22297</c:v>
                      </c:pt>
                      <c:pt idx="7">
                        <c:v>19311</c:v>
                      </c:pt>
                      <c:pt idx="8">
                        <c:v>18640</c:v>
                      </c:pt>
                      <c:pt idx="9">
                        <c:v>20095</c:v>
                      </c:pt>
                      <c:pt idx="10">
                        <c:v>25204</c:v>
                      </c:pt>
                      <c:pt idx="11">
                        <c:v>27052</c:v>
                      </c:pt>
                      <c:pt idx="12">
                        <c:v>21237</c:v>
                      </c:pt>
                      <c:pt idx="13">
                        <c:v>24153</c:v>
                      </c:pt>
                      <c:pt idx="14">
                        <c:v>46307</c:v>
                      </c:pt>
                      <c:pt idx="15">
                        <c:v>48075</c:v>
                      </c:pt>
                      <c:pt idx="16">
                        <c:v>27698</c:v>
                      </c:pt>
                      <c:pt idx="17">
                        <c:v>24065</c:v>
                      </c:pt>
                      <c:pt idx="18">
                        <c:v>25479</c:v>
                      </c:pt>
                      <c:pt idx="19">
                        <c:v>26787</c:v>
                      </c:pt>
                      <c:pt idx="20">
                        <c:v>29936</c:v>
                      </c:pt>
                      <c:pt idx="21">
                        <c:v>33070</c:v>
                      </c:pt>
                      <c:pt idx="22">
                        <c:v>21376</c:v>
                      </c:pt>
                      <c:pt idx="23">
                        <c:v>29318</c:v>
                      </c:pt>
                      <c:pt idx="24">
                        <c:v>26060</c:v>
                      </c:pt>
                      <c:pt idx="25">
                        <c:v>28576</c:v>
                      </c:pt>
                      <c:pt idx="26">
                        <c:v>66432</c:v>
                      </c:pt>
                      <c:pt idx="27">
                        <c:v>44218</c:v>
                      </c:pt>
                      <c:pt idx="28">
                        <c:v>25214</c:v>
                      </c:pt>
                      <c:pt idx="29">
                        <c:v>30231</c:v>
                      </c:pt>
                      <c:pt idx="30">
                        <c:v>34175</c:v>
                      </c:pt>
                      <c:pt idx="31">
                        <c:v>29236</c:v>
                      </c:pt>
                      <c:pt idx="32">
                        <c:v>24160</c:v>
                      </c:pt>
                      <c:pt idx="33">
                        <c:v>25542</c:v>
                      </c:pt>
                      <c:pt idx="34">
                        <c:v>29168</c:v>
                      </c:pt>
                      <c:pt idx="35">
                        <c:v>31145</c:v>
                      </c:pt>
                      <c:pt idx="36">
                        <c:v>32860</c:v>
                      </c:pt>
                      <c:pt idx="37">
                        <c:v>21961</c:v>
                      </c:pt>
                      <c:pt idx="38">
                        <c:v>58247</c:v>
                      </c:pt>
                      <c:pt idx="39">
                        <c:v>63868</c:v>
                      </c:pt>
                      <c:pt idx="40">
                        <c:v>33333</c:v>
                      </c:pt>
                      <c:pt idx="41">
                        <c:v>27307</c:v>
                      </c:pt>
                      <c:pt idx="42">
                        <c:v>18149</c:v>
                      </c:pt>
                      <c:pt idx="43">
                        <c:v>23955</c:v>
                      </c:pt>
                      <c:pt idx="44">
                        <c:v>24893</c:v>
                      </c:pt>
                      <c:pt idx="45">
                        <c:v>29229</c:v>
                      </c:pt>
                      <c:pt idx="46">
                        <c:v>21113</c:v>
                      </c:pt>
                      <c:pt idx="47">
                        <c:v>14635</c:v>
                      </c:pt>
                      <c:pt idx="48">
                        <c:v>16381</c:v>
                      </c:pt>
                      <c:pt idx="49">
                        <c:v>19673</c:v>
                      </c:pt>
                      <c:pt idx="50">
                        <c:v>45196</c:v>
                      </c:pt>
                      <c:pt idx="51">
                        <c:v>39725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703-4666-BFA8-5522E38FAE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'Sales and Budget'!$F$1</c15:sqref>
                        </c15:formulaRef>
                      </c:ext>
                    </c:extLst>
                    <c:strCache>
                      <c:ptCount val="1"/>
                      <c:pt idx="0">
                        <c:v>Sold Out Product Page Visits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'Sales and Budget'!$A$10:$A$61</c15:sqref>
                        </c15:formulaRef>
                      </c:ext>
                    </c:extLst>
                    <c:numCache>
                      <c:formatCode>mmm\-yy</c:formatCode>
                      <c:ptCount val="52"/>
                      <c:pt idx="0">
                        <c:v>42248</c:v>
                      </c:pt>
                      <c:pt idx="1">
                        <c:v>42278</c:v>
                      </c:pt>
                      <c:pt idx="2">
                        <c:v>42309</c:v>
                      </c:pt>
                      <c:pt idx="3">
                        <c:v>42339</c:v>
                      </c:pt>
                      <c:pt idx="4">
                        <c:v>42370</c:v>
                      </c:pt>
                      <c:pt idx="5">
                        <c:v>42401</c:v>
                      </c:pt>
                      <c:pt idx="6">
                        <c:v>42430</c:v>
                      </c:pt>
                      <c:pt idx="7">
                        <c:v>42461</c:v>
                      </c:pt>
                      <c:pt idx="8">
                        <c:v>42491</c:v>
                      </c:pt>
                      <c:pt idx="9">
                        <c:v>42522</c:v>
                      </c:pt>
                      <c:pt idx="10">
                        <c:v>42552</c:v>
                      </c:pt>
                      <c:pt idx="11">
                        <c:v>42583</c:v>
                      </c:pt>
                      <c:pt idx="12">
                        <c:v>42614</c:v>
                      </c:pt>
                      <c:pt idx="13">
                        <c:v>42644</c:v>
                      </c:pt>
                      <c:pt idx="14">
                        <c:v>42675</c:v>
                      </c:pt>
                      <c:pt idx="15">
                        <c:v>42705</c:v>
                      </c:pt>
                      <c:pt idx="16">
                        <c:v>42736</c:v>
                      </c:pt>
                      <c:pt idx="17">
                        <c:v>42767</c:v>
                      </c:pt>
                      <c:pt idx="18">
                        <c:v>42795</c:v>
                      </c:pt>
                      <c:pt idx="19">
                        <c:v>42826</c:v>
                      </c:pt>
                      <c:pt idx="20">
                        <c:v>42856</c:v>
                      </c:pt>
                      <c:pt idx="21">
                        <c:v>42887</c:v>
                      </c:pt>
                      <c:pt idx="22">
                        <c:v>42917</c:v>
                      </c:pt>
                      <c:pt idx="23">
                        <c:v>42948</c:v>
                      </c:pt>
                      <c:pt idx="24">
                        <c:v>42979</c:v>
                      </c:pt>
                      <c:pt idx="25">
                        <c:v>43009</c:v>
                      </c:pt>
                      <c:pt idx="26">
                        <c:v>43040</c:v>
                      </c:pt>
                      <c:pt idx="27">
                        <c:v>43070</c:v>
                      </c:pt>
                      <c:pt idx="28">
                        <c:v>43101</c:v>
                      </c:pt>
                      <c:pt idx="29">
                        <c:v>43132</c:v>
                      </c:pt>
                      <c:pt idx="30">
                        <c:v>43160</c:v>
                      </c:pt>
                      <c:pt idx="31">
                        <c:v>43191</c:v>
                      </c:pt>
                      <c:pt idx="32">
                        <c:v>43221</c:v>
                      </c:pt>
                      <c:pt idx="33">
                        <c:v>43252</c:v>
                      </c:pt>
                      <c:pt idx="34">
                        <c:v>43282</c:v>
                      </c:pt>
                      <c:pt idx="35">
                        <c:v>43313</c:v>
                      </c:pt>
                      <c:pt idx="36">
                        <c:v>43344</c:v>
                      </c:pt>
                      <c:pt idx="37">
                        <c:v>43374</c:v>
                      </c:pt>
                      <c:pt idx="38">
                        <c:v>43405</c:v>
                      </c:pt>
                      <c:pt idx="39">
                        <c:v>43435</c:v>
                      </c:pt>
                      <c:pt idx="40">
                        <c:v>43466</c:v>
                      </c:pt>
                      <c:pt idx="41">
                        <c:v>43497</c:v>
                      </c:pt>
                      <c:pt idx="42">
                        <c:v>43525</c:v>
                      </c:pt>
                      <c:pt idx="43">
                        <c:v>43556</c:v>
                      </c:pt>
                      <c:pt idx="44">
                        <c:v>43586</c:v>
                      </c:pt>
                      <c:pt idx="45">
                        <c:v>43617</c:v>
                      </c:pt>
                      <c:pt idx="46">
                        <c:v>43647</c:v>
                      </c:pt>
                      <c:pt idx="47">
                        <c:v>43678</c:v>
                      </c:pt>
                      <c:pt idx="48">
                        <c:v>43709</c:v>
                      </c:pt>
                      <c:pt idx="49">
                        <c:v>43739</c:v>
                      </c:pt>
                      <c:pt idx="50">
                        <c:v>43770</c:v>
                      </c:pt>
                      <c:pt idx="51">
                        <c:v>43800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'Sales and Budget'!$F$10:$F$61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2"/>
                      <c:pt idx="0">
                        <c:v>1130.4616185778232</c:v>
                      </c:pt>
                      <c:pt idx="1">
                        <c:v>780.45091497553778</c:v>
                      </c:pt>
                      <c:pt idx="2">
                        <c:v>693.23499449166786</c:v>
                      </c:pt>
                      <c:pt idx="3">
                        <c:v>1176.1167878387309</c:v>
                      </c:pt>
                      <c:pt idx="4">
                        <c:v>1101.8372230594111</c:v>
                      </c:pt>
                      <c:pt idx="5">
                        <c:v>1019.7509265487528</c:v>
                      </c:pt>
                      <c:pt idx="6">
                        <c:v>854.62290606265697</c:v>
                      </c:pt>
                      <c:pt idx="7">
                        <c:v>979.98525411668754</c:v>
                      </c:pt>
                      <c:pt idx="8">
                        <c:v>790.3042576779028</c:v>
                      </c:pt>
                      <c:pt idx="9">
                        <c:v>723.18447798838065</c:v>
                      </c:pt>
                      <c:pt idx="10">
                        <c:v>1218.42021162591</c:v>
                      </c:pt>
                      <c:pt idx="11">
                        <c:v>1226.4539794267384</c:v>
                      </c:pt>
                      <c:pt idx="12">
                        <c:v>501.82047268781804</c:v>
                      </c:pt>
                      <c:pt idx="13">
                        <c:v>1641.3603324557307</c:v>
                      </c:pt>
                      <c:pt idx="14">
                        <c:v>1094.5129034346603</c:v>
                      </c:pt>
                      <c:pt idx="15">
                        <c:v>922.27430162139763</c:v>
                      </c:pt>
                      <c:pt idx="16">
                        <c:v>1115.5364922150975</c:v>
                      </c:pt>
                      <c:pt idx="17">
                        <c:v>1121.1837671850737</c:v>
                      </c:pt>
                      <c:pt idx="18">
                        <c:v>987.15976360846184</c:v>
                      </c:pt>
                      <c:pt idx="19">
                        <c:v>805.81657597121284</c:v>
                      </c:pt>
                      <c:pt idx="20">
                        <c:v>862.34524527388669</c:v>
                      </c:pt>
                      <c:pt idx="21">
                        <c:v>1772.3023181914118</c:v>
                      </c:pt>
                      <c:pt idx="22">
                        <c:v>1722.697905619224</c:v>
                      </c:pt>
                      <c:pt idx="23">
                        <c:v>1556.8606913596379</c:v>
                      </c:pt>
                      <c:pt idx="24">
                        <c:v>378.79587983770324</c:v>
                      </c:pt>
                      <c:pt idx="25">
                        <c:v>815.38562770881265</c:v>
                      </c:pt>
                      <c:pt idx="26">
                        <c:v>1167.879460534667</c:v>
                      </c:pt>
                      <c:pt idx="27">
                        <c:v>757.94665411943993</c:v>
                      </c:pt>
                      <c:pt idx="28">
                        <c:v>875.7047420925245</c:v>
                      </c:pt>
                      <c:pt idx="29">
                        <c:v>1006.4359535020998</c:v>
                      </c:pt>
                      <c:pt idx="30">
                        <c:v>1140.5373269761985</c:v>
                      </c:pt>
                      <c:pt idx="31">
                        <c:v>603.77631492350997</c:v>
                      </c:pt>
                      <c:pt idx="32">
                        <c:v>725.37269589483742</c:v>
                      </c:pt>
                      <c:pt idx="33">
                        <c:v>717.43097576435491</c:v>
                      </c:pt>
                      <c:pt idx="34">
                        <c:v>877.62032666142932</c:v>
                      </c:pt>
                      <c:pt idx="35">
                        <c:v>944.61380110516905</c:v>
                      </c:pt>
                      <c:pt idx="36">
                        <c:v>637.48529664084185</c:v>
                      </c:pt>
                      <c:pt idx="37">
                        <c:v>1982.9835698258482</c:v>
                      </c:pt>
                      <c:pt idx="38">
                        <c:v>1489.8102901011171</c:v>
                      </c:pt>
                      <c:pt idx="39">
                        <c:v>1279.2080375676869</c:v>
                      </c:pt>
                      <c:pt idx="40">
                        <c:v>1001.6507215360397</c:v>
                      </c:pt>
                      <c:pt idx="41">
                        <c:v>959.16323343520332</c:v>
                      </c:pt>
                      <c:pt idx="42">
                        <c:v>862.63423272404134</c:v>
                      </c:pt>
                      <c:pt idx="43">
                        <c:v>940.44620277244928</c:v>
                      </c:pt>
                      <c:pt idx="44">
                        <c:v>794.99091964731588</c:v>
                      </c:pt>
                      <c:pt idx="45">
                        <c:v>818.52187989786887</c:v>
                      </c:pt>
                      <c:pt idx="46">
                        <c:v>655.92053354888162</c:v>
                      </c:pt>
                      <c:pt idx="47">
                        <c:v>815.01395446962874</c:v>
                      </c:pt>
                      <c:pt idx="48">
                        <c:v>26.268402420933061</c:v>
                      </c:pt>
                      <c:pt idx="49">
                        <c:v>671.33813432603324</c:v>
                      </c:pt>
                      <c:pt idx="50">
                        <c:v>1144.0437504356532</c:v>
                      </c:pt>
                      <c:pt idx="51">
                        <c:v>1068.2674082714045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703-4666-BFA8-5522E38FAE6B}"/>
                  </c:ext>
                </c:extLst>
              </c15:ser>
            </c15:filteredLineSeries>
          </c:ext>
        </c:extLst>
      </c:lineChart>
      <c:dateAx>
        <c:axId val="7371185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24744"/>
        <c:crosses val="autoZero"/>
        <c:auto val="1"/>
        <c:lblOffset val="100"/>
        <c:baseTimeUnit val="months"/>
      </c:dateAx>
      <c:valAx>
        <c:axId val="73712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1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Visits - </a:t>
            </a:r>
            <a:br>
              <a:rPr lang="en-US"/>
            </a:br>
            <a:r>
              <a:rPr lang="en-US" baseline="0"/>
              <a:t>Sold Out Product Page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'Sales and Budget'!$F$1</c:f>
              <c:strCache>
                <c:ptCount val="1"/>
                <c:pt idx="0">
                  <c:v>Sold Out Product Page Visits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'Sales and Budget'!$A$10:$A$61</c:f>
              <c:numCache>
                <c:formatCode>mmm\-yy</c:formatCode>
                <c:ptCount val="52"/>
                <c:pt idx="0">
                  <c:v>42248</c:v>
                </c:pt>
                <c:pt idx="1">
                  <c:v>42278</c:v>
                </c:pt>
                <c:pt idx="2">
                  <c:v>42309</c:v>
                </c:pt>
                <c:pt idx="3">
                  <c:v>42339</c:v>
                </c:pt>
                <c:pt idx="4">
                  <c:v>42370</c:v>
                </c:pt>
                <c:pt idx="5">
                  <c:v>42401</c:v>
                </c:pt>
                <c:pt idx="6">
                  <c:v>42430</c:v>
                </c:pt>
                <c:pt idx="7">
                  <c:v>42461</c:v>
                </c:pt>
                <c:pt idx="8">
                  <c:v>42491</c:v>
                </c:pt>
                <c:pt idx="9">
                  <c:v>42522</c:v>
                </c:pt>
                <c:pt idx="10">
                  <c:v>42552</c:v>
                </c:pt>
                <c:pt idx="11">
                  <c:v>42583</c:v>
                </c:pt>
                <c:pt idx="12">
                  <c:v>42614</c:v>
                </c:pt>
                <c:pt idx="13">
                  <c:v>42644</c:v>
                </c:pt>
                <c:pt idx="14">
                  <c:v>42675</c:v>
                </c:pt>
                <c:pt idx="15">
                  <c:v>42705</c:v>
                </c:pt>
                <c:pt idx="16">
                  <c:v>42736</c:v>
                </c:pt>
                <c:pt idx="17">
                  <c:v>42767</c:v>
                </c:pt>
                <c:pt idx="18">
                  <c:v>42795</c:v>
                </c:pt>
                <c:pt idx="19">
                  <c:v>42826</c:v>
                </c:pt>
                <c:pt idx="20">
                  <c:v>42856</c:v>
                </c:pt>
                <c:pt idx="21">
                  <c:v>42887</c:v>
                </c:pt>
                <c:pt idx="22">
                  <c:v>42917</c:v>
                </c:pt>
                <c:pt idx="23">
                  <c:v>42948</c:v>
                </c:pt>
                <c:pt idx="24">
                  <c:v>42979</c:v>
                </c:pt>
                <c:pt idx="25">
                  <c:v>43009</c:v>
                </c:pt>
                <c:pt idx="26">
                  <c:v>43040</c:v>
                </c:pt>
                <c:pt idx="27">
                  <c:v>43070</c:v>
                </c:pt>
                <c:pt idx="28">
                  <c:v>43101</c:v>
                </c:pt>
                <c:pt idx="29">
                  <c:v>43132</c:v>
                </c:pt>
                <c:pt idx="30">
                  <c:v>43160</c:v>
                </c:pt>
                <c:pt idx="31">
                  <c:v>43191</c:v>
                </c:pt>
                <c:pt idx="32">
                  <c:v>43221</c:v>
                </c:pt>
                <c:pt idx="33">
                  <c:v>43252</c:v>
                </c:pt>
                <c:pt idx="34">
                  <c:v>43282</c:v>
                </c:pt>
                <c:pt idx="35">
                  <c:v>43313</c:v>
                </c:pt>
                <c:pt idx="36">
                  <c:v>43344</c:v>
                </c:pt>
                <c:pt idx="37">
                  <c:v>43374</c:v>
                </c:pt>
                <c:pt idx="38">
                  <c:v>43405</c:v>
                </c:pt>
                <c:pt idx="39">
                  <c:v>43435</c:v>
                </c:pt>
                <c:pt idx="40">
                  <c:v>43466</c:v>
                </c:pt>
                <c:pt idx="41">
                  <c:v>43497</c:v>
                </c:pt>
                <c:pt idx="42">
                  <c:v>43525</c:v>
                </c:pt>
                <c:pt idx="43">
                  <c:v>43556</c:v>
                </c:pt>
                <c:pt idx="44">
                  <c:v>43586</c:v>
                </c:pt>
                <c:pt idx="45">
                  <c:v>43617</c:v>
                </c:pt>
                <c:pt idx="46">
                  <c:v>43647</c:v>
                </c:pt>
                <c:pt idx="47">
                  <c:v>43678</c:v>
                </c:pt>
                <c:pt idx="48">
                  <c:v>43709</c:v>
                </c:pt>
                <c:pt idx="49">
                  <c:v>43739</c:v>
                </c:pt>
                <c:pt idx="50">
                  <c:v>43770</c:v>
                </c:pt>
                <c:pt idx="51">
                  <c:v>43800</c:v>
                </c:pt>
              </c:numCache>
            </c:numRef>
          </c:cat>
          <c:val>
            <c:numRef>
              <c:f>'Sales and Budget'!$F$10:$F$61</c:f>
              <c:numCache>
                <c:formatCode>_(* #,##0_);_(* \(#,##0\);_(* "-"??_);_(@_)</c:formatCode>
                <c:ptCount val="52"/>
                <c:pt idx="0">
                  <c:v>1130.4616185778232</c:v>
                </c:pt>
                <c:pt idx="1">
                  <c:v>780.45091497553778</c:v>
                </c:pt>
                <c:pt idx="2">
                  <c:v>693.23499449166786</c:v>
                </c:pt>
                <c:pt idx="3">
                  <c:v>1176.1167878387309</c:v>
                </c:pt>
                <c:pt idx="4">
                  <c:v>1101.8372230594111</c:v>
                </c:pt>
                <c:pt idx="5">
                  <c:v>1019.7509265487528</c:v>
                </c:pt>
                <c:pt idx="6">
                  <c:v>854.62290606265697</c:v>
                </c:pt>
                <c:pt idx="7">
                  <c:v>979.98525411668754</c:v>
                </c:pt>
                <c:pt idx="8">
                  <c:v>790.3042576779028</c:v>
                </c:pt>
                <c:pt idx="9">
                  <c:v>723.18447798838065</c:v>
                </c:pt>
                <c:pt idx="10">
                  <c:v>1218.42021162591</c:v>
                </c:pt>
                <c:pt idx="11">
                  <c:v>1226.4539794267384</c:v>
                </c:pt>
                <c:pt idx="12">
                  <c:v>501.82047268781804</c:v>
                </c:pt>
                <c:pt idx="13">
                  <c:v>1641.3603324557307</c:v>
                </c:pt>
                <c:pt idx="14">
                  <c:v>1094.5129034346603</c:v>
                </c:pt>
                <c:pt idx="15">
                  <c:v>922.27430162139763</c:v>
                </c:pt>
                <c:pt idx="16">
                  <c:v>1115.5364922150975</c:v>
                </c:pt>
                <c:pt idx="17">
                  <c:v>1121.1837671850737</c:v>
                </c:pt>
                <c:pt idx="18">
                  <c:v>987.15976360846184</c:v>
                </c:pt>
                <c:pt idx="19">
                  <c:v>805.81657597121284</c:v>
                </c:pt>
                <c:pt idx="20">
                  <c:v>862.34524527388669</c:v>
                </c:pt>
                <c:pt idx="21">
                  <c:v>1772.3023181914118</c:v>
                </c:pt>
                <c:pt idx="22">
                  <c:v>1722.697905619224</c:v>
                </c:pt>
                <c:pt idx="23">
                  <c:v>1556.8606913596379</c:v>
                </c:pt>
                <c:pt idx="24">
                  <c:v>378.79587983770324</c:v>
                </c:pt>
                <c:pt idx="25">
                  <c:v>815.38562770881265</c:v>
                </c:pt>
                <c:pt idx="26">
                  <c:v>1167.879460534667</c:v>
                </c:pt>
                <c:pt idx="27">
                  <c:v>757.94665411943993</c:v>
                </c:pt>
                <c:pt idx="28">
                  <c:v>875.7047420925245</c:v>
                </c:pt>
                <c:pt idx="29">
                  <c:v>1006.4359535020998</c:v>
                </c:pt>
                <c:pt idx="30">
                  <c:v>1140.5373269761985</c:v>
                </c:pt>
                <c:pt idx="31">
                  <c:v>603.77631492350997</c:v>
                </c:pt>
                <c:pt idx="32">
                  <c:v>725.37269589483742</c:v>
                </c:pt>
                <c:pt idx="33">
                  <c:v>717.43097576435491</c:v>
                </c:pt>
                <c:pt idx="34">
                  <c:v>877.62032666142932</c:v>
                </c:pt>
                <c:pt idx="35">
                  <c:v>944.61380110516905</c:v>
                </c:pt>
                <c:pt idx="36">
                  <c:v>637.48529664084185</c:v>
                </c:pt>
                <c:pt idx="37">
                  <c:v>1982.9835698258482</c:v>
                </c:pt>
                <c:pt idx="38">
                  <c:v>1489.8102901011171</c:v>
                </c:pt>
                <c:pt idx="39">
                  <c:v>1279.2080375676869</c:v>
                </c:pt>
                <c:pt idx="40">
                  <c:v>1001.6507215360397</c:v>
                </c:pt>
                <c:pt idx="41">
                  <c:v>959.16323343520332</c:v>
                </c:pt>
                <c:pt idx="42">
                  <c:v>862.63423272404134</c:v>
                </c:pt>
                <c:pt idx="43">
                  <c:v>940.44620277244928</c:v>
                </c:pt>
                <c:pt idx="44">
                  <c:v>794.99091964731588</c:v>
                </c:pt>
                <c:pt idx="45">
                  <c:v>818.52187989786887</c:v>
                </c:pt>
                <c:pt idx="46">
                  <c:v>655.92053354888162</c:v>
                </c:pt>
                <c:pt idx="47">
                  <c:v>815.01395446962874</c:v>
                </c:pt>
                <c:pt idx="48">
                  <c:v>26.268402420933061</c:v>
                </c:pt>
                <c:pt idx="49">
                  <c:v>671.33813432603324</c:v>
                </c:pt>
                <c:pt idx="50">
                  <c:v>1144.0437504356532</c:v>
                </c:pt>
                <c:pt idx="51">
                  <c:v>1068.2674082714045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4-4BC3-89F6-A67F4B3AF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118512"/>
        <c:axId val="737124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and Budget'!$B$1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'Sales and Budget'!$A$10:$A$61</c15:sqref>
                        </c15:formulaRef>
                      </c:ext>
                    </c:extLst>
                    <c:numCache>
                      <c:formatCode>mmm\-yy</c:formatCode>
                      <c:ptCount val="52"/>
                      <c:pt idx="0">
                        <c:v>42248</c:v>
                      </c:pt>
                      <c:pt idx="1">
                        <c:v>42278</c:v>
                      </c:pt>
                      <c:pt idx="2">
                        <c:v>42309</c:v>
                      </c:pt>
                      <c:pt idx="3">
                        <c:v>42339</c:v>
                      </c:pt>
                      <c:pt idx="4">
                        <c:v>42370</c:v>
                      </c:pt>
                      <c:pt idx="5">
                        <c:v>42401</c:v>
                      </c:pt>
                      <c:pt idx="6">
                        <c:v>42430</c:v>
                      </c:pt>
                      <c:pt idx="7">
                        <c:v>42461</c:v>
                      </c:pt>
                      <c:pt idx="8">
                        <c:v>42491</c:v>
                      </c:pt>
                      <c:pt idx="9">
                        <c:v>42522</c:v>
                      </c:pt>
                      <c:pt idx="10">
                        <c:v>42552</c:v>
                      </c:pt>
                      <c:pt idx="11">
                        <c:v>42583</c:v>
                      </c:pt>
                      <c:pt idx="12">
                        <c:v>42614</c:v>
                      </c:pt>
                      <c:pt idx="13">
                        <c:v>42644</c:v>
                      </c:pt>
                      <c:pt idx="14">
                        <c:v>42675</c:v>
                      </c:pt>
                      <c:pt idx="15">
                        <c:v>42705</c:v>
                      </c:pt>
                      <c:pt idx="16">
                        <c:v>42736</c:v>
                      </c:pt>
                      <c:pt idx="17">
                        <c:v>42767</c:v>
                      </c:pt>
                      <c:pt idx="18">
                        <c:v>42795</c:v>
                      </c:pt>
                      <c:pt idx="19">
                        <c:v>42826</c:v>
                      </c:pt>
                      <c:pt idx="20">
                        <c:v>42856</c:v>
                      </c:pt>
                      <c:pt idx="21">
                        <c:v>42887</c:v>
                      </c:pt>
                      <c:pt idx="22">
                        <c:v>42917</c:v>
                      </c:pt>
                      <c:pt idx="23">
                        <c:v>42948</c:v>
                      </c:pt>
                      <c:pt idx="24">
                        <c:v>42979</c:v>
                      </c:pt>
                      <c:pt idx="25">
                        <c:v>43009</c:v>
                      </c:pt>
                      <c:pt idx="26">
                        <c:v>43040</c:v>
                      </c:pt>
                      <c:pt idx="27">
                        <c:v>43070</c:v>
                      </c:pt>
                      <c:pt idx="28">
                        <c:v>43101</c:v>
                      </c:pt>
                      <c:pt idx="29">
                        <c:v>43132</c:v>
                      </c:pt>
                      <c:pt idx="30">
                        <c:v>43160</c:v>
                      </c:pt>
                      <c:pt idx="31">
                        <c:v>43191</c:v>
                      </c:pt>
                      <c:pt idx="32">
                        <c:v>43221</c:v>
                      </c:pt>
                      <c:pt idx="33">
                        <c:v>43252</c:v>
                      </c:pt>
                      <c:pt idx="34">
                        <c:v>43282</c:v>
                      </c:pt>
                      <c:pt idx="35">
                        <c:v>43313</c:v>
                      </c:pt>
                      <c:pt idx="36">
                        <c:v>43344</c:v>
                      </c:pt>
                      <c:pt idx="37">
                        <c:v>43374</c:v>
                      </c:pt>
                      <c:pt idx="38">
                        <c:v>43405</c:v>
                      </c:pt>
                      <c:pt idx="39">
                        <c:v>43435</c:v>
                      </c:pt>
                      <c:pt idx="40">
                        <c:v>43466</c:v>
                      </c:pt>
                      <c:pt idx="41">
                        <c:v>43497</c:v>
                      </c:pt>
                      <c:pt idx="42">
                        <c:v>43525</c:v>
                      </c:pt>
                      <c:pt idx="43">
                        <c:v>43556</c:v>
                      </c:pt>
                      <c:pt idx="44">
                        <c:v>43586</c:v>
                      </c:pt>
                      <c:pt idx="45">
                        <c:v>43617</c:v>
                      </c:pt>
                      <c:pt idx="46">
                        <c:v>43647</c:v>
                      </c:pt>
                      <c:pt idx="47">
                        <c:v>43678</c:v>
                      </c:pt>
                      <c:pt idx="48">
                        <c:v>43709</c:v>
                      </c:pt>
                      <c:pt idx="49">
                        <c:v>43739</c:v>
                      </c:pt>
                      <c:pt idx="50">
                        <c:v>43770</c:v>
                      </c:pt>
                      <c:pt idx="51">
                        <c:v>43800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'Sales and Budget'!$B$10:$B$61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52"/>
                      <c:pt idx="0">
                        <c:v>17220</c:v>
                      </c:pt>
                      <c:pt idx="1">
                        <c:v>20640</c:v>
                      </c:pt>
                      <c:pt idx="2">
                        <c:v>31040</c:v>
                      </c:pt>
                      <c:pt idx="3">
                        <c:v>30260</c:v>
                      </c:pt>
                      <c:pt idx="4">
                        <c:v>17000</c:v>
                      </c:pt>
                      <c:pt idx="5">
                        <c:v>18760</c:v>
                      </c:pt>
                      <c:pt idx="6">
                        <c:v>22220</c:v>
                      </c:pt>
                      <c:pt idx="7">
                        <c:v>17960</c:v>
                      </c:pt>
                      <c:pt idx="8">
                        <c:v>18640</c:v>
                      </c:pt>
                      <c:pt idx="9">
                        <c:v>21100</c:v>
                      </c:pt>
                      <c:pt idx="10">
                        <c:v>22180</c:v>
                      </c:pt>
                      <c:pt idx="11">
                        <c:v>25700</c:v>
                      </c:pt>
                      <c:pt idx="12">
                        <c:v>26606</c:v>
                      </c:pt>
                      <c:pt idx="13">
                        <c:v>21980</c:v>
                      </c:pt>
                      <c:pt idx="14">
                        <c:v>48160</c:v>
                      </c:pt>
                      <c:pt idx="15">
                        <c:v>50960</c:v>
                      </c:pt>
                      <c:pt idx="16">
                        <c:v>27360</c:v>
                      </c:pt>
                      <c:pt idx="17">
                        <c:v>22140</c:v>
                      </c:pt>
                      <c:pt idx="18">
                        <c:v>24460</c:v>
                      </c:pt>
                      <c:pt idx="19">
                        <c:v>26520</c:v>
                      </c:pt>
                      <c:pt idx="20">
                        <c:v>28440</c:v>
                      </c:pt>
                      <c:pt idx="21">
                        <c:v>24019</c:v>
                      </c:pt>
                      <c:pt idx="22">
                        <c:v>16028</c:v>
                      </c:pt>
                      <c:pt idx="23">
                        <c:v>25800</c:v>
                      </c:pt>
                      <c:pt idx="24">
                        <c:v>34060</c:v>
                      </c:pt>
                      <c:pt idx="25">
                        <c:v>29720</c:v>
                      </c:pt>
                      <c:pt idx="26">
                        <c:v>64440</c:v>
                      </c:pt>
                      <c:pt idx="27">
                        <c:v>48640</c:v>
                      </c:pt>
                      <c:pt idx="28">
                        <c:v>25980</c:v>
                      </c:pt>
                      <c:pt idx="29">
                        <c:v>28720</c:v>
                      </c:pt>
                      <c:pt idx="30">
                        <c:v>31100</c:v>
                      </c:pt>
                      <c:pt idx="31">
                        <c:v>32160</c:v>
                      </c:pt>
                      <c:pt idx="32">
                        <c:v>24160</c:v>
                      </c:pt>
                      <c:pt idx="33">
                        <c:v>26820</c:v>
                      </c:pt>
                      <c:pt idx="34">
                        <c:v>29460</c:v>
                      </c:pt>
                      <c:pt idx="35">
                        <c:v>32080</c:v>
                      </c:pt>
                      <c:pt idx="36">
                        <c:v>38029</c:v>
                      </c:pt>
                      <c:pt idx="37">
                        <c:v>16205</c:v>
                      </c:pt>
                      <c:pt idx="38">
                        <c:v>51840</c:v>
                      </c:pt>
                      <c:pt idx="39">
                        <c:v>58120</c:v>
                      </c:pt>
                      <c:pt idx="40">
                        <c:v>32000</c:v>
                      </c:pt>
                      <c:pt idx="41">
                        <c:v>25620</c:v>
                      </c:pt>
                      <c:pt idx="42">
                        <c:v>17201</c:v>
                      </c:pt>
                      <c:pt idx="43">
                        <c:v>21320</c:v>
                      </c:pt>
                      <c:pt idx="44">
                        <c:v>23400</c:v>
                      </c:pt>
                      <c:pt idx="45">
                        <c:v>28060</c:v>
                      </c:pt>
                      <c:pt idx="46">
                        <c:v>22380</c:v>
                      </c:pt>
                      <c:pt idx="47">
                        <c:v>15660</c:v>
                      </c:pt>
                      <c:pt idx="48">
                        <c:v>24018</c:v>
                      </c:pt>
                      <c:pt idx="49">
                        <c:v>21281</c:v>
                      </c:pt>
                      <c:pt idx="50">
                        <c:v>45106</c:v>
                      </c:pt>
                      <c:pt idx="51">
                        <c:v>40520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EB4-4BC3-89F6-A67F4B3AF76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Budget'!$C$1</c15:sqref>
                        </c15:formulaRef>
                      </c:ext>
                    </c:extLst>
                    <c:strCache>
                      <c:ptCount val="1"/>
                      <c:pt idx="0">
                        <c:v>Budget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Budget'!$A$10:$A$61</c15:sqref>
                        </c15:formulaRef>
                      </c:ext>
                    </c:extLst>
                    <c:numCache>
                      <c:formatCode>mmm\-yy</c:formatCode>
                      <c:ptCount val="52"/>
                      <c:pt idx="0">
                        <c:v>42248</c:v>
                      </c:pt>
                      <c:pt idx="1">
                        <c:v>42278</c:v>
                      </c:pt>
                      <c:pt idx="2">
                        <c:v>42309</c:v>
                      </c:pt>
                      <c:pt idx="3">
                        <c:v>42339</c:v>
                      </c:pt>
                      <c:pt idx="4">
                        <c:v>42370</c:v>
                      </c:pt>
                      <c:pt idx="5">
                        <c:v>42401</c:v>
                      </c:pt>
                      <c:pt idx="6">
                        <c:v>42430</c:v>
                      </c:pt>
                      <c:pt idx="7">
                        <c:v>42461</c:v>
                      </c:pt>
                      <c:pt idx="8">
                        <c:v>42491</c:v>
                      </c:pt>
                      <c:pt idx="9">
                        <c:v>42522</c:v>
                      </c:pt>
                      <c:pt idx="10">
                        <c:v>42552</c:v>
                      </c:pt>
                      <c:pt idx="11">
                        <c:v>42583</c:v>
                      </c:pt>
                      <c:pt idx="12">
                        <c:v>42614</c:v>
                      </c:pt>
                      <c:pt idx="13">
                        <c:v>42644</c:v>
                      </c:pt>
                      <c:pt idx="14">
                        <c:v>42675</c:v>
                      </c:pt>
                      <c:pt idx="15">
                        <c:v>42705</c:v>
                      </c:pt>
                      <c:pt idx="16">
                        <c:v>42736</c:v>
                      </c:pt>
                      <c:pt idx="17">
                        <c:v>42767</c:v>
                      </c:pt>
                      <c:pt idx="18">
                        <c:v>42795</c:v>
                      </c:pt>
                      <c:pt idx="19">
                        <c:v>42826</c:v>
                      </c:pt>
                      <c:pt idx="20">
                        <c:v>42856</c:v>
                      </c:pt>
                      <c:pt idx="21">
                        <c:v>42887</c:v>
                      </c:pt>
                      <c:pt idx="22">
                        <c:v>42917</c:v>
                      </c:pt>
                      <c:pt idx="23">
                        <c:v>42948</c:v>
                      </c:pt>
                      <c:pt idx="24">
                        <c:v>42979</c:v>
                      </c:pt>
                      <c:pt idx="25">
                        <c:v>43009</c:v>
                      </c:pt>
                      <c:pt idx="26">
                        <c:v>43040</c:v>
                      </c:pt>
                      <c:pt idx="27">
                        <c:v>43070</c:v>
                      </c:pt>
                      <c:pt idx="28">
                        <c:v>43101</c:v>
                      </c:pt>
                      <c:pt idx="29">
                        <c:v>43132</c:v>
                      </c:pt>
                      <c:pt idx="30">
                        <c:v>43160</c:v>
                      </c:pt>
                      <c:pt idx="31">
                        <c:v>43191</c:v>
                      </c:pt>
                      <c:pt idx="32">
                        <c:v>43221</c:v>
                      </c:pt>
                      <c:pt idx="33">
                        <c:v>43252</c:v>
                      </c:pt>
                      <c:pt idx="34">
                        <c:v>43282</c:v>
                      </c:pt>
                      <c:pt idx="35">
                        <c:v>43313</c:v>
                      </c:pt>
                      <c:pt idx="36">
                        <c:v>43344</c:v>
                      </c:pt>
                      <c:pt idx="37">
                        <c:v>43374</c:v>
                      </c:pt>
                      <c:pt idx="38">
                        <c:v>43405</c:v>
                      </c:pt>
                      <c:pt idx="39">
                        <c:v>43435</c:v>
                      </c:pt>
                      <c:pt idx="40">
                        <c:v>43466</c:v>
                      </c:pt>
                      <c:pt idx="41">
                        <c:v>43497</c:v>
                      </c:pt>
                      <c:pt idx="42">
                        <c:v>43525</c:v>
                      </c:pt>
                      <c:pt idx="43">
                        <c:v>43556</c:v>
                      </c:pt>
                      <c:pt idx="44">
                        <c:v>43586</c:v>
                      </c:pt>
                      <c:pt idx="45">
                        <c:v>43617</c:v>
                      </c:pt>
                      <c:pt idx="46">
                        <c:v>43647</c:v>
                      </c:pt>
                      <c:pt idx="47">
                        <c:v>43678</c:v>
                      </c:pt>
                      <c:pt idx="48">
                        <c:v>43709</c:v>
                      </c:pt>
                      <c:pt idx="49">
                        <c:v>43739</c:v>
                      </c:pt>
                      <c:pt idx="50">
                        <c:v>43770</c:v>
                      </c:pt>
                      <c:pt idx="51">
                        <c:v>43800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and Budget'!$C$10:$C$61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52"/>
                      <c:pt idx="0">
                        <c:v>17571</c:v>
                      </c:pt>
                      <c:pt idx="1">
                        <c:v>19111</c:v>
                      </c:pt>
                      <c:pt idx="2">
                        <c:v>28218</c:v>
                      </c:pt>
                      <c:pt idx="3">
                        <c:v>30960</c:v>
                      </c:pt>
                      <c:pt idx="4">
                        <c:v>17878</c:v>
                      </c:pt>
                      <c:pt idx="5">
                        <c:v>19747</c:v>
                      </c:pt>
                      <c:pt idx="6">
                        <c:v>22297</c:v>
                      </c:pt>
                      <c:pt idx="7">
                        <c:v>19311</c:v>
                      </c:pt>
                      <c:pt idx="8">
                        <c:v>18640</c:v>
                      </c:pt>
                      <c:pt idx="9">
                        <c:v>20095</c:v>
                      </c:pt>
                      <c:pt idx="10">
                        <c:v>25204</c:v>
                      </c:pt>
                      <c:pt idx="11">
                        <c:v>27052</c:v>
                      </c:pt>
                      <c:pt idx="12">
                        <c:v>21237</c:v>
                      </c:pt>
                      <c:pt idx="13">
                        <c:v>24153</c:v>
                      </c:pt>
                      <c:pt idx="14">
                        <c:v>46307</c:v>
                      </c:pt>
                      <c:pt idx="15">
                        <c:v>48075</c:v>
                      </c:pt>
                      <c:pt idx="16">
                        <c:v>27698</c:v>
                      </c:pt>
                      <c:pt idx="17">
                        <c:v>24065</c:v>
                      </c:pt>
                      <c:pt idx="18">
                        <c:v>25479</c:v>
                      </c:pt>
                      <c:pt idx="19">
                        <c:v>26787</c:v>
                      </c:pt>
                      <c:pt idx="20">
                        <c:v>29936</c:v>
                      </c:pt>
                      <c:pt idx="21">
                        <c:v>33070</c:v>
                      </c:pt>
                      <c:pt idx="22">
                        <c:v>21376</c:v>
                      </c:pt>
                      <c:pt idx="23">
                        <c:v>29318</c:v>
                      </c:pt>
                      <c:pt idx="24">
                        <c:v>26060</c:v>
                      </c:pt>
                      <c:pt idx="25">
                        <c:v>28576</c:v>
                      </c:pt>
                      <c:pt idx="26">
                        <c:v>66432</c:v>
                      </c:pt>
                      <c:pt idx="27">
                        <c:v>44218</c:v>
                      </c:pt>
                      <c:pt idx="28">
                        <c:v>25214</c:v>
                      </c:pt>
                      <c:pt idx="29">
                        <c:v>30231</c:v>
                      </c:pt>
                      <c:pt idx="30">
                        <c:v>34175</c:v>
                      </c:pt>
                      <c:pt idx="31">
                        <c:v>29236</c:v>
                      </c:pt>
                      <c:pt idx="32">
                        <c:v>24160</c:v>
                      </c:pt>
                      <c:pt idx="33">
                        <c:v>25542</c:v>
                      </c:pt>
                      <c:pt idx="34">
                        <c:v>29168</c:v>
                      </c:pt>
                      <c:pt idx="35">
                        <c:v>31145</c:v>
                      </c:pt>
                      <c:pt idx="36">
                        <c:v>32860</c:v>
                      </c:pt>
                      <c:pt idx="37">
                        <c:v>21961</c:v>
                      </c:pt>
                      <c:pt idx="38">
                        <c:v>58247</c:v>
                      </c:pt>
                      <c:pt idx="39">
                        <c:v>63868</c:v>
                      </c:pt>
                      <c:pt idx="40">
                        <c:v>33333</c:v>
                      </c:pt>
                      <c:pt idx="41">
                        <c:v>27307</c:v>
                      </c:pt>
                      <c:pt idx="42">
                        <c:v>18149</c:v>
                      </c:pt>
                      <c:pt idx="43">
                        <c:v>23955</c:v>
                      </c:pt>
                      <c:pt idx="44">
                        <c:v>24893</c:v>
                      </c:pt>
                      <c:pt idx="45">
                        <c:v>29229</c:v>
                      </c:pt>
                      <c:pt idx="46">
                        <c:v>21113</c:v>
                      </c:pt>
                      <c:pt idx="47">
                        <c:v>14635</c:v>
                      </c:pt>
                      <c:pt idx="48">
                        <c:v>16381</c:v>
                      </c:pt>
                      <c:pt idx="49">
                        <c:v>19673</c:v>
                      </c:pt>
                      <c:pt idx="50">
                        <c:v>45196</c:v>
                      </c:pt>
                      <c:pt idx="51">
                        <c:v>39725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EB4-4BC3-89F6-A67F4B3AF76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'Sales and Budget'!$E$1</c15:sqref>
                        </c15:formulaRef>
                      </c:ext>
                    </c:extLst>
                    <c:strCache>
                      <c:ptCount val="1"/>
                      <c:pt idx="0">
                        <c:v>Product Page Visits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'Sales and Budget'!$A$10:$A$61</c15:sqref>
                        </c15:formulaRef>
                      </c:ext>
                    </c:extLst>
                    <c:numCache>
                      <c:formatCode>mmm\-yy</c:formatCode>
                      <c:ptCount val="52"/>
                      <c:pt idx="0">
                        <c:v>42248</c:v>
                      </c:pt>
                      <c:pt idx="1">
                        <c:v>42278</c:v>
                      </c:pt>
                      <c:pt idx="2">
                        <c:v>42309</c:v>
                      </c:pt>
                      <c:pt idx="3">
                        <c:v>42339</c:v>
                      </c:pt>
                      <c:pt idx="4">
                        <c:v>42370</c:v>
                      </c:pt>
                      <c:pt idx="5">
                        <c:v>42401</c:v>
                      </c:pt>
                      <c:pt idx="6">
                        <c:v>42430</c:v>
                      </c:pt>
                      <c:pt idx="7">
                        <c:v>42461</c:v>
                      </c:pt>
                      <c:pt idx="8">
                        <c:v>42491</c:v>
                      </c:pt>
                      <c:pt idx="9">
                        <c:v>42522</c:v>
                      </c:pt>
                      <c:pt idx="10">
                        <c:v>42552</c:v>
                      </c:pt>
                      <c:pt idx="11">
                        <c:v>42583</c:v>
                      </c:pt>
                      <c:pt idx="12">
                        <c:v>42614</c:v>
                      </c:pt>
                      <c:pt idx="13">
                        <c:v>42644</c:v>
                      </c:pt>
                      <c:pt idx="14">
                        <c:v>42675</c:v>
                      </c:pt>
                      <c:pt idx="15">
                        <c:v>42705</c:v>
                      </c:pt>
                      <c:pt idx="16">
                        <c:v>42736</c:v>
                      </c:pt>
                      <c:pt idx="17">
                        <c:v>42767</c:v>
                      </c:pt>
                      <c:pt idx="18">
                        <c:v>42795</c:v>
                      </c:pt>
                      <c:pt idx="19">
                        <c:v>42826</c:v>
                      </c:pt>
                      <c:pt idx="20">
                        <c:v>42856</c:v>
                      </c:pt>
                      <c:pt idx="21">
                        <c:v>42887</c:v>
                      </c:pt>
                      <c:pt idx="22">
                        <c:v>42917</c:v>
                      </c:pt>
                      <c:pt idx="23">
                        <c:v>42948</c:v>
                      </c:pt>
                      <c:pt idx="24">
                        <c:v>42979</c:v>
                      </c:pt>
                      <c:pt idx="25">
                        <c:v>43009</c:v>
                      </c:pt>
                      <c:pt idx="26">
                        <c:v>43040</c:v>
                      </c:pt>
                      <c:pt idx="27">
                        <c:v>43070</c:v>
                      </c:pt>
                      <c:pt idx="28">
                        <c:v>43101</c:v>
                      </c:pt>
                      <c:pt idx="29">
                        <c:v>43132</c:v>
                      </c:pt>
                      <c:pt idx="30">
                        <c:v>43160</c:v>
                      </c:pt>
                      <c:pt idx="31">
                        <c:v>43191</c:v>
                      </c:pt>
                      <c:pt idx="32">
                        <c:v>43221</c:v>
                      </c:pt>
                      <c:pt idx="33">
                        <c:v>43252</c:v>
                      </c:pt>
                      <c:pt idx="34">
                        <c:v>43282</c:v>
                      </c:pt>
                      <c:pt idx="35">
                        <c:v>43313</c:v>
                      </c:pt>
                      <c:pt idx="36">
                        <c:v>43344</c:v>
                      </c:pt>
                      <c:pt idx="37">
                        <c:v>43374</c:v>
                      </c:pt>
                      <c:pt idx="38">
                        <c:v>43405</c:v>
                      </c:pt>
                      <c:pt idx="39">
                        <c:v>43435</c:v>
                      </c:pt>
                      <c:pt idx="40">
                        <c:v>43466</c:v>
                      </c:pt>
                      <c:pt idx="41">
                        <c:v>43497</c:v>
                      </c:pt>
                      <c:pt idx="42">
                        <c:v>43525</c:v>
                      </c:pt>
                      <c:pt idx="43">
                        <c:v>43556</c:v>
                      </c:pt>
                      <c:pt idx="44">
                        <c:v>43586</c:v>
                      </c:pt>
                      <c:pt idx="45">
                        <c:v>43617</c:v>
                      </c:pt>
                      <c:pt idx="46">
                        <c:v>43647</c:v>
                      </c:pt>
                      <c:pt idx="47">
                        <c:v>43678</c:v>
                      </c:pt>
                      <c:pt idx="48">
                        <c:v>43709</c:v>
                      </c:pt>
                      <c:pt idx="49">
                        <c:v>43739</c:v>
                      </c:pt>
                      <c:pt idx="50">
                        <c:v>43770</c:v>
                      </c:pt>
                      <c:pt idx="51">
                        <c:v>43800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'Sales and Budget'!$E$10:$E$61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52"/>
                      <c:pt idx="0">
                        <c:v>113533.33333333334</c:v>
                      </c:pt>
                      <c:pt idx="1">
                        <c:v>101233.88888888889</c:v>
                      </c:pt>
                      <c:pt idx="2">
                        <c:v>103315.33333333333</c:v>
                      </c:pt>
                      <c:pt idx="3">
                        <c:v>114952.5</c:v>
                      </c:pt>
                      <c:pt idx="4">
                        <c:v>100287.77777777778</c:v>
                      </c:pt>
                      <c:pt idx="5">
                        <c:v>90353.611111111109</c:v>
                      </c:pt>
                      <c:pt idx="6">
                        <c:v>88461.388888888891</c:v>
                      </c:pt>
                      <c:pt idx="7">
                        <c:v>82784.722222222219</c:v>
                      </c:pt>
                      <c:pt idx="8">
                        <c:v>84014.666666666672</c:v>
                      </c:pt>
                      <c:pt idx="9">
                        <c:v>87042.222222222219</c:v>
                      </c:pt>
                      <c:pt idx="10">
                        <c:v>90069.777777777781</c:v>
                      </c:pt>
                      <c:pt idx="11">
                        <c:v>110221.94444444445</c:v>
                      </c:pt>
                      <c:pt idx="12">
                        <c:v>126778.88888888889</c:v>
                      </c:pt>
                      <c:pt idx="13">
                        <c:v>133969.33333333334</c:v>
                      </c:pt>
                      <c:pt idx="14">
                        <c:v>128671.11111111111</c:v>
                      </c:pt>
                      <c:pt idx="15">
                        <c:v>118263.88888888889</c:v>
                      </c:pt>
                      <c:pt idx="16">
                        <c:v>110127.33333333334</c:v>
                      </c:pt>
                      <c:pt idx="17">
                        <c:v>92245.833333333328</c:v>
                      </c:pt>
                      <c:pt idx="18">
                        <c:v>90826.666666666672</c:v>
                      </c:pt>
                      <c:pt idx="19">
                        <c:v>83257.777777777781</c:v>
                      </c:pt>
                      <c:pt idx="20">
                        <c:v>77581.111111111109</c:v>
                      </c:pt>
                      <c:pt idx="21">
                        <c:v>88461.388888888891</c:v>
                      </c:pt>
                      <c:pt idx="22">
                        <c:v>90069.777777777781</c:v>
                      </c:pt>
                      <c:pt idx="23">
                        <c:v>112587.22222222222</c:v>
                      </c:pt>
                      <c:pt idx="24">
                        <c:v>119683.05555555555</c:v>
                      </c:pt>
                      <c:pt idx="25">
                        <c:v>96124.888888888891</c:v>
                      </c:pt>
                      <c:pt idx="26">
                        <c:v>109748.88888888889</c:v>
                      </c:pt>
                      <c:pt idx="27">
                        <c:v>107478.22222222222</c:v>
                      </c:pt>
                      <c:pt idx="28">
                        <c:v>103599.16666666667</c:v>
                      </c:pt>
                      <c:pt idx="29">
                        <c:v>89407.5</c:v>
                      </c:pt>
                      <c:pt idx="30">
                        <c:v>91772.777777777781</c:v>
                      </c:pt>
                      <c:pt idx="31">
                        <c:v>83257.777777777781</c:v>
                      </c:pt>
                      <c:pt idx="32">
                        <c:v>75688.888888888891</c:v>
                      </c:pt>
                      <c:pt idx="33">
                        <c:v>84203.888888888891</c:v>
                      </c:pt>
                      <c:pt idx="34">
                        <c:v>94989.555555555547</c:v>
                      </c:pt>
                      <c:pt idx="35">
                        <c:v>108329.72222222222</c:v>
                      </c:pt>
                      <c:pt idx="36">
                        <c:v>114290.22222222222</c:v>
                      </c:pt>
                      <c:pt idx="37">
                        <c:v>99341.666666666672</c:v>
                      </c:pt>
                      <c:pt idx="38">
                        <c:v>111641.11111111111</c:v>
                      </c:pt>
                      <c:pt idx="39">
                        <c:v>103126.11111111111</c:v>
                      </c:pt>
                      <c:pt idx="40">
                        <c:v>94611.111111111109</c:v>
                      </c:pt>
                      <c:pt idx="41">
                        <c:v>84676.944444444453</c:v>
                      </c:pt>
                      <c:pt idx="42">
                        <c:v>78716.444444444453</c:v>
                      </c:pt>
                      <c:pt idx="43">
                        <c:v>73796.666666666672</c:v>
                      </c:pt>
                      <c:pt idx="44">
                        <c:v>71431.388888888891</c:v>
                      </c:pt>
                      <c:pt idx="45">
                        <c:v>75310.444444444453</c:v>
                      </c:pt>
                      <c:pt idx="46">
                        <c:v>83257.777777777781</c:v>
                      </c:pt>
                      <c:pt idx="47">
                        <c:v>102653.05555555555</c:v>
                      </c:pt>
                      <c:pt idx="48">
                        <c:v>109748.88888888889</c:v>
                      </c:pt>
                      <c:pt idx="49">
                        <c:v>89880.555555555547</c:v>
                      </c:pt>
                      <c:pt idx="50">
                        <c:v>120927</c:v>
                      </c:pt>
                      <c:pt idx="51">
                        <c:v>116407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B4-4BC3-89F6-A67F4B3AF769}"/>
                  </c:ext>
                </c:extLst>
              </c15:ser>
            </c15:filteredLineSeries>
          </c:ext>
        </c:extLst>
      </c:lineChart>
      <c:dateAx>
        <c:axId val="7371185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24744"/>
        <c:crosses val="autoZero"/>
        <c:auto val="1"/>
        <c:lblOffset val="100"/>
        <c:baseTimeUnit val="months"/>
      </c:dateAx>
      <c:valAx>
        <c:axId val="73712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1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98425</xdr:rowOff>
    </xdr:from>
    <xdr:to>
      <xdr:col>19</xdr:col>
      <xdr:colOff>410883</xdr:colOff>
      <xdr:row>15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DB0D4-8670-4F6A-8361-E5658A746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15</xdr:row>
      <xdr:rowOff>136525</xdr:rowOff>
    </xdr:from>
    <xdr:to>
      <xdr:col>19</xdr:col>
      <xdr:colOff>410883</xdr:colOff>
      <xdr:row>30</xdr:row>
      <xdr:rowOff>117475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F51E8A-CB3D-484D-B427-1F40A1A45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193675</xdr:colOff>
      <xdr:row>30</xdr:row>
      <xdr:rowOff>180228</xdr:rowOff>
    </xdr:from>
    <xdr:to>
      <xdr:col>19</xdr:col>
      <xdr:colOff>410883</xdr:colOff>
      <xdr:row>45</xdr:row>
      <xdr:rowOff>158563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86C1E7-6BA6-4D6D-8077-AEF87D58F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201705</xdr:colOff>
      <xdr:row>46</xdr:row>
      <xdr:rowOff>44825</xdr:rowOff>
    </xdr:from>
    <xdr:to>
      <xdr:col>19</xdr:col>
      <xdr:colOff>410883</xdr:colOff>
      <xdr:row>61</xdr:row>
      <xdr:rowOff>23160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FDD29F-4B97-4F2F-9A7C-372675D92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y Chow" refreshedDate="44441.929276736111" createdVersion="7" refreshedVersion="7" minRefreshableVersion="3" recordCount="73" xr:uid="{DAA54C99-14F3-4C4A-8D20-E4AF7A09121C}">
  <cacheSource type="worksheet">
    <worksheetSource ref="A1:F1048576" sheet="Sales and Budget"/>
  </cacheSource>
  <cacheFields count="8">
    <cacheField name="Date " numFmtId="0">
      <sharedItems containsNonDate="0" containsDate="1" containsString="0" containsBlank="1" minDate="2015-01-01T00:00:00" maxDate="2020-12-02T00:00:00" count="7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m/>
      </sharedItems>
      <fieldGroup par="7" base="0">
        <rangePr groupBy="months" startDate="2015-01-01T00:00:00" endDate="2020-12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0"/>
        </groupItems>
      </fieldGroup>
    </cacheField>
    <cacheField name="Sales" numFmtId="0">
      <sharedItems containsString="0" containsBlank="1" containsNumber="1" containsInteger="1" minValue="13940" maxValue="64440"/>
    </cacheField>
    <cacheField name="Budget" numFmtId="0">
      <sharedItems containsString="0" containsBlank="1" containsNumber="1" minValue="12907" maxValue="66432"/>
    </cacheField>
    <cacheField name="Diff" numFmtId="0">
      <sharedItems containsString="0" containsBlank="1" containsNumber="1" containsInteger="1" minValue="-9051" maxValue="8000"/>
    </cacheField>
    <cacheField name="Product Page Visits" numFmtId="0">
      <sharedItems containsBlank="1" containsMixedTypes="1" containsNumber="1" minValue="71431.388888888891" maxValue="133969.33333333334"/>
    </cacheField>
    <cacheField name="Sold Out Product Page Visits" numFmtId="0">
      <sharedItems containsBlank="1" containsMixedTypes="1" containsNumber="1" minValue="26.268402420933061" maxValue="1982.9835698258482"/>
    </cacheField>
    <cacheField name="Quarters" numFmtId="0" databaseField="0">
      <fieldGroup base="0">
        <rangePr groupBy="quarters" startDate="2015-01-01T00:00:00" endDate="2020-12-02T00:00:00"/>
        <groupItems count="6">
          <s v="&lt;1/1/2015"/>
          <s v="Qtr1"/>
          <s v="Qtr2"/>
          <s v="Qtr3"/>
          <s v="Qtr4"/>
          <s v="&gt;12/2/2020"/>
        </groupItems>
      </fieldGroup>
    </cacheField>
    <cacheField name="Years" numFmtId="0" databaseField="0">
      <fieldGroup base="0">
        <rangePr groupBy="years" startDate="2015-01-01T00:00:00" endDate="2020-12-02T00:00:00"/>
        <groupItems count="8">
          <s v="&lt;1/1/2015"/>
          <s v="2015"/>
          <s v="2016"/>
          <s v="2017"/>
          <s v="2018"/>
          <s v="2019"/>
          <s v="2020"/>
          <s v="&gt;12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n v="14840"/>
    <n v="13740"/>
    <n v="1100"/>
    <s v="NA"/>
    <s v="NA"/>
  </r>
  <r>
    <x v="1"/>
    <n v="14820"/>
    <n v="16466"/>
    <n v="-1646"/>
    <s v="NA"/>
    <s v="NA"/>
  </r>
  <r>
    <x v="2"/>
    <n v="17920"/>
    <n v="18474"/>
    <n v="-554"/>
    <s v="NA"/>
    <s v="NA"/>
  </r>
  <r>
    <x v="3"/>
    <n v="19020"/>
    <n v="17449"/>
    <n v="1571"/>
    <s v="NA"/>
    <s v="NA"/>
  </r>
  <r>
    <x v="4"/>
    <n v="20600"/>
    <n v="22150"/>
    <n v="-1550"/>
    <s v="NA"/>
    <s v="NA"/>
  </r>
  <r>
    <x v="5"/>
    <n v="13940"/>
    <n v="12907"/>
    <n v="1033"/>
    <s v="NA"/>
    <s v="NA"/>
  </r>
  <r>
    <x v="6"/>
    <n v="14000"/>
    <n v="13084"/>
    <n v="916"/>
    <s v="NA"/>
    <s v="NA"/>
  </r>
  <r>
    <x v="7"/>
    <n v="15860"/>
    <n v="17622"/>
    <n v="-1762"/>
    <s v="NA"/>
    <s v="NA"/>
  </r>
  <r>
    <x v="8"/>
    <n v="17220"/>
    <n v="17571"/>
    <n v="-351"/>
    <n v="113533.33333333334"/>
    <n v="1130.4616185778232"/>
  </r>
  <r>
    <x v="9"/>
    <n v="20640"/>
    <n v="19111"/>
    <n v="1529"/>
    <n v="101233.88888888889"/>
    <n v="780.45091497553778"/>
  </r>
  <r>
    <x v="10"/>
    <n v="31040"/>
    <n v="28218"/>
    <n v="2822"/>
    <n v="103315.33333333333"/>
    <n v="693.23499449166786"/>
  </r>
  <r>
    <x v="11"/>
    <n v="30260"/>
    <n v="30960"/>
    <n v="-700"/>
    <n v="114952.5"/>
    <n v="1176.1167878387309"/>
  </r>
  <r>
    <x v="12"/>
    <n v="17000"/>
    <n v="17878"/>
    <n v="-878"/>
    <n v="100287.77777777778"/>
    <n v="1101.8372230594111"/>
  </r>
  <r>
    <x v="13"/>
    <n v="18760"/>
    <n v="19747"/>
    <n v="-987"/>
    <n v="90353.611111111109"/>
    <n v="1019.7509265487528"/>
  </r>
  <r>
    <x v="14"/>
    <n v="22220"/>
    <n v="22297"/>
    <n v="-77"/>
    <n v="88461.388888888891"/>
    <n v="854.62290606265697"/>
  </r>
  <r>
    <x v="15"/>
    <n v="17960"/>
    <n v="19311"/>
    <n v="-1351"/>
    <n v="82784.722222222219"/>
    <n v="979.98525411668754"/>
  </r>
  <r>
    <x v="16"/>
    <n v="18640"/>
    <n v="18640"/>
    <n v="0"/>
    <n v="84014.666666666672"/>
    <n v="790.3042576779028"/>
  </r>
  <r>
    <x v="17"/>
    <n v="21100"/>
    <n v="20095"/>
    <n v="1005"/>
    <n v="87042.222222222219"/>
    <n v="723.18447798838065"/>
  </r>
  <r>
    <x v="18"/>
    <n v="22180"/>
    <n v="25204"/>
    <n v="-3024"/>
    <n v="90069.777777777781"/>
    <n v="1218.42021162591"/>
  </r>
  <r>
    <x v="19"/>
    <n v="25700"/>
    <n v="27052"/>
    <n v="-1352"/>
    <n v="110221.94444444445"/>
    <n v="1226.4539794267384"/>
  </r>
  <r>
    <x v="20"/>
    <n v="26606"/>
    <n v="21237"/>
    <n v="5369"/>
    <n v="126778.88888888889"/>
    <n v="501.82047268781804"/>
  </r>
  <r>
    <x v="21"/>
    <n v="21980"/>
    <n v="24153"/>
    <n v="-2173"/>
    <n v="133969.33333333334"/>
    <n v="1641.3603324557307"/>
  </r>
  <r>
    <x v="22"/>
    <n v="48160"/>
    <n v="46307"/>
    <n v="1853"/>
    <n v="128671.11111111111"/>
    <n v="1094.5129034346603"/>
  </r>
  <r>
    <x v="23"/>
    <n v="50960"/>
    <n v="48075"/>
    <n v="2885"/>
    <n v="118263.88888888889"/>
    <n v="922.27430162139763"/>
  </r>
  <r>
    <x v="24"/>
    <n v="27360"/>
    <n v="27698"/>
    <n v="-338"/>
    <n v="110127.33333333334"/>
    <n v="1115.5364922150975"/>
  </r>
  <r>
    <x v="25"/>
    <n v="22140"/>
    <n v="24065"/>
    <n v="-1925"/>
    <n v="92245.833333333328"/>
    <n v="1121.1837671850737"/>
  </r>
  <r>
    <x v="26"/>
    <n v="24460"/>
    <n v="25479"/>
    <n v="-1019"/>
    <n v="90826.666666666672"/>
    <n v="987.15976360846184"/>
  </r>
  <r>
    <x v="27"/>
    <n v="26520"/>
    <n v="26787"/>
    <n v="-267"/>
    <n v="83257.777777777781"/>
    <n v="805.81657597121284"/>
  </r>
  <r>
    <x v="28"/>
    <n v="28440"/>
    <n v="29936"/>
    <n v="-1496"/>
    <n v="77581.111111111109"/>
    <n v="862.34524527388669"/>
  </r>
  <r>
    <x v="29"/>
    <n v="24019"/>
    <n v="33070"/>
    <n v="-9051"/>
    <n v="88461.388888888891"/>
    <n v="1772.3023181914118"/>
  </r>
  <r>
    <x v="30"/>
    <n v="16028"/>
    <n v="21376"/>
    <n v="-5348"/>
    <n v="90069.777777777781"/>
    <n v="1722.697905619224"/>
  </r>
  <r>
    <x v="31"/>
    <n v="25800"/>
    <n v="29318"/>
    <n v="-3518"/>
    <n v="112587.22222222222"/>
    <n v="1556.8606913596379"/>
  </r>
  <r>
    <x v="32"/>
    <n v="34060"/>
    <n v="26060"/>
    <n v="8000"/>
    <n v="119683.05555555555"/>
    <n v="378.79587983770324"/>
  </r>
  <r>
    <x v="33"/>
    <n v="29720"/>
    <n v="28576"/>
    <n v="1144"/>
    <n v="96124.888888888891"/>
    <n v="815.38562770881265"/>
  </r>
  <r>
    <x v="34"/>
    <n v="64440"/>
    <n v="66432"/>
    <n v="-1992"/>
    <n v="109748.88888888889"/>
    <n v="1167.879460534667"/>
  </r>
  <r>
    <x v="35"/>
    <n v="48640"/>
    <n v="44218"/>
    <n v="4422"/>
    <n v="107478.22222222222"/>
    <n v="757.94665411943993"/>
  </r>
  <r>
    <x v="36"/>
    <n v="25980"/>
    <n v="25214"/>
    <n v="766"/>
    <n v="103599.16666666667"/>
    <n v="875.7047420925245"/>
  </r>
  <r>
    <x v="37"/>
    <n v="28720"/>
    <n v="30231"/>
    <n v="-1511"/>
    <n v="89407.5"/>
    <n v="1006.4359535020998"/>
  </r>
  <r>
    <x v="38"/>
    <n v="31100"/>
    <n v="34175"/>
    <n v="-3075"/>
    <n v="91772.777777777781"/>
    <n v="1140.5373269761985"/>
  </r>
  <r>
    <x v="39"/>
    <n v="32160"/>
    <n v="29236"/>
    <n v="2924"/>
    <n v="83257.777777777781"/>
    <n v="603.77631492350997"/>
  </r>
  <r>
    <x v="40"/>
    <n v="24160"/>
    <n v="24160"/>
    <n v="0"/>
    <n v="75688.888888888891"/>
    <n v="725.37269589483742"/>
  </r>
  <r>
    <x v="41"/>
    <n v="26820"/>
    <n v="25542"/>
    <n v="1278"/>
    <n v="84203.888888888891"/>
    <n v="717.43097576435491"/>
  </r>
  <r>
    <x v="42"/>
    <n v="29460"/>
    <n v="29168"/>
    <n v="292"/>
    <n v="94989.555555555547"/>
    <n v="877.62032666142932"/>
  </r>
  <r>
    <x v="43"/>
    <n v="32080"/>
    <n v="31145"/>
    <n v="935"/>
    <n v="108329.72222222222"/>
    <n v="944.61380110516905"/>
  </r>
  <r>
    <x v="44"/>
    <n v="38029"/>
    <n v="32860"/>
    <n v="5169"/>
    <n v="114290.22222222222"/>
    <n v="637.48529664084185"/>
  </r>
  <r>
    <x v="45"/>
    <n v="16205"/>
    <n v="21961"/>
    <n v="-5756"/>
    <n v="99341.666666666672"/>
    <n v="1982.9835698258482"/>
  </r>
  <r>
    <x v="46"/>
    <n v="51840"/>
    <n v="58247"/>
    <n v="-6407"/>
    <n v="111641.11111111111"/>
    <n v="1489.8102901011171"/>
  </r>
  <r>
    <x v="47"/>
    <n v="58120"/>
    <n v="63868"/>
    <n v="-5748"/>
    <n v="103126.11111111111"/>
    <n v="1279.2080375676869"/>
  </r>
  <r>
    <x v="48"/>
    <n v="32000"/>
    <n v="33333"/>
    <n v="-1333"/>
    <n v="94611.111111111109"/>
    <n v="1001.6507215360397"/>
  </r>
  <r>
    <x v="49"/>
    <n v="25620"/>
    <n v="27307"/>
    <n v="-1687"/>
    <n v="84676.944444444453"/>
    <n v="959.16323343520332"/>
  </r>
  <r>
    <x v="50"/>
    <n v="17201"/>
    <n v="18149"/>
    <n v="-948"/>
    <n v="78716.444444444453"/>
    <n v="862.63423272404134"/>
  </r>
  <r>
    <x v="51"/>
    <n v="21320"/>
    <n v="23955"/>
    <n v="-2635"/>
    <n v="73796.666666666672"/>
    <n v="940.44620277244928"/>
  </r>
  <r>
    <x v="52"/>
    <n v="23400"/>
    <n v="24893"/>
    <n v="-1493"/>
    <n v="71431.388888888891"/>
    <n v="794.99091964731588"/>
  </r>
  <r>
    <x v="53"/>
    <n v="28060"/>
    <n v="29229"/>
    <n v="-1169"/>
    <n v="75310.444444444453"/>
    <n v="818.52187989786887"/>
  </r>
  <r>
    <x v="54"/>
    <n v="22380"/>
    <n v="21113"/>
    <n v="1267"/>
    <n v="83257.777777777781"/>
    <n v="655.92053354888162"/>
  </r>
  <r>
    <x v="55"/>
    <n v="15660"/>
    <n v="14635"/>
    <n v="1025"/>
    <n v="102653.05555555555"/>
    <n v="815.01395446962874"/>
  </r>
  <r>
    <x v="56"/>
    <n v="24018"/>
    <n v="16381"/>
    <n v="7637"/>
    <n v="109748.88888888889"/>
    <n v="26.268402420933061"/>
  </r>
  <r>
    <x v="57"/>
    <n v="21281"/>
    <n v="19673"/>
    <n v="1608"/>
    <n v="89880.555555555547"/>
    <n v="671.33813432603324"/>
  </r>
  <r>
    <x v="58"/>
    <n v="45106"/>
    <n v="45196"/>
    <n v="-90"/>
    <n v="120927"/>
    <n v="1144.0437504356532"/>
  </r>
  <r>
    <x v="59"/>
    <n v="40520"/>
    <n v="39725"/>
    <n v="795"/>
    <n v="116407"/>
    <n v="1068.2674082714045"/>
  </r>
  <r>
    <x v="60"/>
    <m/>
    <n v="35200"/>
    <m/>
    <s v="NA"/>
    <s v="NA"/>
  </r>
  <r>
    <x v="61"/>
    <m/>
    <n v="31240.000000000004"/>
    <m/>
    <s v="NA"/>
    <s v="NA"/>
  </r>
  <r>
    <x v="62"/>
    <m/>
    <n v="21362"/>
    <m/>
    <s v="NA"/>
    <s v="NA"/>
  </r>
  <r>
    <x v="63"/>
    <m/>
    <n v="23452.000000000004"/>
    <m/>
    <s v="NA"/>
    <s v="NA"/>
  </r>
  <r>
    <x v="64"/>
    <m/>
    <n v="25740.000000000004"/>
    <m/>
    <s v="NA"/>
    <s v="NA"/>
  </r>
  <r>
    <x v="65"/>
    <m/>
    <n v="30866.000000000004"/>
    <m/>
    <s v="NA"/>
    <s v="NA"/>
  </r>
  <r>
    <x v="66"/>
    <m/>
    <n v="24618.000000000004"/>
    <m/>
    <s v="NA"/>
    <s v="NA"/>
  </r>
  <r>
    <x v="67"/>
    <m/>
    <n v="17226"/>
    <m/>
    <s v="NA"/>
    <s v="NA"/>
  </r>
  <r>
    <x v="68"/>
    <m/>
    <n v="19822"/>
    <m/>
    <s v="NA"/>
    <s v="NA"/>
  </r>
  <r>
    <x v="69"/>
    <m/>
    <n v="22506"/>
    <m/>
    <s v="NA"/>
    <s v="NA"/>
  </r>
  <r>
    <x v="70"/>
    <m/>
    <n v="53196.000000000007"/>
    <m/>
    <s v="NA"/>
    <s v="NA"/>
  </r>
  <r>
    <x v="71"/>
    <m/>
    <n v="44572"/>
    <m/>
    <s v="NA"/>
    <s v="NA"/>
  </r>
  <r>
    <x v="7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19478-4FCE-468E-9A59-43A6D7A6DD08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106" firstHeaderRow="0" firstDataRow="1" firstDataCol="1"/>
  <pivotFields count="8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showAll="0"/>
    <pivotField showAll="0"/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8">
        <item h="1" sd="0" x="0"/>
        <item x="1"/>
        <item x="2"/>
        <item x="3"/>
        <item x="4"/>
        <item x="5"/>
        <item x="6"/>
        <item h="1" sd="0" x="7"/>
      </items>
    </pivotField>
  </pivotFields>
  <rowFields count="3">
    <field x="7"/>
    <field x="6"/>
    <field x="0"/>
  </rowFields>
  <rowItems count="103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5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6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0" baseItem="0"/>
    <dataField name="Sum of Budget" fld="2" baseField="0" baseItem="0"/>
    <dataField name="Sum of Diff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2D9C-05E1-43A4-A6DA-DF2509DA78AA}">
  <dimension ref="A1:G73"/>
  <sheetViews>
    <sheetView tabSelected="1" topLeftCell="D19" zoomScale="85" zoomScaleNormal="85" workbookViewId="0">
      <selection activeCell="G27" sqref="G27"/>
    </sheetView>
  </sheetViews>
  <sheetFormatPr defaultRowHeight="14.5"/>
  <cols>
    <col min="1" max="4" width="18.26953125" style="7" customWidth="1"/>
    <col min="5" max="5" width="32.1796875" style="7" bestFit="1" customWidth="1"/>
    <col min="6" max="6" width="30.7265625" style="7" bestFit="1" customWidth="1"/>
    <col min="7" max="7" width="30.7265625" style="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 t="s">
        <v>4</v>
      </c>
      <c r="G1" s="2" t="s">
        <v>51</v>
      </c>
    </row>
    <row r="2" spans="1:7">
      <c r="A2" s="3">
        <v>42005</v>
      </c>
      <c r="B2" s="4">
        <v>14840</v>
      </c>
      <c r="C2" s="4">
        <v>13740</v>
      </c>
      <c r="D2" s="4">
        <f>B2-C2</f>
        <v>1100</v>
      </c>
      <c r="E2" s="5" t="s">
        <v>5</v>
      </c>
      <c r="F2" s="5" t="s">
        <v>5</v>
      </c>
      <c r="G2" s="5">
        <f>SUM(E2:F2)</f>
        <v>0</v>
      </c>
    </row>
    <row r="3" spans="1:7">
      <c r="A3" s="3">
        <v>42036</v>
      </c>
      <c r="B3" s="4">
        <v>14820</v>
      </c>
      <c r="C3" s="4">
        <v>16466</v>
      </c>
      <c r="D3" s="4">
        <f t="shared" ref="D3:D61" si="0">B3-C3</f>
        <v>-1646</v>
      </c>
      <c r="E3" s="5" t="s">
        <v>5</v>
      </c>
      <c r="F3" s="5" t="s">
        <v>5</v>
      </c>
      <c r="G3" s="5">
        <f t="shared" ref="G3:G66" si="1">SUM(E3:F3)</f>
        <v>0</v>
      </c>
    </row>
    <row r="4" spans="1:7">
      <c r="A4" s="3">
        <v>42064</v>
      </c>
      <c r="B4" s="4">
        <v>17920</v>
      </c>
      <c r="C4" s="4">
        <v>18474</v>
      </c>
      <c r="D4" s="4">
        <f t="shared" si="0"/>
        <v>-554</v>
      </c>
      <c r="E4" s="5" t="s">
        <v>5</v>
      </c>
      <c r="F4" s="5" t="s">
        <v>5</v>
      </c>
      <c r="G4" s="5">
        <f t="shared" si="1"/>
        <v>0</v>
      </c>
    </row>
    <row r="5" spans="1:7">
      <c r="A5" s="3">
        <v>42095</v>
      </c>
      <c r="B5" s="4">
        <v>19020</v>
      </c>
      <c r="C5" s="4">
        <v>17449</v>
      </c>
      <c r="D5" s="4">
        <f t="shared" si="0"/>
        <v>1571</v>
      </c>
      <c r="E5" s="5" t="s">
        <v>5</v>
      </c>
      <c r="F5" s="5" t="s">
        <v>5</v>
      </c>
      <c r="G5" s="5">
        <f t="shared" si="1"/>
        <v>0</v>
      </c>
    </row>
    <row r="6" spans="1:7">
      <c r="A6" s="3">
        <v>42125</v>
      </c>
      <c r="B6" s="4">
        <v>20600</v>
      </c>
      <c r="C6" s="4">
        <v>22150</v>
      </c>
      <c r="D6" s="4">
        <f t="shared" si="0"/>
        <v>-1550</v>
      </c>
      <c r="E6" s="5" t="s">
        <v>5</v>
      </c>
      <c r="F6" s="5" t="s">
        <v>5</v>
      </c>
      <c r="G6" s="5">
        <f t="shared" si="1"/>
        <v>0</v>
      </c>
    </row>
    <row r="7" spans="1:7">
      <c r="A7" s="3">
        <v>42156</v>
      </c>
      <c r="B7" s="4">
        <v>13940</v>
      </c>
      <c r="C7" s="4">
        <v>12907</v>
      </c>
      <c r="D7" s="4">
        <f t="shared" si="0"/>
        <v>1033</v>
      </c>
      <c r="E7" s="5" t="s">
        <v>5</v>
      </c>
      <c r="F7" s="5" t="s">
        <v>5</v>
      </c>
      <c r="G7" s="5">
        <f t="shared" si="1"/>
        <v>0</v>
      </c>
    </row>
    <row r="8" spans="1:7">
      <c r="A8" s="3">
        <v>42186</v>
      </c>
      <c r="B8" s="4">
        <v>14000</v>
      </c>
      <c r="C8" s="4">
        <v>13084</v>
      </c>
      <c r="D8" s="4">
        <f t="shared" si="0"/>
        <v>916</v>
      </c>
      <c r="E8" s="5" t="s">
        <v>5</v>
      </c>
      <c r="F8" s="5" t="s">
        <v>5</v>
      </c>
      <c r="G8" s="5">
        <f t="shared" si="1"/>
        <v>0</v>
      </c>
    </row>
    <row r="9" spans="1:7">
      <c r="A9" s="3">
        <v>42217</v>
      </c>
      <c r="B9" s="4">
        <v>15860</v>
      </c>
      <c r="C9" s="4">
        <v>17622</v>
      </c>
      <c r="D9" s="4">
        <f t="shared" si="0"/>
        <v>-1762</v>
      </c>
      <c r="E9" s="5" t="s">
        <v>5</v>
      </c>
      <c r="F9" s="5" t="s">
        <v>5</v>
      </c>
      <c r="G9" s="5">
        <f t="shared" si="1"/>
        <v>0</v>
      </c>
    </row>
    <row r="10" spans="1:7">
      <c r="A10" s="3">
        <v>42248</v>
      </c>
      <c r="B10" s="4">
        <v>17220</v>
      </c>
      <c r="C10" s="4">
        <v>17571</v>
      </c>
      <c r="D10" s="4">
        <f t="shared" si="0"/>
        <v>-351</v>
      </c>
      <c r="E10" s="6">
        <v>113533.33333333334</v>
      </c>
      <c r="F10" s="6">
        <v>1130.4616185778232</v>
      </c>
      <c r="G10" s="5">
        <f>SUM(E10:F10)</f>
        <v>114663.79495191117</v>
      </c>
    </row>
    <row r="11" spans="1:7">
      <c r="A11" s="3">
        <v>42278</v>
      </c>
      <c r="B11" s="4">
        <v>20640</v>
      </c>
      <c r="C11" s="4">
        <v>19111</v>
      </c>
      <c r="D11" s="4">
        <f t="shared" si="0"/>
        <v>1529</v>
      </c>
      <c r="E11" s="6">
        <v>101233.88888888889</v>
      </c>
      <c r="F11" s="6">
        <v>780.45091497553778</v>
      </c>
      <c r="G11" s="5">
        <f t="shared" si="1"/>
        <v>102014.33980386442</v>
      </c>
    </row>
    <row r="12" spans="1:7">
      <c r="A12" s="3">
        <v>42309</v>
      </c>
      <c r="B12" s="4">
        <v>31040</v>
      </c>
      <c r="C12" s="4">
        <v>28218</v>
      </c>
      <c r="D12" s="4">
        <f t="shared" si="0"/>
        <v>2822</v>
      </c>
      <c r="E12" s="6">
        <v>103315.33333333333</v>
      </c>
      <c r="F12" s="6">
        <v>693.23499449166786</v>
      </c>
      <c r="G12" s="5">
        <f t="shared" si="1"/>
        <v>104008.56832782499</v>
      </c>
    </row>
    <row r="13" spans="1:7">
      <c r="A13" s="3">
        <v>42339</v>
      </c>
      <c r="B13" s="4">
        <v>30260</v>
      </c>
      <c r="C13" s="4">
        <v>30960</v>
      </c>
      <c r="D13" s="4">
        <f t="shared" si="0"/>
        <v>-700</v>
      </c>
      <c r="E13" s="6">
        <v>114952.5</v>
      </c>
      <c r="F13" s="6">
        <v>1176.1167878387309</v>
      </c>
      <c r="G13" s="5">
        <f t="shared" si="1"/>
        <v>116128.61678783874</v>
      </c>
    </row>
    <row r="14" spans="1:7">
      <c r="A14" s="3">
        <v>42370</v>
      </c>
      <c r="B14" s="4">
        <v>17000</v>
      </c>
      <c r="C14" s="4">
        <v>17878</v>
      </c>
      <c r="D14" s="4">
        <f t="shared" si="0"/>
        <v>-878</v>
      </c>
      <c r="E14" s="6">
        <v>100287.77777777778</v>
      </c>
      <c r="F14" s="6">
        <v>1101.8372230594111</v>
      </c>
      <c r="G14" s="5">
        <f t="shared" si="1"/>
        <v>101389.61500083719</v>
      </c>
    </row>
    <row r="15" spans="1:7">
      <c r="A15" s="3">
        <v>42401</v>
      </c>
      <c r="B15" s="4">
        <v>18760</v>
      </c>
      <c r="C15" s="4">
        <v>19747</v>
      </c>
      <c r="D15" s="4">
        <f t="shared" si="0"/>
        <v>-987</v>
      </c>
      <c r="E15" s="6">
        <v>90353.611111111109</v>
      </c>
      <c r="F15" s="6">
        <v>1019.7509265487528</v>
      </c>
      <c r="G15" s="5">
        <f t="shared" si="1"/>
        <v>91373.362037659856</v>
      </c>
    </row>
    <row r="16" spans="1:7">
      <c r="A16" s="3">
        <v>42430</v>
      </c>
      <c r="B16" s="4">
        <v>22220</v>
      </c>
      <c r="C16" s="4">
        <v>22297</v>
      </c>
      <c r="D16" s="4">
        <f t="shared" si="0"/>
        <v>-77</v>
      </c>
      <c r="E16" s="6">
        <v>88461.388888888891</v>
      </c>
      <c r="F16" s="6">
        <v>854.62290606265697</v>
      </c>
      <c r="G16" s="5">
        <f t="shared" si="1"/>
        <v>89316.011794951541</v>
      </c>
    </row>
    <row r="17" spans="1:7">
      <c r="A17" s="3">
        <v>42461</v>
      </c>
      <c r="B17" s="4">
        <v>17960</v>
      </c>
      <c r="C17" s="4">
        <v>19311</v>
      </c>
      <c r="D17" s="4">
        <f t="shared" si="0"/>
        <v>-1351</v>
      </c>
      <c r="E17" s="6">
        <v>82784.722222222219</v>
      </c>
      <c r="F17" s="6">
        <v>979.98525411668754</v>
      </c>
      <c r="G17" s="5">
        <f t="shared" si="1"/>
        <v>83764.70747633891</v>
      </c>
    </row>
    <row r="18" spans="1:7">
      <c r="A18" s="3">
        <v>42491</v>
      </c>
      <c r="B18" s="4">
        <v>18640</v>
      </c>
      <c r="C18" s="4">
        <v>18640</v>
      </c>
      <c r="D18" s="4">
        <f t="shared" si="0"/>
        <v>0</v>
      </c>
      <c r="E18" s="6">
        <v>84014.666666666672</v>
      </c>
      <c r="F18" s="6">
        <v>790.3042576779028</v>
      </c>
      <c r="G18" s="5">
        <f t="shared" si="1"/>
        <v>84804.970924344569</v>
      </c>
    </row>
    <row r="19" spans="1:7">
      <c r="A19" s="3">
        <v>42522</v>
      </c>
      <c r="B19" s="4">
        <v>21100</v>
      </c>
      <c r="C19" s="4">
        <v>20095</v>
      </c>
      <c r="D19" s="4">
        <f t="shared" si="0"/>
        <v>1005</v>
      </c>
      <c r="E19" s="6">
        <v>87042.222222222219</v>
      </c>
      <c r="F19" s="6">
        <v>723.18447798838065</v>
      </c>
      <c r="G19" s="5">
        <f t="shared" si="1"/>
        <v>87765.406700210602</v>
      </c>
    </row>
    <row r="20" spans="1:7">
      <c r="A20" s="3">
        <v>42552</v>
      </c>
      <c r="B20" s="4">
        <v>22180</v>
      </c>
      <c r="C20" s="4">
        <v>25204</v>
      </c>
      <c r="D20" s="4">
        <f t="shared" si="0"/>
        <v>-3024</v>
      </c>
      <c r="E20" s="6">
        <v>90069.777777777781</v>
      </c>
      <c r="F20" s="6">
        <v>1218.42021162591</v>
      </c>
      <c r="G20" s="5">
        <f t="shared" si="1"/>
        <v>91288.197989403692</v>
      </c>
    </row>
    <row r="21" spans="1:7">
      <c r="A21" s="3">
        <v>42583</v>
      </c>
      <c r="B21" s="4">
        <v>25700</v>
      </c>
      <c r="C21" s="4">
        <v>27052</v>
      </c>
      <c r="D21" s="4">
        <f t="shared" si="0"/>
        <v>-1352</v>
      </c>
      <c r="E21" s="6">
        <v>110221.94444444445</v>
      </c>
      <c r="F21" s="6">
        <v>1226.4539794267384</v>
      </c>
      <c r="G21" s="5">
        <f t="shared" si="1"/>
        <v>111448.39842387119</v>
      </c>
    </row>
    <row r="22" spans="1:7">
      <c r="A22" s="3">
        <v>42614</v>
      </c>
      <c r="B22" s="4">
        <v>26606</v>
      </c>
      <c r="C22" s="4">
        <v>21237</v>
      </c>
      <c r="D22" s="4">
        <f t="shared" si="0"/>
        <v>5369</v>
      </c>
      <c r="E22" s="6">
        <v>126778.88888888889</v>
      </c>
      <c r="F22" s="6">
        <v>501.82047268781804</v>
      </c>
      <c r="G22" s="5">
        <f t="shared" si="1"/>
        <v>127280.70936157671</v>
      </c>
    </row>
    <row r="23" spans="1:7">
      <c r="A23" s="3">
        <v>42644</v>
      </c>
      <c r="B23" s="4">
        <v>21980</v>
      </c>
      <c r="C23" s="4">
        <v>24153</v>
      </c>
      <c r="D23" s="4">
        <f t="shared" si="0"/>
        <v>-2173</v>
      </c>
      <c r="E23" s="6">
        <v>133969.33333333334</v>
      </c>
      <c r="F23" s="6">
        <v>1641.3603324557307</v>
      </c>
      <c r="G23" s="5">
        <f t="shared" si="1"/>
        <v>135610.69366578906</v>
      </c>
    </row>
    <row r="24" spans="1:7">
      <c r="A24" s="3">
        <v>42675</v>
      </c>
      <c r="B24" s="4">
        <v>48160</v>
      </c>
      <c r="C24" s="4">
        <v>46307</v>
      </c>
      <c r="D24" s="4">
        <f t="shared" si="0"/>
        <v>1853</v>
      </c>
      <c r="E24" s="6">
        <v>128671.11111111111</v>
      </c>
      <c r="F24" s="6">
        <v>1094.5129034346603</v>
      </c>
      <c r="G24" s="5">
        <f t="shared" si="1"/>
        <v>129765.62401454577</v>
      </c>
    </row>
    <row r="25" spans="1:7">
      <c r="A25" s="3">
        <v>42705</v>
      </c>
      <c r="B25" s="4">
        <v>50960</v>
      </c>
      <c r="C25" s="4">
        <v>48075</v>
      </c>
      <c r="D25" s="4">
        <f t="shared" si="0"/>
        <v>2885</v>
      </c>
      <c r="E25" s="6">
        <v>118263.88888888889</v>
      </c>
      <c r="F25" s="6">
        <v>922.27430162139763</v>
      </c>
      <c r="G25" s="5">
        <f t="shared" si="1"/>
        <v>119186.16319051028</v>
      </c>
    </row>
    <row r="26" spans="1:7">
      <c r="A26" s="3">
        <v>42736</v>
      </c>
      <c r="B26" s="4">
        <v>27360</v>
      </c>
      <c r="C26" s="4">
        <v>27698</v>
      </c>
      <c r="D26" s="4">
        <f t="shared" si="0"/>
        <v>-338</v>
      </c>
      <c r="E26" s="6">
        <v>110127.33333333334</v>
      </c>
      <c r="F26" s="6">
        <v>1115.5364922150975</v>
      </c>
      <c r="G26" s="5">
        <f t="shared" si="1"/>
        <v>111242.86982554843</v>
      </c>
    </row>
    <row r="27" spans="1:7">
      <c r="A27" s="3">
        <v>42767</v>
      </c>
      <c r="B27" s="4">
        <v>22140</v>
      </c>
      <c r="C27" s="4">
        <v>24065</v>
      </c>
      <c r="D27" s="4">
        <f t="shared" si="0"/>
        <v>-1925</v>
      </c>
      <c r="E27" s="6">
        <v>92245.833333333328</v>
      </c>
      <c r="F27" s="6">
        <v>1121.1837671850737</v>
      </c>
      <c r="G27" s="5">
        <f t="shared" si="1"/>
        <v>93367.017100518409</v>
      </c>
    </row>
    <row r="28" spans="1:7">
      <c r="A28" s="3">
        <v>42795</v>
      </c>
      <c r="B28" s="4">
        <v>24460</v>
      </c>
      <c r="C28" s="4">
        <v>25479</v>
      </c>
      <c r="D28" s="4">
        <f t="shared" si="0"/>
        <v>-1019</v>
      </c>
      <c r="E28" s="6">
        <v>90826.666666666672</v>
      </c>
      <c r="F28" s="6">
        <v>987.15976360846184</v>
      </c>
      <c r="G28" s="5">
        <f t="shared" si="1"/>
        <v>91813.826430275134</v>
      </c>
    </row>
    <row r="29" spans="1:7">
      <c r="A29" s="3">
        <v>42826</v>
      </c>
      <c r="B29" s="4">
        <v>26520</v>
      </c>
      <c r="C29" s="4">
        <v>26787</v>
      </c>
      <c r="D29" s="4">
        <f t="shared" si="0"/>
        <v>-267</v>
      </c>
      <c r="E29" s="6">
        <v>83257.777777777781</v>
      </c>
      <c r="F29" s="6">
        <v>805.81657597121284</v>
      </c>
      <c r="G29" s="5">
        <f t="shared" si="1"/>
        <v>84063.594353748995</v>
      </c>
    </row>
    <row r="30" spans="1:7">
      <c r="A30" s="3">
        <v>42856</v>
      </c>
      <c r="B30" s="4">
        <v>28440</v>
      </c>
      <c r="C30" s="4">
        <v>29936</v>
      </c>
      <c r="D30" s="4">
        <f t="shared" si="0"/>
        <v>-1496</v>
      </c>
      <c r="E30" s="6">
        <v>77581.111111111109</v>
      </c>
      <c r="F30" s="6">
        <v>862.34524527388669</v>
      </c>
      <c r="G30" s="5">
        <f t="shared" si="1"/>
        <v>78443.456356384995</v>
      </c>
    </row>
    <row r="31" spans="1:7">
      <c r="A31" s="3">
        <v>42887</v>
      </c>
      <c r="B31" s="4">
        <v>24019</v>
      </c>
      <c r="C31" s="4">
        <v>33070</v>
      </c>
      <c r="D31" s="4">
        <f t="shared" si="0"/>
        <v>-9051</v>
      </c>
      <c r="E31" s="6">
        <v>88461.388888888891</v>
      </c>
      <c r="F31" s="6">
        <v>1772.3023181914118</v>
      </c>
      <c r="G31" s="5">
        <f t="shared" si="1"/>
        <v>90233.691207080308</v>
      </c>
    </row>
    <row r="32" spans="1:7">
      <c r="A32" s="3">
        <v>42917</v>
      </c>
      <c r="B32" s="4">
        <v>16028</v>
      </c>
      <c r="C32" s="4">
        <v>21376</v>
      </c>
      <c r="D32" s="4">
        <f t="shared" si="0"/>
        <v>-5348</v>
      </c>
      <c r="E32" s="6">
        <v>90069.777777777781</v>
      </c>
      <c r="F32" s="6">
        <v>1722.697905619224</v>
      </c>
      <c r="G32" s="5">
        <f t="shared" si="1"/>
        <v>91792.475683397002</v>
      </c>
    </row>
    <row r="33" spans="1:7">
      <c r="A33" s="3">
        <v>42948</v>
      </c>
      <c r="B33" s="4">
        <v>25800</v>
      </c>
      <c r="C33" s="4">
        <v>29318</v>
      </c>
      <c r="D33" s="4">
        <f t="shared" si="0"/>
        <v>-3518</v>
      </c>
      <c r="E33" s="6">
        <v>112587.22222222222</v>
      </c>
      <c r="F33" s="6">
        <v>1556.8606913596379</v>
      </c>
      <c r="G33" s="5">
        <f t="shared" si="1"/>
        <v>114144.08291358186</v>
      </c>
    </row>
    <row r="34" spans="1:7">
      <c r="A34" s="3">
        <v>42979</v>
      </c>
      <c r="B34" s="4">
        <v>34060</v>
      </c>
      <c r="C34" s="4">
        <v>26060</v>
      </c>
      <c r="D34" s="4">
        <f t="shared" si="0"/>
        <v>8000</v>
      </c>
      <c r="E34" s="6">
        <v>119683.05555555555</v>
      </c>
      <c r="F34" s="6">
        <v>378.79587983770324</v>
      </c>
      <c r="G34" s="5">
        <f t="shared" si="1"/>
        <v>120061.85143539326</v>
      </c>
    </row>
    <row r="35" spans="1:7">
      <c r="A35" s="3">
        <v>43009</v>
      </c>
      <c r="B35" s="4">
        <v>29720</v>
      </c>
      <c r="C35" s="4">
        <v>28576</v>
      </c>
      <c r="D35" s="4">
        <f t="shared" si="0"/>
        <v>1144</v>
      </c>
      <c r="E35" s="6">
        <v>96124.888888888891</v>
      </c>
      <c r="F35" s="6">
        <v>815.38562770881265</v>
      </c>
      <c r="G35" s="5">
        <f t="shared" si="1"/>
        <v>96940.27451659771</v>
      </c>
    </row>
    <row r="36" spans="1:7">
      <c r="A36" s="3">
        <v>43040</v>
      </c>
      <c r="B36" s="4">
        <v>64440</v>
      </c>
      <c r="C36" s="4">
        <v>66432</v>
      </c>
      <c r="D36" s="4">
        <f t="shared" si="0"/>
        <v>-1992</v>
      </c>
      <c r="E36" s="6">
        <v>109748.88888888889</v>
      </c>
      <c r="F36" s="6">
        <v>1167.879460534667</v>
      </c>
      <c r="G36" s="5">
        <f t="shared" si="1"/>
        <v>110916.76834942355</v>
      </c>
    </row>
    <row r="37" spans="1:7">
      <c r="A37" s="3">
        <v>43070</v>
      </c>
      <c r="B37" s="4">
        <v>48640</v>
      </c>
      <c r="C37" s="4">
        <v>44218</v>
      </c>
      <c r="D37" s="4">
        <f t="shared" si="0"/>
        <v>4422</v>
      </c>
      <c r="E37" s="6">
        <v>107478.22222222222</v>
      </c>
      <c r="F37" s="6">
        <v>757.94665411943993</v>
      </c>
      <c r="G37" s="5">
        <f t="shared" si="1"/>
        <v>108236.16887634166</v>
      </c>
    </row>
    <row r="38" spans="1:7">
      <c r="A38" s="3">
        <v>43101</v>
      </c>
      <c r="B38" s="4">
        <v>25980</v>
      </c>
      <c r="C38" s="4">
        <v>25214</v>
      </c>
      <c r="D38" s="4">
        <f t="shared" si="0"/>
        <v>766</v>
      </c>
      <c r="E38" s="6">
        <v>103599.16666666667</v>
      </c>
      <c r="F38" s="6">
        <v>875.7047420925245</v>
      </c>
      <c r="G38" s="5">
        <f t="shared" si="1"/>
        <v>104474.87140875919</v>
      </c>
    </row>
    <row r="39" spans="1:7">
      <c r="A39" s="3">
        <v>43132</v>
      </c>
      <c r="B39" s="4">
        <v>28720</v>
      </c>
      <c r="C39" s="4">
        <v>30231</v>
      </c>
      <c r="D39" s="4">
        <f t="shared" si="0"/>
        <v>-1511</v>
      </c>
      <c r="E39" s="6">
        <v>89407.5</v>
      </c>
      <c r="F39" s="6">
        <v>1006.4359535020998</v>
      </c>
      <c r="G39" s="5">
        <f t="shared" si="1"/>
        <v>90413.935953502107</v>
      </c>
    </row>
    <row r="40" spans="1:7">
      <c r="A40" s="3">
        <v>43160</v>
      </c>
      <c r="B40" s="4">
        <v>31100</v>
      </c>
      <c r="C40" s="4">
        <v>34175</v>
      </c>
      <c r="D40" s="4">
        <f t="shared" si="0"/>
        <v>-3075</v>
      </c>
      <c r="E40" s="6">
        <v>91772.777777777781</v>
      </c>
      <c r="F40" s="6">
        <v>1140.5373269761985</v>
      </c>
      <c r="G40" s="5">
        <f t="shared" si="1"/>
        <v>92913.315104753972</v>
      </c>
    </row>
    <row r="41" spans="1:7">
      <c r="A41" s="3">
        <v>43191</v>
      </c>
      <c r="B41" s="4">
        <v>32160</v>
      </c>
      <c r="C41" s="4">
        <v>29236</v>
      </c>
      <c r="D41" s="4">
        <f t="shared" si="0"/>
        <v>2924</v>
      </c>
      <c r="E41" s="6">
        <v>83257.777777777781</v>
      </c>
      <c r="F41" s="6">
        <v>603.77631492350997</v>
      </c>
      <c r="G41" s="5">
        <f t="shared" si="1"/>
        <v>83861.554092701292</v>
      </c>
    </row>
    <row r="42" spans="1:7">
      <c r="A42" s="3">
        <v>43221</v>
      </c>
      <c r="B42" s="4">
        <v>24160</v>
      </c>
      <c r="C42" s="4">
        <v>24160</v>
      </c>
      <c r="D42" s="4">
        <f t="shared" si="0"/>
        <v>0</v>
      </c>
      <c r="E42" s="6">
        <v>75688.888888888891</v>
      </c>
      <c r="F42" s="6">
        <v>725.37269589483742</v>
      </c>
      <c r="G42" s="5">
        <f t="shared" si="1"/>
        <v>76414.26158478373</v>
      </c>
    </row>
    <row r="43" spans="1:7">
      <c r="A43" s="3">
        <v>43252</v>
      </c>
      <c r="B43" s="4">
        <v>26820</v>
      </c>
      <c r="C43" s="4">
        <v>25542</v>
      </c>
      <c r="D43" s="4">
        <f t="shared" si="0"/>
        <v>1278</v>
      </c>
      <c r="E43" s="6">
        <v>84203.888888888891</v>
      </c>
      <c r="F43" s="6">
        <v>717.43097576435491</v>
      </c>
      <c r="G43" s="5">
        <f t="shared" si="1"/>
        <v>84921.31986465324</v>
      </c>
    </row>
    <row r="44" spans="1:7">
      <c r="A44" s="3">
        <v>43282</v>
      </c>
      <c r="B44" s="4">
        <v>29460</v>
      </c>
      <c r="C44" s="4">
        <v>29168</v>
      </c>
      <c r="D44" s="4">
        <f t="shared" si="0"/>
        <v>292</v>
      </c>
      <c r="E44" s="6">
        <v>94989.555555555547</v>
      </c>
      <c r="F44" s="6">
        <v>877.62032666142932</v>
      </c>
      <c r="G44" s="5">
        <f t="shared" si="1"/>
        <v>95867.17588221698</v>
      </c>
    </row>
    <row r="45" spans="1:7">
      <c r="A45" s="3">
        <v>43313</v>
      </c>
      <c r="B45" s="4">
        <v>32080</v>
      </c>
      <c r="C45" s="4">
        <v>31145</v>
      </c>
      <c r="D45" s="4">
        <f t="shared" si="0"/>
        <v>935</v>
      </c>
      <c r="E45" s="6">
        <v>108329.72222222222</v>
      </c>
      <c r="F45" s="6">
        <v>944.61380110516905</v>
      </c>
      <c r="G45" s="5">
        <f t="shared" si="1"/>
        <v>109274.33602332739</v>
      </c>
    </row>
    <row r="46" spans="1:7">
      <c r="A46" s="3">
        <v>43344</v>
      </c>
      <c r="B46" s="4">
        <v>38029</v>
      </c>
      <c r="C46" s="4">
        <v>32860</v>
      </c>
      <c r="D46" s="4">
        <f t="shared" si="0"/>
        <v>5169</v>
      </c>
      <c r="E46" s="6">
        <v>114290.22222222222</v>
      </c>
      <c r="F46" s="6">
        <v>637.48529664084185</v>
      </c>
      <c r="G46" s="5">
        <f t="shared" si="1"/>
        <v>114927.70751886306</v>
      </c>
    </row>
    <row r="47" spans="1:7">
      <c r="A47" s="3">
        <v>43374</v>
      </c>
      <c r="B47" s="4">
        <v>16205</v>
      </c>
      <c r="C47" s="4">
        <v>21961</v>
      </c>
      <c r="D47" s="4">
        <f t="shared" si="0"/>
        <v>-5756</v>
      </c>
      <c r="E47" s="6">
        <v>99341.666666666672</v>
      </c>
      <c r="F47" s="6">
        <v>1982.9835698258482</v>
      </c>
      <c r="G47" s="5">
        <f t="shared" si="1"/>
        <v>101324.65023649253</v>
      </c>
    </row>
    <row r="48" spans="1:7">
      <c r="A48" s="3">
        <v>43405</v>
      </c>
      <c r="B48" s="4">
        <v>51840</v>
      </c>
      <c r="C48" s="4">
        <v>58247</v>
      </c>
      <c r="D48" s="4">
        <f t="shared" si="0"/>
        <v>-6407</v>
      </c>
      <c r="E48" s="6">
        <v>111641.11111111111</v>
      </c>
      <c r="F48" s="6">
        <v>1489.8102901011171</v>
      </c>
      <c r="G48" s="5">
        <f t="shared" si="1"/>
        <v>113130.92140121222</v>
      </c>
    </row>
    <row r="49" spans="1:7">
      <c r="A49" s="3">
        <v>43435</v>
      </c>
      <c r="B49" s="4">
        <v>58120</v>
      </c>
      <c r="C49" s="4">
        <v>63868</v>
      </c>
      <c r="D49" s="4">
        <f t="shared" si="0"/>
        <v>-5748</v>
      </c>
      <c r="E49" s="6">
        <v>103126.11111111111</v>
      </c>
      <c r="F49" s="6">
        <v>1279.2080375676869</v>
      </c>
      <c r="G49" s="5">
        <f t="shared" si="1"/>
        <v>104405.3191486788</v>
      </c>
    </row>
    <row r="50" spans="1:7">
      <c r="A50" s="3">
        <v>43466</v>
      </c>
      <c r="B50" s="4">
        <v>32000</v>
      </c>
      <c r="C50" s="4">
        <v>33333</v>
      </c>
      <c r="D50" s="4">
        <f t="shared" si="0"/>
        <v>-1333</v>
      </c>
      <c r="E50" s="6">
        <v>94611.111111111109</v>
      </c>
      <c r="F50" s="6">
        <v>1001.6507215360397</v>
      </c>
      <c r="G50" s="5">
        <f t="shared" si="1"/>
        <v>95612.761832647142</v>
      </c>
    </row>
    <row r="51" spans="1:7">
      <c r="A51" s="3">
        <v>43497</v>
      </c>
      <c r="B51" s="4">
        <v>25620</v>
      </c>
      <c r="C51" s="4">
        <v>27307</v>
      </c>
      <c r="D51" s="4">
        <f t="shared" si="0"/>
        <v>-1687</v>
      </c>
      <c r="E51" s="6">
        <v>84676.944444444453</v>
      </c>
      <c r="F51" s="6">
        <v>959.16323343520332</v>
      </c>
      <c r="G51" s="5">
        <f t="shared" si="1"/>
        <v>85636.107677879656</v>
      </c>
    </row>
    <row r="52" spans="1:7">
      <c r="A52" s="3">
        <v>43525</v>
      </c>
      <c r="B52" s="4">
        <v>17201</v>
      </c>
      <c r="C52" s="4">
        <v>18149</v>
      </c>
      <c r="D52" s="4">
        <f t="shared" si="0"/>
        <v>-948</v>
      </c>
      <c r="E52" s="6">
        <v>78716.444444444453</v>
      </c>
      <c r="F52" s="6">
        <v>862.63423272404134</v>
      </c>
      <c r="G52" s="5">
        <f t="shared" si="1"/>
        <v>79579.078677168494</v>
      </c>
    </row>
    <row r="53" spans="1:7">
      <c r="A53" s="3">
        <v>43556</v>
      </c>
      <c r="B53" s="4">
        <v>21320</v>
      </c>
      <c r="C53" s="4">
        <v>23955</v>
      </c>
      <c r="D53" s="4">
        <f t="shared" si="0"/>
        <v>-2635</v>
      </c>
      <c r="E53" s="6">
        <v>73796.666666666672</v>
      </c>
      <c r="F53" s="6">
        <v>940.44620277244928</v>
      </c>
      <c r="G53" s="5">
        <f t="shared" si="1"/>
        <v>74737.112869439123</v>
      </c>
    </row>
    <row r="54" spans="1:7">
      <c r="A54" s="3">
        <v>43586</v>
      </c>
      <c r="B54" s="4">
        <v>23400</v>
      </c>
      <c r="C54" s="4">
        <v>24893</v>
      </c>
      <c r="D54" s="4">
        <f t="shared" si="0"/>
        <v>-1493</v>
      </c>
      <c r="E54" s="6">
        <v>71431.388888888891</v>
      </c>
      <c r="F54" s="6">
        <v>794.99091964731588</v>
      </c>
      <c r="G54" s="5">
        <f t="shared" si="1"/>
        <v>72226.379808536207</v>
      </c>
    </row>
    <row r="55" spans="1:7">
      <c r="A55" s="3">
        <v>43617</v>
      </c>
      <c r="B55" s="4">
        <v>28060</v>
      </c>
      <c r="C55" s="4">
        <v>29229</v>
      </c>
      <c r="D55" s="4">
        <f t="shared" si="0"/>
        <v>-1169</v>
      </c>
      <c r="E55" s="6">
        <v>75310.444444444453</v>
      </c>
      <c r="F55" s="6">
        <v>818.52187989786887</v>
      </c>
      <c r="G55" s="5">
        <f t="shared" si="1"/>
        <v>76128.966324342327</v>
      </c>
    </row>
    <row r="56" spans="1:7">
      <c r="A56" s="3">
        <v>43647</v>
      </c>
      <c r="B56" s="4">
        <v>22380</v>
      </c>
      <c r="C56" s="4">
        <v>21113</v>
      </c>
      <c r="D56" s="4">
        <f t="shared" si="0"/>
        <v>1267</v>
      </c>
      <c r="E56" s="6">
        <v>83257.777777777781</v>
      </c>
      <c r="F56" s="6">
        <v>655.92053354888162</v>
      </c>
      <c r="G56" s="5">
        <f t="shared" si="1"/>
        <v>83913.698311326661</v>
      </c>
    </row>
    <row r="57" spans="1:7">
      <c r="A57" s="3">
        <v>43678</v>
      </c>
      <c r="B57" s="4">
        <v>15660</v>
      </c>
      <c r="C57" s="4">
        <v>14635</v>
      </c>
      <c r="D57" s="4">
        <f t="shared" si="0"/>
        <v>1025</v>
      </c>
      <c r="E57" s="6">
        <v>102653.05555555555</v>
      </c>
      <c r="F57" s="6">
        <v>815.01395446962874</v>
      </c>
      <c r="G57" s="5">
        <f t="shared" si="1"/>
        <v>103468.06951002518</v>
      </c>
    </row>
    <row r="58" spans="1:7">
      <c r="A58" s="3">
        <v>43709</v>
      </c>
      <c r="B58" s="4">
        <v>24018</v>
      </c>
      <c r="C58" s="4">
        <v>16381</v>
      </c>
      <c r="D58" s="4">
        <f t="shared" si="0"/>
        <v>7637</v>
      </c>
      <c r="E58" s="6">
        <v>109748.88888888889</v>
      </c>
      <c r="F58" s="6">
        <v>26.268402420933061</v>
      </c>
      <c r="G58" s="5">
        <f t="shared" si="1"/>
        <v>109775.15729130982</v>
      </c>
    </row>
    <row r="59" spans="1:7">
      <c r="A59" s="3">
        <v>43739</v>
      </c>
      <c r="B59" s="4">
        <v>21281</v>
      </c>
      <c r="C59" s="4">
        <v>19673</v>
      </c>
      <c r="D59" s="4">
        <f t="shared" si="0"/>
        <v>1608</v>
      </c>
      <c r="E59" s="6">
        <v>89880.555555555547</v>
      </c>
      <c r="F59" s="6">
        <v>671.33813432603324</v>
      </c>
      <c r="G59" s="5">
        <f t="shared" si="1"/>
        <v>90551.893689881574</v>
      </c>
    </row>
    <row r="60" spans="1:7">
      <c r="A60" s="3">
        <v>43770</v>
      </c>
      <c r="B60" s="4">
        <v>45106</v>
      </c>
      <c r="C60" s="4">
        <v>45196</v>
      </c>
      <c r="D60" s="4">
        <f t="shared" si="0"/>
        <v>-90</v>
      </c>
      <c r="E60" s="6">
        <v>120927</v>
      </c>
      <c r="F60" s="6">
        <v>1144.0437504356532</v>
      </c>
      <c r="G60" s="5">
        <f t="shared" si="1"/>
        <v>122071.04375043565</v>
      </c>
    </row>
    <row r="61" spans="1:7">
      <c r="A61" s="3">
        <v>43800</v>
      </c>
      <c r="B61" s="4">
        <v>40520</v>
      </c>
      <c r="C61" s="4">
        <v>39725</v>
      </c>
      <c r="D61" s="4">
        <f t="shared" si="0"/>
        <v>795</v>
      </c>
      <c r="E61" s="6">
        <v>116407</v>
      </c>
      <c r="F61" s="6">
        <v>1068.2674082714045</v>
      </c>
      <c r="G61" s="5">
        <f t="shared" si="1"/>
        <v>117475.26740827141</v>
      </c>
    </row>
    <row r="62" spans="1:7">
      <c r="A62" s="3">
        <v>43831</v>
      </c>
      <c r="C62" s="8">
        <v>35200</v>
      </c>
      <c r="D62" s="4"/>
      <c r="E62" s="5" t="s">
        <v>5</v>
      </c>
      <c r="F62" s="5" t="s">
        <v>5</v>
      </c>
      <c r="G62" s="5">
        <f t="shared" si="1"/>
        <v>0</v>
      </c>
    </row>
    <row r="63" spans="1:7">
      <c r="A63" s="3">
        <v>43862</v>
      </c>
      <c r="C63" s="8">
        <v>31240.000000000004</v>
      </c>
      <c r="D63" s="4"/>
      <c r="E63" s="5" t="s">
        <v>5</v>
      </c>
      <c r="F63" s="5" t="s">
        <v>5</v>
      </c>
      <c r="G63" s="5">
        <f t="shared" si="1"/>
        <v>0</v>
      </c>
    </row>
    <row r="64" spans="1:7">
      <c r="A64" s="3">
        <v>43891</v>
      </c>
      <c r="C64" s="8">
        <v>21362</v>
      </c>
      <c r="D64" s="4"/>
      <c r="E64" s="5" t="s">
        <v>5</v>
      </c>
      <c r="F64" s="5" t="s">
        <v>5</v>
      </c>
      <c r="G64" s="5">
        <f t="shared" si="1"/>
        <v>0</v>
      </c>
    </row>
    <row r="65" spans="1:7">
      <c r="A65" s="3">
        <v>43922</v>
      </c>
      <c r="C65" s="8">
        <v>23452.000000000004</v>
      </c>
      <c r="D65" s="4"/>
      <c r="E65" s="5" t="s">
        <v>5</v>
      </c>
      <c r="F65" s="5" t="s">
        <v>5</v>
      </c>
      <c r="G65" s="5">
        <f t="shared" si="1"/>
        <v>0</v>
      </c>
    </row>
    <row r="66" spans="1:7">
      <c r="A66" s="3">
        <v>43952</v>
      </c>
      <c r="C66" s="8">
        <v>25740.000000000004</v>
      </c>
      <c r="D66" s="4"/>
      <c r="E66" s="5" t="s">
        <v>5</v>
      </c>
      <c r="F66" s="5" t="s">
        <v>5</v>
      </c>
      <c r="G66" s="5">
        <f t="shared" si="1"/>
        <v>0</v>
      </c>
    </row>
    <row r="67" spans="1:7">
      <c r="A67" s="3">
        <v>43983</v>
      </c>
      <c r="C67" s="8">
        <v>30866.000000000004</v>
      </c>
      <c r="D67" s="4"/>
      <c r="E67" s="5" t="s">
        <v>5</v>
      </c>
      <c r="F67" s="5" t="s">
        <v>5</v>
      </c>
      <c r="G67" s="5">
        <f t="shared" ref="G67:G73" si="2">SUM(E67:F67)</f>
        <v>0</v>
      </c>
    </row>
    <row r="68" spans="1:7">
      <c r="A68" s="3">
        <v>44013</v>
      </c>
      <c r="C68" s="8">
        <v>24618.000000000004</v>
      </c>
      <c r="D68" s="4"/>
      <c r="E68" s="5" t="s">
        <v>5</v>
      </c>
      <c r="F68" s="5" t="s">
        <v>5</v>
      </c>
      <c r="G68" s="5">
        <f t="shared" si="2"/>
        <v>0</v>
      </c>
    </row>
    <row r="69" spans="1:7">
      <c r="A69" s="3">
        <v>44044</v>
      </c>
      <c r="C69" s="8">
        <v>17226</v>
      </c>
      <c r="D69" s="4"/>
      <c r="E69" s="5" t="s">
        <v>5</v>
      </c>
      <c r="F69" s="5" t="s">
        <v>5</v>
      </c>
      <c r="G69" s="5">
        <f t="shared" si="2"/>
        <v>0</v>
      </c>
    </row>
    <row r="70" spans="1:7">
      <c r="A70" s="3">
        <v>44075</v>
      </c>
      <c r="C70" s="8">
        <v>19822</v>
      </c>
      <c r="D70" s="4"/>
      <c r="E70" s="5" t="s">
        <v>5</v>
      </c>
      <c r="F70" s="5" t="s">
        <v>5</v>
      </c>
      <c r="G70" s="5">
        <f t="shared" si="2"/>
        <v>0</v>
      </c>
    </row>
    <row r="71" spans="1:7">
      <c r="A71" s="3">
        <v>44105</v>
      </c>
      <c r="C71" s="8">
        <v>22506</v>
      </c>
      <c r="D71" s="4"/>
      <c r="E71" s="5" t="s">
        <v>5</v>
      </c>
      <c r="F71" s="5" t="s">
        <v>5</v>
      </c>
      <c r="G71" s="5">
        <f t="shared" si="2"/>
        <v>0</v>
      </c>
    </row>
    <row r="72" spans="1:7">
      <c r="A72" s="3">
        <v>44136</v>
      </c>
      <c r="C72" s="8">
        <v>53196.000000000007</v>
      </c>
      <c r="D72" s="4"/>
      <c r="E72" s="5" t="s">
        <v>5</v>
      </c>
      <c r="F72" s="5" t="s">
        <v>5</v>
      </c>
      <c r="G72" s="5">
        <f t="shared" si="2"/>
        <v>0</v>
      </c>
    </row>
    <row r="73" spans="1:7">
      <c r="A73" s="3">
        <v>44166</v>
      </c>
      <c r="C73" s="8">
        <v>44572</v>
      </c>
      <c r="D73" s="4"/>
      <c r="E73" s="5" t="s">
        <v>5</v>
      </c>
      <c r="F73" s="5" t="s">
        <v>5</v>
      </c>
      <c r="G73" s="5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68A3-69B0-4B95-9C5F-8A7A74B64870}">
  <dimension ref="A2:AD106"/>
  <sheetViews>
    <sheetView topLeftCell="A73" workbookViewId="0">
      <selection activeCell="K94" sqref="K94"/>
    </sheetView>
  </sheetViews>
  <sheetFormatPr defaultRowHeight="14.5"/>
  <cols>
    <col min="1" max="1" width="12.36328125" bestFit="1" customWidth="1"/>
    <col min="2" max="2" width="11.26953125" bestFit="1" customWidth="1"/>
    <col min="3" max="3" width="13.08984375" bestFit="1" customWidth="1"/>
    <col min="4" max="4" width="10.08984375" bestFit="1" customWidth="1"/>
    <col min="5" max="9" width="5.81640625" bestFit="1" customWidth="1"/>
    <col min="10" max="10" width="13.6328125" bestFit="1" customWidth="1"/>
    <col min="11" max="11" width="8.26953125" bestFit="1" customWidth="1"/>
    <col min="12" max="12" width="7.6328125" bestFit="1" customWidth="1"/>
    <col min="13" max="13" width="8.26953125" bestFit="1" customWidth="1"/>
    <col min="14" max="14" width="7.6328125" bestFit="1" customWidth="1"/>
    <col min="15" max="15" width="8.26953125" bestFit="1" customWidth="1"/>
    <col min="16" max="16" width="6.7265625" bestFit="1" customWidth="1"/>
    <col min="17" max="17" width="6.08984375" bestFit="1" customWidth="1"/>
    <col min="18" max="18" width="7.6328125" bestFit="1" customWidth="1"/>
    <col min="19" max="19" width="8.26953125" bestFit="1" customWidth="1"/>
    <col min="20" max="20" width="9.26953125" bestFit="1" customWidth="1"/>
    <col min="21" max="21" width="6.7265625" bestFit="1" customWidth="1"/>
    <col min="22" max="22" width="7.6328125" bestFit="1" customWidth="1"/>
    <col min="23" max="23" width="8.26953125" bestFit="1" customWidth="1"/>
    <col min="24" max="25" width="7.6328125" bestFit="1" customWidth="1"/>
    <col min="26" max="26" width="9.26953125" bestFit="1" customWidth="1"/>
    <col min="27" max="28" width="8.26953125" bestFit="1" customWidth="1"/>
    <col min="29" max="30" width="7.6328125" bestFit="1" customWidth="1"/>
    <col min="31" max="56" width="5.81640625" bestFit="1" customWidth="1"/>
    <col min="57" max="57" width="6.7265625" bestFit="1" customWidth="1"/>
    <col min="58" max="58" width="10.7265625" bestFit="1" customWidth="1"/>
  </cols>
  <sheetData>
    <row r="2" spans="1:30">
      <c r="K2" s="16" t="s">
        <v>20</v>
      </c>
      <c r="L2" s="16"/>
      <c r="M2" s="16"/>
      <c r="N2" s="16"/>
      <c r="O2" s="16" t="s">
        <v>37</v>
      </c>
      <c r="P2" s="16"/>
      <c r="Q2" s="16"/>
      <c r="R2" s="16"/>
      <c r="S2" s="16" t="s">
        <v>38</v>
      </c>
      <c r="T2" s="16"/>
      <c r="U2" s="16"/>
      <c r="V2" s="16"/>
      <c r="W2" s="16" t="s">
        <v>39</v>
      </c>
      <c r="X2" s="16"/>
      <c r="Y2" s="16"/>
      <c r="Z2" s="16"/>
      <c r="AA2" s="16" t="s">
        <v>40</v>
      </c>
      <c r="AB2" s="16"/>
      <c r="AC2" s="16"/>
      <c r="AD2" s="16"/>
    </row>
    <row r="3" spans="1:30">
      <c r="A3" s="10" t="s">
        <v>18</v>
      </c>
      <c r="B3" t="s">
        <v>42</v>
      </c>
      <c r="C3" t="s">
        <v>43</v>
      </c>
      <c r="D3" t="s">
        <v>44</v>
      </c>
      <c r="K3" s="17" t="s">
        <v>45</v>
      </c>
      <c r="L3" s="17" t="s">
        <v>46</v>
      </c>
      <c r="M3" s="17" t="s">
        <v>47</v>
      </c>
      <c r="N3" s="17" t="s">
        <v>48</v>
      </c>
      <c r="O3" s="17" t="s">
        <v>45</v>
      </c>
      <c r="P3" s="17" t="s">
        <v>46</v>
      </c>
      <c r="Q3" s="17" t="s">
        <v>47</v>
      </c>
      <c r="R3" s="17" t="s">
        <v>48</v>
      </c>
      <c r="S3" s="17" t="s">
        <v>45</v>
      </c>
      <c r="T3" s="17" t="s">
        <v>46</v>
      </c>
      <c r="U3" s="17" t="s">
        <v>47</v>
      </c>
      <c r="V3" s="17" t="s">
        <v>48</v>
      </c>
      <c r="W3" s="17" t="s">
        <v>45</v>
      </c>
      <c r="X3" s="17" t="s">
        <v>46</v>
      </c>
      <c r="Y3" s="17" t="s">
        <v>47</v>
      </c>
      <c r="Z3" s="17" t="s">
        <v>48</v>
      </c>
      <c r="AA3" s="17" t="s">
        <v>45</v>
      </c>
      <c r="AB3" s="17" t="s">
        <v>46</v>
      </c>
      <c r="AC3" s="17" t="s">
        <v>47</v>
      </c>
      <c r="AD3" s="17" t="s">
        <v>48</v>
      </c>
    </row>
    <row r="4" spans="1:30" ht="29">
      <c r="A4" s="11" t="s">
        <v>20</v>
      </c>
      <c r="B4" s="14"/>
      <c r="C4" s="14"/>
      <c r="D4" s="14"/>
      <c r="J4" s="19" t="s">
        <v>49</v>
      </c>
      <c r="K4" s="18">
        <v>-1100</v>
      </c>
      <c r="L4" s="18">
        <v>1054</v>
      </c>
      <c r="M4" s="18">
        <v>-1197</v>
      </c>
      <c r="N4" s="18">
        <v>3651</v>
      </c>
      <c r="O4" s="18">
        <v>-1942</v>
      </c>
      <c r="P4" s="18">
        <v>-346</v>
      </c>
      <c r="Q4" s="18">
        <v>993</v>
      </c>
      <c r="R4" s="18">
        <v>2565</v>
      </c>
      <c r="S4" s="18">
        <v>-3282</v>
      </c>
      <c r="T4" s="18">
        <v>-10814</v>
      </c>
      <c r="U4" s="18">
        <v>-866</v>
      </c>
      <c r="V4" s="18">
        <v>3574</v>
      </c>
      <c r="W4" s="18">
        <v>-3820</v>
      </c>
      <c r="X4" s="18">
        <v>4202</v>
      </c>
      <c r="Y4" s="18">
        <v>6396</v>
      </c>
      <c r="Z4" s="18">
        <v>-17911</v>
      </c>
      <c r="AA4" s="18">
        <v>-3968</v>
      </c>
      <c r="AB4" s="18">
        <v>-5297</v>
      </c>
      <c r="AC4" s="18">
        <v>9929</v>
      </c>
      <c r="AD4" s="18">
        <v>2313</v>
      </c>
    </row>
    <row r="5" spans="1:30">
      <c r="A5" s="12" t="s">
        <v>21</v>
      </c>
      <c r="B5" s="14"/>
      <c r="C5" s="14"/>
      <c r="D5" s="14"/>
      <c r="J5" s="15"/>
    </row>
    <row r="6" spans="1:30">
      <c r="A6" s="13" t="s">
        <v>22</v>
      </c>
      <c r="B6" s="14">
        <v>14840</v>
      </c>
      <c r="C6" s="14">
        <v>13740</v>
      </c>
      <c r="D6" s="14">
        <v>1100</v>
      </c>
      <c r="J6" s="15"/>
    </row>
    <row r="7" spans="1:30">
      <c r="A7" s="13" t="s">
        <v>23</v>
      </c>
      <c r="B7" s="14">
        <v>14820</v>
      </c>
      <c r="C7" s="14">
        <v>16466</v>
      </c>
      <c r="D7" s="14">
        <v>-1646</v>
      </c>
    </row>
    <row r="8" spans="1:30">
      <c r="A8" s="13" t="s">
        <v>24</v>
      </c>
      <c r="B8" s="14">
        <v>17920</v>
      </c>
      <c r="C8" s="14">
        <v>18474</v>
      </c>
      <c r="D8" s="14">
        <v>-554</v>
      </c>
    </row>
    <row r="9" spans="1:30">
      <c r="A9" s="12" t="s">
        <v>25</v>
      </c>
      <c r="B9" s="14"/>
      <c r="C9" s="14"/>
      <c r="D9" s="14"/>
    </row>
    <row r="10" spans="1:30">
      <c r="A10" s="13" t="s">
        <v>26</v>
      </c>
      <c r="B10" s="14">
        <v>19020</v>
      </c>
      <c r="C10" s="14">
        <v>17449</v>
      </c>
      <c r="D10" s="14">
        <v>1571</v>
      </c>
    </row>
    <row r="11" spans="1:30">
      <c r="A11" s="13" t="s">
        <v>27</v>
      </c>
      <c r="B11" s="14">
        <v>20600</v>
      </c>
      <c r="C11" s="14">
        <v>22150</v>
      </c>
      <c r="D11" s="14">
        <v>-1550</v>
      </c>
    </row>
    <row r="12" spans="1:30">
      <c r="A12" s="13" t="s">
        <v>28</v>
      </c>
      <c r="B12" s="14">
        <v>13940</v>
      </c>
      <c r="C12" s="14">
        <v>12907</v>
      </c>
      <c r="D12" s="14">
        <v>1033</v>
      </c>
    </row>
    <row r="13" spans="1:30">
      <c r="A13" s="12" t="s">
        <v>29</v>
      </c>
      <c r="B13" s="14"/>
      <c r="C13" s="14"/>
      <c r="D13" s="14"/>
    </row>
    <row r="14" spans="1:30">
      <c r="A14" s="13" t="s">
        <v>30</v>
      </c>
      <c r="B14" s="14">
        <v>14000</v>
      </c>
      <c r="C14" s="14">
        <v>13084</v>
      </c>
      <c r="D14" s="14">
        <v>916</v>
      </c>
    </row>
    <row r="15" spans="1:30">
      <c r="A15" s="13" t="s">
        <v>31</v>
      </c>
      <c r="B15" s="14">
        <v>15860</v>
      </c>
      <c r="C15" s="14">
        <v>17622</v>
      </c>
      <c r="D15" s="14">
        <v>-1762</v>
      </c>
    </row>
    <row r="16" spans="1:30">
      <c r="A16" s="13" t="s">
        <v>32</v>
      </c>
      <c r="B16" s="14">
        <v>17220</v>
      </c>
      <c r="C16" s="14">
        <v>17571</v>
      </c>
      <c r="D16" s="14">
        <v>-351</v>
      </c>
    </row>
    <row r="17" spans="1:4">
      <c r="A17" s="12" t="s">
        <v>33</v>
      </c>
      <c r="B17" s="14"/>
      <c r="C17" s="14"/>
      <c r="D17" s="14"/>
    </row>
    <row r="18" spans="1:4">
      <c r="A18" s="13" t="s">
        <v>34</v>
      </c>
      <c r="B18" s="14">
        <v>20640</v>
      </c>
      <c r="C18" s="14">
        <v>19111</v>
      </c>
      <c r="D18" s="14">
        <v>1529</v>
      </c>
    </row>
    <row r="19" spans="1:4">
      <c r="A19" s="13" t="s">
        <v>35</v>
      </c>
      <c r="B19" s="14">
        <v>31040</v>
      </c>
      <c r="C19" s="14">
        <v>28218</v>
      </c>
      <c r="D19" s="14">
        <v>2822</v>
      </c>
    </row>
    <row r="20" spans="1:4">
      <c r="A20" s="13" t="s">
        <v>36</v>
      </c>
      <c r="B20" s="14">
        <v>30260</v>
      </c>
      <c r="C20" s="14">
        <v>30960</v>
      </c>
      <c r="D20" s="14">
        <v>-700</v>
      </c>
    </row>
    <row r="21" spans="1:4">
      <c r="A21" s="11" t="s">
        <v>37</v>
      </c>
      <c r="B21" s="14"/>
      <c r="C21" s="14"/>
      <c r="D21" s="14"/>
    </row>
    <row r="22" spans="1:4">
      <c r="A22" s="12" t="s">
        <v>21</v>
      </c>
      <c r="B22" s="14"/>
      <c r="C22" s="14"/>
      <c r="D22" s="14"/>
    </row>
    <row r="23" spans="1:4">
      <c r="A23" s="13" t="s">
        <v>22</v>
      </c>
      <c r="B23" s="14">
        <v>17000</v>
      </c>
      <c r="C23" s="14">
        <v>17878</v>
      </c>
      <c r="D23" s="14">
        <v>-878</v>
      </c>
    </row>
    <row r="24" spans="1:4">
      <c r="A24" s="13" t="s">
        <v>23</v>
      </c>
      <c r="B24" s="14">
        <v>18760</v>
      </c>
      <c r="C24" s="14">
        <v>19747</v>
      </c>
      <c r="D24" s="14">
        <v>-987</v>
      </c>
    </row>
    <row r="25" spans="1:4">
      <c r="A25" s="13" t="s">
        <v>24</v>
      </c>
      <c r="B25" s="14">
        <v>22220</v>
      </c>
      <c r="C25" s="14">
        <v>22297</v>
      </c>
      <c r="D25" s="14">
        <v>-77</v>
      </c>
    </row>
    <row r="26" spans="1:4">
      <c r="A26" s="12" t="s">
        <v>25</v>
      </c>
      <c r="B26" s="14"/>
      <c r="C26" s="14"/>
      <c r="D26" s="14"/>
    </row>
    <row r="27" spans="1:4">
      <c r="A27" s="13" t="s">
        <v>26</v>
      </c>
      <c r="B27" s="14">
        <v>17960</v>
      </c>
      <c r="C27" s="14">
        <v>19311</v>
      </c>
      <c r="D27" s="14">
        <v>-1351</v>
      </c>
    </row>
    <row r="28" spans="1:4">
      <c r="A28" s="13" t="s">
        <v>27</v>
      </c>
      <c r="B28" s="14">
        <v>18640</v>
      </c>
      <c r="C28" s="14">
        <v>18640</v>
      </c>
      <c r="D28" s="14">
        <v>0</v>
      </c>
    </row>
    <row r="29" spans="1:4">
      <c r="A29" s="13" t="s">
        <v>28</v>
      </c>
      <c r="B29" s="14">
        <v>21100</v>
      </c>
      <c r="C29" s="14">
        <v>20095</v>
      </c>
      <c r="D29" s="14">
        <v>1005</v>
      </c>
    </row>
    <row r="30" spans="1:4">
      <c r="A30" s="12" t="s">
        <v>29</v>
      </c>
      <c r="B30" s="14"/>
      <c r="C30" s="14"/>
      <c r="D30" s="14"/>
    </row>
    <row r="31" spans="1:4">
      <c r="A31" s="13" t="s">
        <v>30</v>
      </c>
      <c r="B31" s="14">
        <v>22180</v>
      </c>
      <c r="C31" s="14">
        <v>25204</v>
      </c>
      <c r="D31" s="14">
        <v>-3024</v>
      </c>
    </row>
    <row r="32" spans="1:4">
      <c r="A32" s="13" t="s">
        <v>31</v>
      </c>
      <c r="B32" s="14">
        <v>25700</v>
      </c>
      <c r="C32" s="14">
        <v>27052</v>
      </c>
      <c r="D32" s="14">
        <v>-1352</v>
      </c>
    </row>
    <row r="33" spans="1:4">
      <c r="A33" s="13" t="s">
        <v>32</v>
      </c>
      <c r="B33" s="14">
        <v>26606</v>
      </c>
      <c r="C33" s="14">
        <v>21237</v>
      </c>
      <c r="D33" s="14">
        <v>5369</v>
      </c>
    </row>
    <row r="34" spans="1:4">
      <c r="A34" s="12" t="s">
        <v>33</v>
      </c>
      <c r="B34" s="14"/>
      <c r="C34" s="14"/>
      <c r="D34" s="14"/>
    </row>
    <row r="35" spans="1:4">
      <c r="A35" s="13" t="s">
        <v>34</v>
      </c>
      <c r="B35" s="14">
        <v>21980</v>
      </c>
      <c r="C35" s="14">
        <v>24153</v>
      </c>
      <c r="D35" s="14">
        <v>-2173</v>
      </c>
    </row>
    <row r="36" spans="1:4">
      <c r="A36" s="13" t="s">
        <v>35</v>
      </c>
      <c r="B36" s="14">
        <v>48160</v>
      </c>
      <c r="C36" s="14">
        <v>46307</v>
      </c>
      <c r="D36" s="14">
        <v>1853</v>
      </c>
    </row>
    <row r="37" spans="1:4">
      <c r="A37" s="13" t="s">
        <v>36</v>
      </c>
      <c r="B37" s="14">
        <v>50960</v>
      </c>
      <c r="C37" s="14">
        <v>48075</v>
      </c>
      <c r="D37" s="14">
        <v>2885</v>
      </c>
    </row>
    <row r="38" spans="1:4">
      <c r="A38" s="11" t="s">
        <v>38</v>
      </c>
      <c r="B38" s="14"/>
      <c r="C38" s="14"/>
      <c r="D38" s="14"/>
    </row>
    <row r="39" spans="1:4">
      <c r="A39" s="12" t="s">
        <v>21</v>
      </c>
      <c r="B39" s="14"/>
      <c r="C39" s="14"/>
      <c r="D39" s="14"/>
    </row>
    <row r="40" spans="1:4">
      <c r="A40" s="13" t="s">
        <v>22</v>
      </c>
      <c r="B40" s="14">
        <v>27360</v>
      </c>
      <c r="C40" s="14">
        <v>27698</v>
      </c>
      <c r="D40" s="14">
        <v>-338</v>
      </c>
    </row>
    <row r="41" spans="1:4">
      <c r="A41" s="13" t="s">
        <v>23</v>
      </c>
      <c r="B41" s="14">
        <v>22140</v>
      </c>
      <c r="C41" s="14">
        <v>24065</v>
      </c>
      <c r="D41" s="14">
        <v>-1925</v>
      </c>
    </row>
    <row r="42" spans="1:4">
      <c r="A42" s="13" t="s">
        <v>24</v>
      </c>
      <c r="B42" s="14">
        <v>24460</v>
      </c>
      <c r="C42" s="14">
        <v>25479</v>
      </c>
      <c r="D42" s="14">
        <v>-1019</v>
      </c>
    </row>
    <row r="43" spans="1:4">
      <c r="A43" s="12" t="s">
        <v>25</v>
      </c>
      <c r="B43" s="14"/>
      <c r="C43" s="14"/>
      <c r="D43" s="14"/>
    </row>
    <row r="44" spans="1:4">
      <c r="A44" s="13" t="s">
        <v>26</v>
      </c>
      <c r="B44" s="14">
        <v>26520</v>
      </c>
      <c r="C44" s="14">
        <v>26787</v>
      </c>
      <c r="D44" s="14">
        <v>-267</v>
      </c>
    </row>
    <row r="45" spans="1:4">
      <c r="A45" s="13" t="s">
        <v>27</v>
      </c>
      <c r="B45" s="14">
        <v>28440</v>
      </c>
      <c r="C45" s="14">
        <v>29936</v>
      </c>
      <c r="D45" s="14">
        <v>-1496</v>
      </c>
    </row>
    <row r="46" spans="1:4">
      <c r="A46" s="13" t="s">
        <v>28</v>
      </c>
      <c r="B46" s="14">
        <v>24019</v>
      </c>
      <c r="C46" s="14">
        <v>33070</v>
      </c>
      <c r="D46" s="14">
        <v>-9051</v>
      </c>
    </row>
    <row r="47" spans="1:4">
      <c r="A47" s="12" t="s">
        <v>29</v>
      </c>
      <c r="B47" s="14"/>
      <c r="C47" s="14"/>
      <c r="D47" s="14"/>
    </row>
    <row r="48" spans="1:4">
      <c r="A48" s="13" t="s">
        <v>30</v>
      </c>
      <c r="B48" s="14">
        <v>16028</v>
      </c>
      <c r="C48" s="14">
        <v>21376</v>
      </c>
      <c r="D48" s="14">
        <v>-5348</v>
      </c>
    </row>
    <row r="49" spans="1:4">
      <c r="A49" s="13" t="s">
        <v>31</v>
      </c>
      <c r="B49" s="14">
        <v>25800</v>
      </c>
      <c r="C49" s="14">
        <v>29318</v>
      </c>
      <c r="D49" s="14">
        <v>-3518</v>
      </c>
    </row>
    <row r="50" spans="1:4">
      <c r="A50" s="13" t="s">
        <v>32</v>
      </c>
      <c r="B50" s="14">
        <v>34060</v>
      </c>
      <c r="C50" s="14">
        <v>26060</v>
      </c>
      <c r="D50" s="14">
        <v>8000</v>
      </c>
    </row>
    <row r="51" spans="1:4">
      <c r="A51" s="12" t="s">
        <v>33</v>
      </c>
      <c r="B51" s="14"/>
      <c r="C51" s="14"/>
      <c r="D51" s="14"/>
    </row>
    <row r="52" spans="1:4">
      <c r="A52" s="13" t="s">
        <v>34</v>
      </c>
      <c r="B52" s="14">
        <v>29720</v>
      </c>
      <c r="C52" s="14">
        <v>28576</v>
      </c>
      <c r="D52" s="14">
        <v>1144</v>
      </c>
    </row>
    <row r="53" spans="1:4">
      <c r="A53" s="13" t="s">
        <v>35</v>
      </c>
      <c r="B53" s="14">
        <v>64440</v>
      </c>
      <c r="C53" s="14">
        <v>66432</v>
      </c>
      <c r="D53" s="14">
        <v>-1992</v>
      </c>
    </row>
    <row r="54" spans="1:4">
      <c r="A54" s="13" t="s">
        <v>36</v>
      </c>
      <c r="B54" s="14">
        <v>48640</v>
      </c>
      <c r="C54" s="14">
        <v>44218</v>
      </c>
      <c r="D54" s="14">
        <v>4422</v>
      </c>
    </row>
    <row r="55" spans="1:4">
      <c r="A55" s="11" t="s">
        <v>39</v>
      </c>
      <c r="B55" s="14"/>
      <c r="C55" s="14"/>
      <c r="D55" s="14"/>
    </row>
    <row r="56" spans="1:4">
      <c r="A56" s="12" t="s">
        <v>21</v>
      </c>
      <c r="B56" s="14"/>
      <c r="C56" s="14"/>
      <c r="D56" s="14"/>
    </row>
    <row r="57" spans="1:4">
      <c r="A57" s="13" t="s">
        <v>22</v>
      </c>
      <c r="B57" s="14">
        <v>25980</v>
      </c>
      <c r="C57" s="14">
        <v>25214</v>
      </c>
      <c r="D57" s="14">
        <v>766</v>
      </c>
    </row>
    <row r="58" spans="1:4">
      <c r="A58" s="13" t="s">
        <v>23</v>
      </c>
      <c r="B58" s="14">
        <v>28720</v>
      </c>
      <c r="C58" s="14">
        <v>30231</v>
      </c>
      <c r="D58" s="14">
        <v>-1511</v>
      </c>
    </row>
    <row r="59" spans="1:4">
      <c r="A59" s="13" t="s">
        <v>24</v>
      </c>
      <c r="B59" s="14">
        <v>31100</v>
      </c>
      <c r="C59" s="14">
        <v>34175</v>
      </c>
      <c r="D59" s="14">
        <v>-3075</v>
      </c>
    </row>
    <row r="60" spans="1:4">
      <c r="A60" s="12" t="s">
        <v>25</v>
      </c>
      <c r="B60" s="14"/>
      <c r="C60" s="14"/>
      <c r="D60" s="14"/>
    </row>
    <row r="61" spans="1:4">
      <c r="A61" s="13" t="s">
        <v>26</v>
      </c>
      <c r="B61" s="14">
        <v>32160</v>
      </c>
      <c r="C61" s="14">
        <v>29236</v>
      </c>
      <c r="D61" s="14">
        <v>2924</v>
      </c>
    </row>
    <row r="62" spans="1:4">
      <c r="A62" s="13" t="s">
        <v>27</v>
      </c>
      <c r="B62" s="14">
        <v>24160</v>
      </c>
      <c r="C62" s="14">
        <v>24160</v>
      </c>
      <c r="D62" s="14">
        <v>0</v>
      </c>
    </row>
    <row r="63" spans="1:4">
      <c r="A63" s="13" t="s">
        <v>28</v>
      </c>
      <c r="B63" s="14">
        <v>26820</v>
      </c>
      <c r="C63" s="14">
        <v>25542</v>
      </c>
      <c r="D63" s="14">
        <v>1278</v>
      </c>
    </row>
    <row r="64" spans="1:4">
      <c r="A64" s="12" t="s">
        <v>29</v>
      </c>
      <c r="B64" s="14"/>
      <c r="C64" s="14"/>
      <c r="D64" s="14"/>
    </row>
    <row r="65" spans="1:4">
      <c r="A65" s="13" t="s">
        <v>30</v>
      </c>
      <c r="B65" s="14">
        <v>29460</v>
      </c>
      <c r="C65" s="14">
        <v>29168</v>
      </c>
      <c r="D65" s="14">
        <v>292</v>
      </c>
    </row>
    <row r="66" spans="1:4">
      <c r="A66" s="13" t="s">
        <v>31</v>
      </c>
      <c r="B66" s="14">
        <v>32080</v>
      </c>
      <c r="C66" s="14">
        <v>31145</v>
      </c>
      <c r="D66" s="14">
        <v>935</v>
      </c>
    </row>
    <row r="67" spans="1:4">
      <c r="A67" s="13" t="s">
        <v>32</v>
      </c>
      <c r="B67" s="14">
        <v>38029</v>
      </c>
      <c r="C67" s="14">
        <v>32860</v>
      </c>
      <c r="D67" s="14">
        <v>5169</v>
      </c>
    </row>
    <row r="68" spans="1:4">
      <c r="A68" s="12" t="s">
        <v>33</v>
      </c>
      <c r="B68" s="14"/>
      <c r="C68" s="14"/>
      <c r="D68" s="14"/>
    </row>
    <row r="69" spans="1:4">
      <c r="A69" s="13" t="s">
        <v>34</v>
      </c>
      <c r="B69" s="14">
        <v>16205</v>
      </c>
      <c r="C69" s="14">
        <v>21961</v>
      </c>
      <c r="D69" s="14">
        <v>-5756</v>
      </c>
    </row>
    <row r="70" spans="1:4">
      <c r="A70" s="13" t="s">
        <v>35</v>
      </c>
      <c r="B70" s="14">
        <v>51840</v>
      </c>
      <c r="C70" s="14">
        <v>58247</v>
      </c>
      <c r="D70" s="14">
        <v>-6407</v>
      </c>
    </row>
    <row r="71" spans="1:4">
      <c r="A71" s="13" t="s">
        <v>36</v>
      </c>
      <c r="B71" s="14">
        <v>58120</v>
      </c>
      <c r="C71" s="14">
        <v>63868</v>
      </c>
      <c r="D71" s="14">
        <v>-5748</v>
      </c>
    </row>
    <row r="72" spans="1:4">
      <c r="A72" s="11" t="s">
        <v>40</v>
      </c>
      <c r="B72" s="14"/>
      <c r="C72" s="14"/>
      <c r="D72" s="14"/>
    </row>
    <row r="73" spans="1:4">
      <c r="A73" s="12" t="s">
        <v>21</v>
      </c>
      <c r="B73" s="14"/>
      <c r="C73" s="14"/>
      <c r="D73" s="14"/>
    </row>
    <row r="74" spans="1:4">
      <c r="A74" s="13" t="s">
        <v>22</v>
      </c>
      <c r="B74" s="14">
        <v>32000</v>
      </c>
      <c r="C74" s="14">
        <v>33333</v>
      </c>
      <c r="D74" s="14">
        <v>-1333</v>
      </c>
    </row>
    <row r="75" spans="1:4">
      <c r="A75" s="13" t="s">
        <v>23</v>
      </c>
      <c r="B75" s="14">
        <v>25620</v>
      </c>
      <c r="C75" s="14">
        <v>27307</v>
      </c>
      <c r="D75" s="14">
        <v>-1687</v>
      </c>
    </row>
    <row r="76" spans="1:4">
      <c r="A76" s="13" t="s">
        <v>24</v>
      </c>
      <c r="B76" s="14">
        <v>17201</v>
      </c>
      <c r="C76" s="14">
        <v>18149</v>
      </c>
      <c r="D76" s="14">
        <v>-948</v>
      </c>
    </row>
    <row r="77" spans="1:4">
      <c r="A77" s="12" t="s">
        <v>25</v>
      </c>
      <c r="B77" s="14"/>
      <c r="C77" s="14"/>
      <c r="D77" s="14"/>
    </row>
    <row r="78" spans="1:4">
      <c r="A78" s="13" t="s">
        <v>26</v>
      </c>
      <c r="B78" s="14">
        <v>21320</v>
      </c>
      <c r="C78" s="14">
        <v>23955</v>
      </c>
      <c r="D78" s="14">
        <v>-2635</v>
      </c>
    </row>
    <row r="79" spans="1:4">
      <c r="A79" s="13" t="s">
        <v>27</v>
      </c>
      <c r="B79" s="14">
        <v>23400</v>
      </c>
      <c r="C79" s="14">
        <v>24893</v>
      </c>
      <c r="D79" s="14">
        <v>-1493</v>
      </c>
    </row>
    <row r="80" spans="1:4">
      <c r="A80" s="13" t="s">
        <v>28</v>
      </c>
      <c r="B80" s="14">
        <v>28060</v>
      </c>
      <c r="C80" s="14">
        <v>29229</v>
      </c>
      <c r="D80" s="14">
        <v>-1169</v>
      </c>
    </row>
    <row r="81" spans="1:9">
      <c r="A81" s="12" t="s">
        <v>29</v>
      </c>
      <c r="B81" s="14"/>
      <c r="C81" s="14"/>
      <c r="D81" s="14"/>
    </row>
    <row r="82" spans="1:9">
      <c r="A82" s="13" t="s">
        <v>30</v>
      </c>
      <c r="B82" s="14">
        <v>22380</v>
      </c>
      <c r="C82" s="14">
        <v>21113</v>
      </c>
      <c r="D82" s="14">
        <v>1267</v>
      </c>
    </row>
    <row r="83" spans="1:9">
      <c r="A83" s="13" t="s">
        <v>31</v>
      </c>
      <c r="B83" s="14">
        <v>15660</v>
      </c>
      <c r="C83" s="14">
        <v>14635</v>
      </c>
      <c r="D83" s="14">
        <v>1025</v>
      </c>
    </row>
    <row r="84" spans="1:9">
      <c r="A84" s="13" t="s">
        <v>32</v>
      </c>
      <c r="B84" s="14">
        <v>24018</v>
      </c>
      <c r="C84" s="14">
        <v>16381</v>
      </c>
      <c r="D84" s="14">
        <v>7637</v>
      </c>
    </row>
    <row r="85" spans="1:9">
      <c r="A85" s="12" t="s">
        <v>33</v>
      </c>
      <c r="B85" s="14"/>
      <c r="C85" s="14"/>
      <c r="D85" s="14"/>
    </row>
    <row r="86" spans="1:9">
      <c r="A86" s="13" t="s">
        <v>34</v>
      </c>
      <c r="B86" s="14">
        <v>21281</v>
      </c>
      <c r="C86" s="14">
        <v>19673</v>
      </c>
      <c r="D86" s="14">
        <v>1608</v>
      </c>
    </row>
    <row r="87" spans="1:9">
      <c r="A87" s="13" t="s">
        <v>35</v>
      </c>
      <c r="B87" s="14">
        <v>45106</v>
      </c>
      <c r="C87" s="14">
        <v>45196</v>
      </c>
      <c r="D87" s="14">
        <v>-90</v>
      </c>
    </row>
    <row r="88" spans="1:9">
      <c r="A88" s="13" t="s">
        <v>36</v>
      </c>
      <c r="B88" s="14">
        <v>40520</v>
      </c>
      <c r="C88" s="14">
        <v>39725</v>
      </c>
      <c r="D88" s="14">
        <v>795</v>
      </c>
    </row>
    <row r="89" spans="1:9">
      <c r="A89" s="11" t="s">
        <v>41</v>
      </c>
      <c r="B89" s="14"/>
      <c r="C89" s="14"/>
      <c r="D89" s="14"/>
    </row>
    <row r="90" spans="1:9">
      <c r="A90" s="12" t="s">
        <v>21</v>
      </c>
      <c r="B90" s="14"/>
      <c r="C90" s="14"/>
      <c r="D90" s="14"/>
    </row>
    <row r="91" spans="1:9">
      <c r="A91" s="13" t="s">
        <v>22</v>
      </c>
      <c r="B91" s="14"/>
      <c r="C91" s="14">
        <v>35200</v>
      </c>
      <c r="D91" s="14"/>
      <c r="G91">
        <f>SUM(C91:C93)</f>
        <v>87802</v>
      </c>
      <c r="H91">
        <v>1100</v>
      </c>
      <c r="I91" s="20">
        <f>H91/G91</f>
        <v>1.2528188423953895E-2</v>
      </c>
    </row>
    <row r="92" spans="1:9">
      <c r="A92" s="13" t="s">
        <v>23</v>
      </c>
      <c r="B92" s="14"/>
      <c r="C92" s="14">
        <v>31240.000000000004</v>
      </c>
      <c r="D92" s="14"/>
      <c r="H92">
        <v>4000</v>
      </c>
      <c r="I92" s="20">
        <f>H92/G91</f>
        <v>4.5557048814377804E-2</v>
      </c>
    </row>
    <row r="93" spans="1:9">
      <c r="A93" s="13" t="s">
        <v>24</v>
      </c>
      <c r="B93" s="14"/>
      <c r="C93" s="14">
        <v>21362</v>
      </c>
      <c r="D93" s="14"/>
    </row>
    <row r="94" spans="1:9">
      <c r="A94" s="12" t="s">
        <v>25</v>
      </c>
      <c r="B94" s="14"/>
      <c r="C94" s="14"/>
      <c r="D94" s="14"/>
    </row>
    <row r="95" spans="1:9">
      <c r="A95" s="13" t="s">
        <v>26</v>
      </c>
      <c r="B95" s="14"/>
      <c r="C95" s="14">
        <v>23452.000000000004</v>
      </c>
      <c r="D95" s="14"/>
    </row>
    <row r="96" spans="1:9">
      <c r="A96" s="13" t="s">
        <v>27</v>
      </c>
      <c r="B96" s="14"/>
      <c r="C96" s="14">
        <v>25740.000000000004</v>
      </c>
      <c r="D96" s="14"/>
    </row>
    <row r="97" spans="1:4">
      <c r="A97" s="13" t="s">
        <v>28</v>
      </c>
      <c r="B97" s="14"/>
      <c r="C97" s="14">
        <v>30866.000000000004</v>
      </c>
      <c r="D97" s="14"/>
    </row>
    <row r="98" spans="1:4">
      <c r="A98" s="12" t="s">
        <v>29</v>
      </c>
      <c r="B98" s="14"/>
      <c r="C98" s="14"/>
      <c r="D98" s="14"/>
    </row>
    <row r="99" spans="1:4">
      <c r="A99" s="13" t="s">
        <v>30</v>
      </c>
      <c r="B99" s="14"/>
      <c r="C99" s="14">
        <v>24618.000000000004</v>
      </c>
      <c r="D99" s="14"/>
    </row>
    <row r="100" spans="1:4">
      <c r="A100" s="13" t="s">
        <v>31</v>
      </c>
      <c r="B100" s="14"/>
      <c r="C100" s="14">
        <v>17226</v>
      </c>
      <c r="D100" s="14"/>
    </row>
    <row r="101" spans="1:4">
      <c r="A101" s="13" t="s">
        <v>32</v>
      </c>
      <c r="B101" s="14"/>
      <c r="C101" s="14">
        <v>19822</v>
      </c>
      <c r="D101" s="14"/>
    </row>
    <row r="102" spans="1:4">
      <c r="A102" s="12" t="s">
        <v>33</v>
      </c>
      <c r="B102" s="14"/>
      <c r="C102" s="14"/>
      <c r="D102" s="14"/>
    </row>
    <row r="103" spans="1:4">
      <c r="A103" s="13" t="s">
        <v>34</v>
      </c>
      <c r="B103" s="14"/>
      <c r="C103" s="14">
        <v>22506</v>
      </c>
      <c r="D103" s="14"/>
    </row>
    <row r="104" spans="1:4">
      <c r="A104" s="13" t="s">
        <v>35</v>
      </c>
      <c r="B104" s="14"/>
      <c r="C104" s="14">
        <v>53196.000000000007</v>
      </c>
      <c r="D104" s="14"/>
    </row>
    <row r="105" spans="1:4">
      <c r="A105" s="13" t="s">
        <v>36</v>
      </c>
      <c r="B105" s="14"/>
      <c r="C105" s="14">
        <v>44572</v>
      </c>
      <c r="D105" s="14"/>
    </row>
    <row r="106" spans="1:4">
      <c r="A106" s="11" t="s">
        <v>19</v>
      </c>
      <c r="B106" s="14">
        <v>1624293</v>
      </c>
      <c r="C106" s="14">
        <v>1989959</v>
      </c>
      <c r="D106" s="14">
        <v>-15866</v>
      </c>
    </row>
  </sheetData>
  <mergeCells count="5">
    <mergeCell ref="K2:N2"/>
    <mergeCell ref="AA2:AD2"/>
    <mergeCell ref="W2:Z2"/>
    <mergeCell ref="S2:V2"/>
    <mergeCell ref="O2:R2"/>
  </mergeCells>
  <conditionalFormatting sqref="A3:D3 J4:J6 K2 O2 S2 W2 K3:AD4 AA2 A4:A30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508C-D4E7-4B44-8B0C-3204D0A2EEA7}">
  <dimension ref="A1:C5"/>
  <sheetViews>
    <sheetView topLeftCell="C1" workbookViewId="0">
      <selection activeCell="C10" sqref="C10"/>
    </sheetView>
  </sheetViews>
  <sheetFormatPr defaultColWidth="9.1796875" defaultRowHeight="12.5"/>
  <cols>
    <col min="1" max="1" width="28.453125" style="9" bestFit="1" customWidth="1"/>
    <col min="2" max="2" width="81.54296875" style="9" customWidth="1"/>
    <col min="3" max="3" width="79" style="9" bestFit="1" customWidth="1"/>
    <col min="4" max="16384" width="9.1796875" style="9"/>
  </cols>
  <sheetData>
    <row r="1" spans="1:3" ht="14">
      <c r="A1" s="2" t="s">
        <v>6</v>
      </c>
      <c r="B1" s="2" t="s">
        <v>7</v>
      </c>
      <c r="C1" s="2" t="s">
        <v>8</v>
      </c>
    </row>
    <row r="2" spans="1:3" ht="14">
      <c r="A2" s="7" t="s">
        <v>9</v>
      </c>
      <c r="B2" s="7" t="s">
        <v>10</v>
      </c>
      <c r="C2" s="7" t="s">
        <v>11</v>
      </c>
    </row>
    <row r="3" spans="1:3" ht="14">
      <c r="A3" s="7" t="s">
        <v>2</v>
      </c>
      <c r="B3" s="7" t="s">
        <v>12</v>
      </c>
      <c r="C3" s="7" t="s">
        <v>13</v>
      </c>
    </row>
    <row r="4" spans="1:3" ht="14">
      <c r="A4" s="7" t="s">
        <v>3</v>
      </c>
      <c r="B4" s="7" t="s">
        <v>14</v>
      </c>
      <c r="C4" s="7" t="s">
        <v>15</v>
      </c>
    </row>
    <row r="5" spans="1:3" ht="14">
      <c r="A5" s="7" t="s">
        <v>4</v>
      </c>
      <c r="B5" s="7" t="s">
        <v>16</v>
      </c>
      <c r="C5" s="7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78449C389FE49B129134AE466858C" ma:contentTypeVersion="12" ma:contentTypeDescription="Create a new document." ma:contentTypeScope="" ma:versionID="eee7205f6b45281e39ff5a9e353d4a22">
  <xsd:schema xmlns:xsd="http://www.w3.org/2001/XMLSchema" xmlns:xs="http://www.w3.org/2001/XMLSchema" xmlns:p="http://schemas.microsoft.com/office/2006/metadata/properties" xmlns:ns2="c2744e30-212a-455c-8590-2d08b323f3ac" xmlns:ns3="d3873cca-6b7f-44bb-89ca-f95e7cfe9842" targetNamespace="http://schemas.microsoft.com/office/2006/metadata/properties" ma:root="true" ma:fieldsID="8230d863351374c679879cb458854134" ns2:_="" ns3:_="">
    <xsd:import namespace="c2744e30-212a-455c-8590-2d08b323f3ac"/>
    <xsd:import namespace="d3873cca-6b7f-44bb-89ca-f95e7cfe9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44e30-212a-455c-8590-2d08b323f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73cca-6b7f-44bb-89ca-f95e7cfe9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3DC93-A75F-40F6-AFD2-294F502A52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304ADB-38C6-4EB2-9268-992F9B453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44e30-212a-455c-8590-2d08b323f3ac"/>
    <ds:schemaRef ds:uri="d3873cca-6b7f-44bb-89ca-f95e7cfe9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E2E616-4B5B-473E-89F5-5A92C93180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and Budget</vt:lpstr>
      <vt:lpstr>Pivot</vt:lpstr>
      <vt:lpstr>Variable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Jorge (Best Buy Canada)</dc:creator>
  <cp:lastModifiedBy>Tony Chow</cp:lastModifiedBy>
  <dcterms:created xsi:type="dcterms:W3CDTF">2020-10-09T00:56:24Z</dcterms:created>
  <dcterms:modified xsi:type="dcterms:W3CDTF">2021-09-04T03:29:42Z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0x0101007E878449C389FE49B129134AE466858C</vt:lpwstr>
  </property>
</Properties>
</file>