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1A96DB5-4069-4882-A0D0-6DFA3BA02A3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1" i="1"/>
  <c r="E19" i="1"/>
  <c r="E18" i="1"/>
  <c r="E9" i="1"/>
  <c r="H3" i="1" s="1"/>
  <c r="E13" i="1"/>
  <c r="E12" i="1"/>
  <c r="E10" i="1"/>
  <c r="H5" i="1" l="1"/>
</calcChain>
</file>

<file path=xl/sharedStrings.xml><?xml version="1.0" encoding="utf-8"?>
<sst xmlns="http://schemas.openxmlformats.org/spreadsheetml/2006/main" count="26" uniqueCount="24">
  <si>
    <t>密室项目账单</t>
  </si>
  <si>
    <t>日期</t>
  </si>
  <si>
    <t>名称</t>
  </si>
  <si>
    <t>价格</t>
  </si>
  <si>
    <t>总价</t>
  </si>
  <si>
    <t>剩余</t>
  </si>
  <si>
    <t>第一批材料</t>
  </si>
  <si>
    <t>喷锡板</t>
  </si>
  <si>
    <t>MP3 解码</t>
  </si>
  <si>
    <t>对插线</t>
  </si>
  <si>
    <t>衣服</t>
  </si>
  <si>
    <t>bunnings 电焊</t>
  </si>
  <si>
    <t>Jaycar box</t>
  </si>
  <si>
    <t>bunnings 电钻</t>
  </si>
  <si>
    <t>Jaycar 电焊材料</t>
  </si>
  <si>
    <t>第二批材料</t>
  </si>
  <si>
    <t>MP5</t>
  </si>
  <si>
    <t>vLCD</t>
  </si>
  <si>
    <t>运费</t>
  </si>
  <si>
    <t>吃饭</t>
  </si>
  <si>
    <t>Jaycar</t>
  </si>
  <si>
    <t>PCB</t>
  </si>
  <si>
    <t>Jaycar James</t>
  </si>
  <si>
    <t>不记得了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</si>
</sst>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好" xfId="1" builtinId="26"/>
    <cellStyle name="常规" xfId="0" builtinId="0"/>
    <cellStyle name="输入" xfId="3" builtinId="2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K12" sqref="K12"/>
    </sheetView>
  </sheetViews>
  <sheetFormatPr defaultRowHeight="15" x14ac:dyDescent="0.25"/>
  <cols>
    <col min="1" max="16384" width="9.140625" style="1"/>
  </cols>
  <sheetData>
    <row r="1" spans="1:9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7" t="s">
        <v>1</v>
      </c>
      <c r="B3" s="7"/>
      <c r="C3" s="7" t="s">
        <v>2</v>
      </c>
      <c r="D3" s="7"/>
      <c r="E3" s="8" t="s">
        <v>3</v>
      </c>
      <c r="F3" s="5" t="s">
        <v>4</v>
      </c>
      <c r="G3" s="3"/>
      <c r="H3" s="3">
        <f>SUM(E4:E21)</f>
        <v>6902.4400000000005</v>
      </c>
      <c r="I3" s="3"/>
    </row>
    <row r="4" spans="1:9" x14ac:dyDescent="0.25">
      <c r="A4" s="9">
        <v>8.2799999999999994</v>
      </c>
      <c r="B4" s="9"/>
      <c r="C4" s="9" t="s">
        <v>6</v>
      </c>
      <c r="D4" s="9"/>
      <c r="E4" s="10">
        <v>2568.34</v>
      </c>
      <c r="F4" s="6"/>
      <c r="G4" s="2"/>
      <c r="H4" s="2"/>
      <c r="I4" s="2"/>
    </row>
    <row r="5" spans="1:9" x14ac:dyDescent="0.25">
      <c r="A5" s="9">
        <v>8.2799999999999994</v>
      </c>
      <c r="B5" s="9"/>
      <c r="C5" s="9" t="s">
        <v>7</v>
      </c>
      <c r="D5" s="9"/>
      <c r="E5" s="10">
        <v>178</v>
      </c>
      <c r="F5" s="6" t="s">
        <v>5</v>
      </c>
      <c r="G5" s="2"/>
      <c r="H5" s="2">
        <f>15000-H3</f>
        <v>8097.5599999999995</v>
      </c>
      <c r="I5" s="2"/>
    </row>
    <row r="6" spans="1:9" x14ac:dyDescent="0.25">
      <c r="A6" s="9">
        <v>8.2899999999999991</v>
      </c>
      <c r="B6" s="9"/>
      <c r="C6" s="9" t="s">
        <v>8</v>
      </c>
      <c r="D6" s="9"/>
      <c r="E6" s="10">
        <v>119.38</v>
      </c>
      <c r="F6" s="6"/>
      <c r="G6" s="2"/>
      <c r="H6" s="2"/>
      <c r="I6" s="2"/>
    </row>
    <row r="7" spans="1:9" x14ac:dyDescent="0.25">
      <c r="A7" s="9">
        <v>8.2899999999999991</v>
      </c>
      <c r="B7" s="9"/>
      <c r="C7" s="9" t="s">
        <v>9</v>
      </c>
      <c r="D7" s="9"/>
      <c r="E7" s="10">
        <v>159.80000000000001</v>
      </c>
    </row>
    <row r="8" spans="1:9" x14ac:dyDescent="0.25">
      <c r="A8" s="11" t="s">
        <v>23</v>
      </c>
      <c r="B8" s="12"/>
      <c r="C8" s="9" t="s">
        <v>10</v>
      </c>
      <c r="D8" s="9"/>
      <c r="E8" s="10">
        <v>500</v>
      </c>
    </row>
    <row r="9" spans="1:9" x14ac:dyDescent="0.25">
      <c r="A9" s="9">
        <v>9.2100000000000009</v>
      </c>
      <c r="B9" s="9"/>
      <c r="C9" s="9" t="s">
        <v>14</v>
      </c>
      <c r="D9" s="9"/>
      <c r="E9" s="10">
        <f>24.55*5</f>
        <v>122.75</v>
      </c>
    </row>
    <row r="10" spans="1:9" x14ac:dyDescent="0.25">
      <c r="A10" s="9">
        <v>9.2100000000000009</v>
      </c>
      <c r="B10" s="9"/>
      <c r="C10" s="9" t="s">
        <v>11</v>
      </c>
      <c r="D10" s="9"/>
      <c r="E10" s="10">
        <f>22.62*5</f>
        <v>113.10000000000001</v>
      </c>
    </row>
    <row r="11" spans="1:9" x14ac:dyDescent="0.25">
      <c r="A11" s="9">
        <v>9.26</v>
      </c>
      <c r="B11" s="9"/>
      <c r="C11" s="9" t="s">
        <v>20</v>
      </c>
      <c r="D11" s="9"/>
      <c r="E11" s="10">
        <f>29.95*5</f>
        <v>149.75</v>
      </c>
    </row>
    <row r="12" spans="1:9" x14ac:dyDescent="0.25">
      <c r="A12" s="9">
        <v>9.27</v>
      </c>
      <c r="B12" s="9"/>
      <c r="C12" s="9" t="s">
        <v>12</v>
      </c>
      <c r="D12" s="9"/>
      <c r="E12" s="10">
        <f>21.1*5</f>
        <v>105.5</v>
      </c>
    </row>
    <row r="13" spans="1:9" x14ac:dyDescent="0.25">
      <c r="A13" s="9">
        <v>9.27</v>
      </c>
      <c r="B13" s="9"/>
      <c r="C13" s="9" t="s">
        <v>13</v>
      </c>
      <c r="D13" s="9"/>
      <c r="E13" s="10">
        <f>83.87*5</f>
        <v>419.35</v>
      </c>
    </row>
    <row r="14" spans="1:9" x14ac:dyDescent="0.25">
      <c r="A14" s="9">
        <v>9.27</v>
      </c>
      <c r="B14" s="9"/>
      <c r="C14" s="9" t="s">
        <v>15</v>
      </c>
      <c r="D14" s="9"/>
      <c r="E14" s="10">
        <v>739.97</v>
      </c>
    </row>
    <row r="15" spans="1:9" x14ac:dyDescent="0.25">
      <c r="A15" s="9">
        <v>9.27</v>
      </c>
      <c r="B15" s="9"/>
      <c r="C15" s="9" t="s">
        <v>16</v>
      </c>
      <c r="D15" s="9"/>
      <c r="E15" s="10">
        <v>283</v>
      </c>
    </row>
    <row r="16" spans="1:9" x14ac:dyDescent="0.25">
      <c r="A16" s="9">
        <v>9.27</v>
      </c>
      <c r="B16" s="9"/>
      <c r="C16" s="9" t="s">
        <v>17</v>
      </c>
      <c r="D16" s="9"/>
      <c r="E16" s="10">
        <v>239</v>
      </c>
    </row>
    <row r="17" spans="1:5" x14ac:dyDescent="0.25">
      <c r="A17" s="9">
        <v>9.2899999999999991</v>
      </c>
      <c r="B17" s="9"/>
      <c r="C17" s="9" t="s">
        <v>18</v>
      </c>
      <c r="D17" s="9"/>
      <c r="E17" s="10">
        <v>152</v>
      </c>
    </row>
    <row r="18" spans="1:5" x14ac:dyDescent="0.25">
      <c r="A18" s="9">
        <v>10.02</v>
      </c>
      <c r="B18" s="9"/>
      <c r="C18" s="9" t="s">
        <v>19</v>
      </c>
      <c r="D18" s="9"/>
      <c r="E18" s="10">
        <f>74*5</f>
        <v>370</v>
      </c>
    </row>
    <row r="19" spans="1:5" x14ac:dyDescent="0.25">
      <c r="A19" s="9">
        <v>10.01</v>
      </c>
      <c r="B19" s="9"/>
      <c r="C19" s="9" t="s">
        <v>19</v>
      </c>
      <c r="D19" s="9"/>
      <c r="E19" s="10">
        <f>39.5*5</f>
        <v>197.5</v>
      </c>
    </row>
    <row r="20" spans="1:5" x14ac:dyDescent="0.25">
      <c r="A20" s="9">
        <v>10.4</v>
      </c>
      <c r="B20" s="9"/>
      <c r="C20" s="9" t="s">
        <v>21</v>
      </c>
      <c r="D20" s="9"/>
      <c r="E20" s="10">
        <f>66*5</f>
        <v>330</v>
      </c>
    </row>
    <row r="21" spans="1:5" x14ac:dyDescent="0.25">
      <c r="A21" s="11" t="s">
        <v>23</v>
      </c>
      <c r="B21" s="12"/>
      <c r="C21" s="9" t="s">
        <v>22</v>
      </c>
      <c r="D21" s="9"/>
      <c r="E21" s="10">
        <f>31*5</f>
        <v>155</v>
      </c>
    </row>
  </sheetData>
  <mergeCells count="43">
    <mergeCell ref="A11:B11"/>
    <mergeCell ref="C20:D20"/>
    <mergeCell ref="A20:B20"/>
    <mergeCell ref="C21:D21"/>
    <mergeCell ref="A8:B8"/>
    <mergeCell ref="A21:B21"/>
    <mergeCell ref="A17:B17"/>
    <mergeCell ref="C17:D17"/>
    <mergeCell ref="A18:B18"/>
    <mergeCell ref="C18:D18"/>
    <mergeCell ref="A19:B19"/>
    <mergeCell ref="C19:D19"/>
    <mergeCell ref="A14:B14"/>
    <mergeCell ref="C14:D14"/>
    <mergeCell ref="A15:B15"/>
    <mergeCell ref="C15:D15"/>
    <mergeCell ref="A16:B16"/>
    <mergeCell ref="C16:D16"/>
    <mergeCell ref="C8:D8"/>
    <mergeCell ref="A10:B10"/>
    <mergeCell ref="C10:D10"/>
    <mergeCell ref="A12:B12"/>
    <mergeCell ref="C12:D12"/>
    <mergeCell ref="A13:B13"/>
    <mergeCell ref="C13:D13"/>
    <mergeCell ref="A9:B9"/>
    <mergeCell ref="C9:D9"/>
    <mergeCell ref="C11:D11"/>
    <mergeCell ref="A3:B3"/>
    <mergeCell ref="A4:B4"/>
    <mergeCell ref="A5:B5"/>
    <mergeCell ref="A6:B6"/>
    <mergeCell ref="A7:B7"/>
    <mergeCell ref="C7:D7"/>
    <mergeCell ref="A1:I2"/>
    <mergeCell ref="H3:I4"/>
    <mergeCell ref="F3:G4"/>
    <mergeCell ref="F5:G6"/>
    <mergeCell ref="H5:I6"/>
    <mergeCell ref="C4:D4"/>
    <mergeCell ref="C5:D5"/>
    <mergeCell ref="C6:D6"/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2018-10-05T13:24:40Z</dcterms:modified>
</cp:coreProperties>
</file>