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ziu/Desktop/2018/Firewall Core Rule/"/>
    </mc:Choice>
  </mc:AlternateContent>
  <xr:revisionPtr revIDLastSave="0" documentId="10_ncr:8100000_{8FD85BC4-7079-EB4A-A46C-4E2351677DCE}" xr6:coauthVersionLast="34" xr6:coauthVersionMax="34" xr10:uidLastSave="{00000000-0000-0000-0000-000000000000}"/>
  <bookViews>
    <workbookView xWindow="100" yWindow="460" windowWidth="38280" windowHeight="19980" xr2:uid="{00000000-000D-0000-FFFF-FFFF00000000}"/>
  </bookViews>
  <sheets>
    <sheet name="IP Table" sheetId="8" r:id="rId1"/>
  </sheets>
  <externalReferences>
    <externalReference r:id="rId2"/>
  </externalReferences>
  <definedNames>
    <definedName name="_xlnm._FilterDatabase" localSheetId="0" hidden="1">'IP Table'!$D$1:$D$598</definedName>
  </definedNames>
  <calcPr calcId="162913"/>
</workbook>
</file>

<file path=xl/calcChain.xml><?xml version="1.0" encoding="utf-8"?>
<calcChain xmlns="http://schemas.openxmlformats.org/spreadsheetml/2006/main">
  <c r="C172" i="8" l="1"/>
  <c r="C175" i="8" l="1"/>
  <c r="C505" i="8" l="1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04" i="8"/>
  <c r="C281" i="8"/>
  <c r="C282" i="8"/>
  <c r="C283" i="8"/>
  <c r="C284" i="8"/>
  <c r="C285" i="8"/>
  <c r="C286" i="8"/>
  <c r="C287" i="8"/>
  <c r="C288" i="8"/>
  <c r="C289" i="8"/>
  <c r="C290" i="8"/>
  <c r="C291" i="8"/>
  <c r="C293" i="8"/>
  <c r="C276" i="8"/>
  <c r="C277" i="8"/>
  <c r="C278" i="8"/>
  <c r="C279" i="8"/>
  <c r="C280" i="8"/>
  <c r="C275" i="8"/>
  <c r="C236" i="8"/>
  <c r="C235" i="8"/>
  <c r="C167" i="8"/>
  <c r="C168" i="8"/>
  <c r="C169" i="8"/>
  <c r="C170" i="8"/>
  <c r="C177" i="8"/>
  <c r="C178" i="8"/>
  <c r="C179" i="8"/>
  <c r="C180" i="8"/>
  <c r="C182" i="8"/>
  <c r="C183" i="8"/>
  <c r="C166" i="8"/>
  <c r="C139" i="8"/>
  <c r="C140" i="8"/>
  <c r="C141" i="8"/>
  <c r="C142" i="8"/>
  <c r="C143" i="8"/>
  <c r="C144" i="8"/>
  <c r="C145" i="8"/>
  <c r="C146" i="8"/>
  <c r="C147" i="8"/>
  <c r="C137" i="8"/>
  <c r="C138" i="8"/>
  <c r="C149" i="8"/>
  <c r="C150" i="8"/>
  <c r="C151" i="8"/>
  <c r="C153" i="8"/>
  <c r="C154" i="8"/>
  <c r="C155" i="8"/>
  <c r="C156" i="8"/>
  <c r="C158" i="8"/>
  <c r="C159" i="8"/>
  <c r="C160" i="8"/>
  <c r="C161" i="8"/>
  <c r="C162" i="8"/>
  <c r="C163" i="8"/>
  <c r="C136" i="8"/>
  <c r="C121" i="8"/>
  <c r="C122" i="8"/>
  <c r="C123" i="8"/>
  <c r="C124" i="8"/>
  <c r="C125" i="8"/>
  <c r="C126" i="8"/>
  <c r="C127" i="8"/>
  <c r="C128" i="8"/>
  <c r="C132" i="8"/>
  <c r="C133" i="8"/>
  <c r="C134" i="8"/>
  <c r="C120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103" i="8"/>
  <c r="C104" i="8"/>
  <c r="C105" i="8"/>
  <c r="C81" i="8"/>
  <c r="C66" i="8"/>
  <c r="C67" i="8"/>
  <c r="C71" i="8"/>
  <c r="C72" i="8"/>
  <c r="C73" i="8"/>
  <c r="C74" i="8"/>
  <c r="C75" i="8"/>
  <c r="C76" i="8"/>
  <c r="C77" i="8"/>
  <c r="C78" i="8"/>
  <c r="C79" i="8"/>
  <c r="C65" i="8"/>
  <c r="C56" i="8"/>
  <c r="C57" i="8"/>
  <c r="C58" i="8"/>
  <c r="C60" i="8"/>
  <c r="C61" i="8"/>
  <c r="C62" i="8"/>
  <c r="C63" i="8"/>
  <c r="C55" i="8"/>
  <c r="F40" i="8"/>
  <c r="F41" i="8"/>
  <c r="F42" i="8"/>
  <c r="F44" i="8"/>
  <c r="F45" i="8"/>
  <c r="F46" i="8"/>
  <c r="F47" i="8"/>
  <c r="F49" i="8"/>
  <c r="F50" i="8"/>
  <c r="F51" i="8"/>
  <c r="F52" i="8"/>
  <c r="F39" i="8"/>
  <c r="C37" i="8"/>
  <c r="C38" i="8"/>
  <c r="C39" i="8"/>
  <c r="C40" i="8"/>
  <c r="C41" i="8"/>
  <c r="C42" i="8"/>
  <c r="C44" i="8"/>
  <c r="C45" i="8"/>
  <c r="C46" i="8"/>
  <c r="C47" i="8"/>
  <c r="C48" i="8"/>
  <c r="C49" i="8"/>
  <c r="C50" i="8"/>
  <c r="C51" i="8"/>
  <c r="C52" i="8"/>
  <c r="C3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44" i="8"/>
  <c r="C245" i="8"/>
  <c r="C246" i="8"/>
  <c r="C243" i="8"/>
  <c r="C242" i="8"/>
</calcChain>
</file>

<file path=xl/sharedStrings.xml><?xml version="1.0" encoding="utf-8"?>
<sst xmlns="http://schemas.openxmlformats.org/spreadsheetml/2006/main" count="2158" uniqueCount="1019">
  <si>
    <t>10.1.62.106</t>
  </si>
  <si>
    <t xml:space="preserve">10.1.62.26 </t>
  </si>
  <si>
    <t xml:space="preserve">10.1.62.25 </t>
  </si>
  <si>
    <t xml:space="preserve">10.1.62.29 </t>
  </si>
  <si>
    <t xml:space="preserve">10.1.62.20 </t>
  </si>
  <si>
    <t xml:space="preserve">10.1.62.23 </t>
  </si>
  <si>
    <t xml:space="preserve">10.1.62.24 </t>
  </si>
  <si>
    <t xml:space="preserve">10.1.62.15 </t>
  </si>
  <si>
    <t xml:space="preserve">10.1.62.51 </t>
  </si>
  <si>
    <t xml:space="preserve">10.1.62.21 </t>
  </si>
  <si>
    <t xml:space="preserve">10.1.62.18 </t>
  </si>
  <si>
    <t xml:space="preserve">10.1.62.19 </t>
  </si>
  <si>
    <t xml:space="preserve">10.1.62.14 </t>
  </si>
  <si>
    <t>10.1.61.97</t>
  </si>
  <si>
    <t>10.1.61.14</t>
  </si>
  <si>
    <t>10.1.61.12</t>
  </si>
  <si>
    <t>10.1.61.11</t>
  </si>
  <si>
    <t>10.1.61.13</t>
  </si>
  <si>
    <t>10.158.7.4</t>
  </si>
  <si>
    <t>10.158.7.5</t>
  </si>
  <si>
    <t>10.158.7.6</t>
  </si>
  <si>
    <t>10.158.7.7</t>
  </si>
  <si>
    <t>10.1.30.10</t>
  </si>
  <si>
    <t>10.1.30.11</t>
  </si>
  <si>
    <t>10.1.40.14</t>
  </si>
  <si>
    <t>10.1.248.91</t>
  </si>
  <si>
    <t>10.1.31.14</t>
  </si>
  <si>
    <t>10.1.35.45</t>
  </si>
  <si>
    <t>10.1.35.24</t>
  </si>
  <si>
    <t>10.1.31.20</t>
  </si>
  <si>
    <t>10.1.31.105</t>
  </si>
  <si>
    <t>10.1.35.90</t>
  </si>
  <si>
    <t>10.1.35.42</t>
  </si>
  <si>
    <t>10.30.10.213</t>
  </si>
  <si>
    <t>10.1.70.30</t>
  </si>
  <si>
    <t>10.1.35.12</t>
  </si>
  <si>
    <t>10.1.248.92</t>
  </si>
  <si>
    <t>10.1.35.20</t>
  </si>
  <si>
    <t>10.30.10.219</t>
  </si>
  <si>
    <t>10.1.31.11</t>
  </si>
  <si>
    <t>10.1.248.232</t>
  </si>
  <si>
    <t>10.1.31.16</t>
  </si>
  <si>
    <t>10.1.248.22</t>
  </si>
  <si>
    <t>10.1.34.30</t>
  </si>
  <si>
    <t>10.1.31.13</t>
  </si>
  <si>
    <t>10.1.70.20</t>
  </si>
  <si>
    <t>10.1.35.18</t>
  </si>
  <si>
    <t xml:space="preserve">10.1.1.67 </t>
  </si>
  <si>
    <t>10.1.248.31</t>
  </si>
  <si>
    <t>192.168.0.19</t>
  </si>
  <si>
    <t>10.30.8.19</t>
  </si>
  <si>
    <t>10.158.3.18</t>
  </si>
  <si>
    <t>10.1.34.85</t>
  </si>
  <si>
    <t>10.1.248.25</t>
  </si>
  <si>
    <t>10.1.35.30</t>
  </si>
  <si>
    <t>10.26.2.205</t>
  </si>
  <si>
    <t>192.168.0.20</t>
  </si>
  <si>
    <t>10.158.3.3</t>
  </si>
  <si>
    <t>10.1.34.15</t>
  </si>
  <si>
    <t xml:space="preserve">10.1.34.6 </t>
  </si>
  <si>
    <t>10.1.35.27</t>
  </si>
  <si>
    <t>10.1.248.21</t>
  </si>
  <si>
    <t>10.26.2.58</t>
  </si>
  <si>
    <t>10.158.5.10</t>
  </si>
  <si>
    <t>10.1.35.43</t>
  </si>
  <si>
    <t>10.1.31.21</t>
  </si>
  <si>
    <t>10.26.2.115</t>
  </si>
  <si>
    <t>10.1.35.80</t>
  </si>
  <si>
    <t>10.1.36.30</t>
  </si>
  <si>
    <t>10.1.34.253</t>
  </si>
  <si>
    <t>10.1.248.212</t>
  </si>
  <si>
    <t>10.1.35.35</t>
  </si>
  <si>
    <t>10.158.3.34</t>
  </si>
  <si>
    <t>10.1.35.57</t>
  </si>
  <si>
    <t>10.1.35.10</t>
  </si>
  <si>
    <t>10.1.31.22</t>
  </si>
  <si>
    <t>10.1.248.54</t>
  </si>
  <si>
    <t>10.1.248.20</t>
  </si>
  <si>
    <t>10.1.35.84</t>
  </si>
  <si>
    <t>10.1.70.31</t>
  </si>
  <si>
    <t>10.26.2.59</t>
  </si>
  <si>
    <t>10.1.33.11</t>
  </si>
  <si>
    <t>10.1.75.11</t>
  </si>
  <si>
    <t xml:space="preserve">10.1.1.70 </t>
  </si>
  <si>
    <t>10.1.34.67</t>
  </si>
  <si>
    <t>10.30.10.115</t>
  </si>
  <si>
    <t>10.158.2.80</t>
  </si>
  <si>
    <t>10.30.10.214</t>
  </si>
  <si>
    <t>10.1.36.32</t>
  </si>
  <si>
    <t>10.1.248.19</t>
  </si>
  <si>
    <t>10.1.70.32</t>
  </si>
  <si>
    <t>10.1.35.200</t>
  </si>
  <si>
    <t>10.1.248.51</t>
  </si>
  <si>
    <t>10.1.248.11</t>
  </si>
  <si>
    <t>10.30.10.216</t>
  </si>
  <si>
    <t>10.1.248.29</t>
  </si>
  <si>
    <t>10.1.34.10</t>
  </si>
  <si>
    <t>10.1.31.12</t>
  </si>
  <si>
    <t>10.1.31.10</t>
  </si>
  <si>
    <t>10.1.34.80</t>
  </si>
  <si>
    <t>10.158.3.19</t>
  </si>
  <si>
    <t>10.1.34.16</t>
  </si>
  <si>
    <t>10.1.248.30</t>
  </si>
  <si>
    <t xml:space="preserve">10.1.33.2 </t>
  </si>
  <si>
    <t>10.1.33.18</t>
  </si>
  <si>
    <t>10.1.33.19</t>
  </si>
  <si>
    <t>10.1.31.15</t>
  </si>
  <si>
    <t>10.1.248.10</t>
  </si>
  <si>
    <t>10.30.10.215</t>
  </si>
  <si>
    <t>10.30.8.18</t>
  </si>
  <si>
    <t>10.26.2.244</t>
  </si>
  <si>
    <t>10.30.10.217</t>
  </si>
  <si>
    <t>10.30.10.114</t>
  </si>
  <si>
    <t>10.30.8.17</t>
  </si>
  <si>
    <t>10.1.70.22</t>
  </si>
  <si>
    <t>10.158.3.2</t>
  </si>
  <si>
    <t>10.1.36.31</t>
  </si>
  <si>
    <t>10.26.2.124</t>
  </si>
  <si>
    <t>10.26.2.111</t>
  </si>
  <si>
    <t>10.1.248.26</t>
  </si>
  <si>
    <t xml:space="preserve">10.1.33.3 </t>
  </si>
  <si>
    <t>10.26.2.208</t>
  </si>
  <si>
    <t>10.1.35.81</t>
  </si>
  <si>
    <t>10.26.2.245</t>
  </si>
  <si>
    <t>10.1.34.66</t>
  </si>
  <si>
    <t>10.1.248.52</t>
  </si>
  <si>
    <t>10.1.35.60</t>
  </si>
  <si>
    <t>10.1.35.105</t>
  </si>
  <si>
    <t>10.1.34.11</t>
  </si>
  <si>
    <t>10.1.248.230</t>
  </si>
  <si>
    <t xml:space="preserve">10.1.1.65 </t>
  </si>
  <si>
    <t>10.1.248.90</t>
  </si>
  <si>
    <t>10.26.2.200</t>
  </si>
  <si>
    <t>10.1.248.57</t>
  </si>
  <si>
    <t>10.1.35.41</t>
  </si>
  <si>
    <t>10.1.70.21</t>
  </si>
  <si>
    <t>10.158.2.81</t>
  </si>
  <si>
    <t>IP Server</t>
  </si>
  <si>
    <t>10.158.3.1</t>
  </si>
  <si>
    <t>10.158.3.11</t>
  </si>
  <si>
    <t>10.158.3.37</t>
  </si>
  <si>
    <t>10.158.5.2</t>
  </si>
  <si>
    <t>10.158.3.21</t>
  </si>
  <si>
    <t>10.158.2.2</t>
  </si>
  <si>
    <t>10.1.75.2</t>
  </si>
  <si>
    <t>Hostname</t>
  </si>
  <si>
    <t>Owner</t>
  </si>
  <si>
    <t>10.1.1.2</t>
  </si>
  <si>
    <t>10.1.2.2</t>
  </si>
  <si>
    <t>10.1.18.2</t>
  </si>
  <si>
    <t>10.1.31.2</t>
  </si>
  <si>
    <t>10.1.33.253</t>
  </si>
  <si>
    <t>10.1.34.2</t>
  </si>
  <si>
    <t>10.1.35.2</t>
  </si>
  <si>
    <t>10.1.36.2</t>
  </si>
  <si>
    <t>10.1.70.2</t>
  </si>
  <si>
    <t>10.1.70.3</t>
  </si>
  <si>
    <t>10.1.248.2</t>
  </si>
  <si>
    <t>10.26.2.2</t>
  </si>
  <si>
    <t>10.30.8.2</t>
  </si>
  <si>
    <t>10.30.10.2</t>
  </si>
  <si>
    <t>10.158.7.1</t>
  </si>
  <si>
    <t>192.168.0.2</t>
  </si>
  <si>
    <t>10.1.1.60</t>
  </si>
  <si>
    <t>10.1.1.68</t>
  </si>
  <si>
    <t>10.1.1.61</t>
  </si>
  <si>
    <t>10.1.1.62</t>
  </si>
  <si>
    <t>10.1.1.66</t>
  </si>
  <si>
    <t>10.1.1.1</t>
  </si>
  <si>
    <t>10.1.1.3</t>
  </si>
  <si>
    <t>10.1.2.1</t>
  </si>
  <si>
    <t>10.1.2.3</t>
  </si>
  <si>
    <t>10.1.18.1</t>
  </si>
  <si>
    <t>10.1.18.3</t>
  </si>
  <si>
    <t>10.26.2.1</t>
  </si>
  <si>
    <t>10.26.2.3</t>
  </si>
  <si>
    <t>10.1.33.1</t>
  </si>
  <si>
    <t>10.1.33.254</t>
  </si>
  <si>
    <t>10.1.34.68</t>
  </si>
  <si>
    <t>10.1.34.1</t>
  </si>
  <si>
    <t>10.1.34.3</t>
  </si>
  <si>
    <t>10.1.35.1</t>
  </si>
  <si>
    <t>10.1.35.3</t>
  </si>
  <si>
    <t>10.1.36.1</t>
  </si>
  <si>
    <t>10.1.36.3</t>
  </si>
  <si>
    <t>10.1.70.1</t>
  </si>
  <si>
    <t>10.1.75.1</t>
  </si>
  <si>
    <t>10.1.75.3</t>
  </si>
  <si>
    <t>10.158.1.1</t>
  </si>
  <si>
    <t>10.158.1.3</t>
  </si>
  <si>
    <t>10.158.1.60</t>
  </si>
  <si>
    <t>10.158.1.61</t>
  </si>
  <si>
    <t>10.158.1.62</t>
  </si>
  <si>
    <t>10.158.1.63</t>
  </si>
  <si>
    <t>10.158.1.90</t>
  </si>
  <si>
    <t>10.158.1.91</t>
  </si>
  <si>
    <t>10.158.1.201</t>
  </si>
  <si>
    <t>10.158.1.205</t>
  </si>
  <si>
    <t>10.158.3.12</t>
  </si>
  <si>
    <t>10.158.3.17</t>
  </si>
  <si>
    <t>10.158.3.22</t>
  </si>
  <si>
    <t>10.158.3.33</t>
  </si>
  <si>
    <t>10.158.3.38</t>
  </si>
  <si>
    <t>10.158.5.1</t>
  </si>
  <si>
    <t>10.158.5.3</t>
  </si>
  <si>
    <t>192.168.0.1</t>
  </si>
  <si>
    <t>192.168.0.3</t>
  </si>
  <si>
    <t>DC-CORE-FW-01</t>
  </si>
  <si>
    <t>DC-CORE-FW-02</t>
  </si>
  <si>
    <t>10.1.31.1</t>
  </si>
  <si>
    <t>10.1.31.3</t>
  </si>
  <si>
    <t>10.1.248.231</t>
  </si>
  <si>
    <t>10.1.248.1</t>
  </si>
  <si>
    <t>10.1.248.3</t>
  </si>
  <si>
    <t>10.30.8.1</t>
  </si>
  <si>
    <t>10.30.8.3</t>
  </si>
  <si>
    <t>10.1.65.1</t>
  </si>
  <si>
    <t>10.1.65.2</t>
  </si>
  <si>
    <t>10.1.65.3</t>
  </si>
  <si>
    <t>10.30.10.1</t>
  </si>
  <si>
    <t>10.30.10.3</t>
  </si>
  <si>
    <t>10.1.65.21</t>
  </si>
  <si>
    <t>10.1.65.220</t>
  </si>
  <si>
    <t>10.1.65.10</t>
  </si>
  <si>
    <t>10.1.65.82</t>
  </si>
  <si>
    <t>10.1.65.100</t>
  </si>
  <si>
    <t>10.1.65.12</t>
  </si>
  <si>
    <t>10.1.65.66</t>
  </si>
  <si>
    <t>10.1.65.19</t>
  </si>
  <si>
    <t>10.1.65.20</t>
  </si>
  <si>
    <t>10.1.65.30</t>
  </si>
  <si>
    <t>10.1.65.25</t>
  </si>
  <si>
    <t>10.1.65.80</t>
  </si>
  <si>
    <t>10.1.36.22</t>
  </si>
  <si>
    <t>10.1.36.19</t>
  </si>
  <si>
    <t>Microsoft Windows Server 2008 R2 (64-bit)</t>
  </si>
  <si>
    <t>Microsoft Windows Server 2012 (64-bit)</t>
  </si>
  <si>
    <t>Microsoft Windows Server 2003 (32-bit)</t>
  </si>
  <si>
    <t>Microsoft Windows Server 2008 (32-bit)</t>
  </si>
  <si>
    <t>DC-EPO-APP1</t>
  </si>
  <si>
    <t>OS</t>
  </si>
  <si>
    <t>DC-EPO-DB1</t>
  </si>
  <si>
    <t>DC-MOR-APP1</t>
  </si>
  <si>
    <t>DC-MOR-AD360</t>
  </si>
  <si>
    <t>DC-PAM-VHDV</t>
  </si>
  <si>
    <t>DC-MOR-DCM</t>
  </si>
  <si>
    <t>DC-MONITOR-NFW</t>
  </si>
  <si>
    <t xml:space="preserve">DC-RDS-Local </t>
  </si>
  <si>
    <t>DC-RDS-Local2</t>
  </si>
  <si>
    <t>DC-Solarwind</t>
  </si>
  <si>
    <t>DC-OPMANAGER</t>
  </si>
  <si>
    <t>DC-Solarwind-02</t>
  </si>
  <si>
    <t>DC-PAM-P.HT</t>
  </si>
  <si>
    <t>DC - CORE - FW - 02</t>
  </si>
  <si>
    <t>10.1.250.3</t>
  </si>
  <si>
    <t>DC - CORE - FW - 01</t>
  </si>
  <si>
    <t>10.1.250.2</t>
  </si>
  <si>
    <t xml:space="preserve">DC - CORE - CLUSTER 01 </t>
  </si>
  <si>
    <t>10.1.250.1</t>
  </si>
  <si>
    <t xml:space="preserve">10.1.250.97  </t>
  </si>
  <si>
    <t xml:space="preserve">10.1.250.96  </t>
  </si>
  <si>
    <t xml:space="preserve">10.1.250.95  </t>
  </si>
  <si>
    <t xml:space="preserve">10.1.250.94  </t>
  </si>
  <si>
    <t xml:space="preserve">10.1.250.84  </t>
  </si>
  <si>
    <t xml:space="preserve">10.1.250.83  </t>
  </si>
  <si>
    <t xml:space="preserve">10.1.250.82                                 </t>
  </si>
  <si>
    <t xml:space="preserve">10.1.250.81  </t>
  </si>
  <si>
    <t xml:space="preserve">10.1.250.56  </t>
  </si>
  <si>
    <t xml:space="preserve">10.1.250.50  </t>
  </si>
  <si>
    <t xml:space="preserve">10.1.250.45  </t>
  </si>
  <si>
    <t xml:space="preserve">10.1.250.43  </t>
  </si>
  <si>
    <t xml:space="preserve">10.1.250.42  </t>
  </si>
  <si>
    <t xml:space="preserve">10.1.250.41  </t>
  </si>
  <si>
    <t xml:space="preserve">10.1.250.20  </t>
  </si>
  <si>
    <t xml:space="preserve">10.1.250.181 </t>
  </si>
  <si>
    <t xml:space="preserve">10.1.250.171 </t>
  </si>
  <si>
    <t xml:space="preserve">10.1.250.150 </t>
  </si>
  <si>
    <t xml:space="preserve">10.1.250.10  </t>
  </si>
  <si>
    <t>FW - UAT - ASA</t>
  </si>
  <si>
    <t>WAN - FW - 02</t>
  </si>
  <si>
    <t>10.1.253.9</t>
  </si>
  <si>
    <t>WAN - FW - 01</t>
  </si>
  <si>
    <t>10.1.253.8</t>
  </si>
  <si>
    <t>10.1.253.7</t>
  </si>
  <si>
    <t>WAN - FW - CLUSTER</t>
  </si>
  <si>
    <t>10.1.253.6</t>
  </si>
  <si>
    <t>10.1.253.203</t>
  </si>
  <si>
    <t>10.1.253.202</t>
  </si>
  <si>
    <t>10.1.253.201</t>
  </si>
  <si>
    <t>DC - SMC - CP 80</t>
  </si>
  <si>
    <t xml:space="preserve">10.1.253.200 </t>
  </si>
  <si>
    <t>DC - CORE - FW - CLUSTER</t>
  </si>
  <si>
    <t>10.158.1.2</t>
  </si>
  <si>
    <t>10.158.2.1</t>
  </si>
  <si>
    <t>10.158.2.3</t>
  </si>
  <si>
    <t>10.1.254.1</t>
  </si>
  <si>
    <t>10.1.254.2</t>
  </si>
  <si>
    <t>10.1.254.3</t>
  </si>
  <si>
    <t>10.1.62.107</t>
  </si>
  <si>
    <t>Tiến tùng</t>
  </si>
  <si>
    <t>10.1.62.105</t>
  </si>
  <si>
    <t>10.1.253.68</t>
  </si>
  <si>
    <t xml:space="preserve">DC-COB </t>
  </si>
  <si>
    <t>DC-eGateWay_UAT_01</t>
  </si>
  <si>
    <t>10.1.253.70</t>
  </si>
  <si>
    <t>10.1.35.11</t>
  </si>
  <si>
    <t>DC-TDTS-DB</t>
  </si>
  <si>
    <t>DC-VCBMoney</t>
  </si>
  <si>
    <t>DC-TAX-APP</t>
  </si>
  <si>
    <t>DC-eTaxApp</t>
  </si>
  <si>
    <t>DC-STR-APP</t>
  </si>
  <si>
    <t>DR-ROOTDC01</t>
  </si>
  <si>
    <t>DR-EX01-Thick</t>
  </si>
  <si>
    <t xml:space="preserve">DC-FX-Online </t>
  </si>
  <si>
    <t>DC-ATM Controller</t>
  </si>
  <si>
    <t>DC-EOD Application</t>
  </si>
  <si>
    <t>Microsoft Windows XP Professional (32-bit)</t>
  </si>
  <si>
    <t xml:space="preserve">DC-Card-Report </t>
  </si>
  <si>
    <t xml:space="preserve">DC-Prime-Web </t>
  </si>
  <si>
    <t>Microsoft Windows Server 2003 (64-bit)</t>
  </si>
  <si>
    <t>DC-SMS-Gateway-Core-App2-Thick</t>
  </si>
  <si>
    <t>DC-Core-FTP</t>
  </si>
  <si>
    <t>RMS-Server</t>
  </si>
  <si>
    <t xml:space="preserve">DR-ROOTDC02 </t>
  </si>
  <si>
    <t>DR-NCBBANK-DC1</t>
  </si>
  <si>
    <t>DR-NCBBANK-DC2</t>
  </si>
  <si>
    <t>10.1.62.13</t>
  </si>
  <si>
    <t>CentOS 7</t>
  </si>
  <si>
    <t>Huylq</t>
  </si>
  <si>
    <t>DC-NHDT-REPORT</t>
  </si>
  <si>
    <t>10.1.253.31</t>
  </si>
  <si>
    <t>10.1.253.21</t>
  </si>
  <si>
    <t>10.1.253.22</t>
  </si>
  <si>
    <t>10.1.253.26</t>
  </si>
  <si>
    <t>10.1.253.27</t>
  </si>
  <si>
    <t>10.1.253.32</t>
  </si>
  <si>
    <t>10.1.253.37</t>
  </si>
  <si>
    <t>10.1.253.40</t>
  </si>
  <si>
    <t>10.1.253.50</t>
  </si>
  <si>
    <t>10.1.253.90</t>
  </si>
  <si>
    <t>10.1.248.233</t>
  </si>
  <si>
    <t>10.2.248.1</t>
  </si>
  <si>
    <t>10.2.248.2</t>
  </si>
  <si>
    <t>10.2.248.3</t>
  </si>
  <si>
    <t>10.2.248.232</t>
  </si>
  <si>
    <t>10.2.254.1</t>
  </si>
  <si>
    <t>10.2.254.2</t>
  </si>
  <si>
    <t>10.2.254.3</t>
  </si>
  <si>
    <t>10.2.254.230</t>
  </si>
  <si>
    <t>10.158.1.200</t>
  </si>
  <si>
    <t>10.1.254.230</t>
  </si>
  <si>
    <t>10.1.254.231</t>
  </si>
  <si>
    <t>10.1.70.23</t>
  </si>
  <si>
    <t>DC-UAT-TTDP-BIDV</t>
  </si>
  <si>
    <t>10.1.254.22</t>
  </si>
  <si>
    <t>DC-SW-EDGE 02</t>
  </si>
  <si>
    <t>10.1.254.140</t>
  </si>
  <si>
    <t>10.1.253.160</t>
  </si>
  <si>
    <t>DC-SW-MGMT-01</t>
  </si>
  <si>
    <t>10.1.254.142</t>
  </si>
  <si>
    <t>DC-SW-MGMT-02</t>
  </si>
  <si>
    <t>DC-LEAF-1</t>
  </si>
  <si>
    <t>10.1.254.201</t>
  </si>
  <si>
    <t>10.1.254.202</t>
  </si>
  <si>
    <t>DC-LEAF-2</t>
  </si>
  <si>
    <t>10.1.253.161</t>
  </si>
  <si>
    <t>10.1.31.18</t>
  </si>
  <si>
    <t>10.1.31.23</t>
  </si>
  <si>
    <t>10.1.35.85</t>
  </si>
  <si>
    <t>10.1.62.56</t>
  </si>
  <si>
    <t>10.1.62.57</t>
  </si>
  <si>
    <t>10.1.61.99</t>
  </si>
  <si>
    <t>Linux</t>
  </si>
  <si>
    <t>10.1.62.58</t>
  </si>
  <si>
    <t>10.1.62.59</t>
  </si>
  <si>
    <t>10.1.62.62</t>
  </si>
  <si>
    <t>SIEM</t>
  </si>
  <si>
    <t>10.1.248.235</t>
  </si>
  <si>
    <t>DC-SIEM-APP</t>
  </si>
  <si>
    <t>Centos</t>
  </si>
  <si>
    <t>10.26.2.116</t>
  </si>
  <si>
    <t>192.168.0.21</t>
  </si>
  <si>
    <t>10.158.1.202</t>
  </si>
  <si>
    <t>10.158.1.203</t>
  </si>
  <si>
    <t>10.158.1.204</t>
  </si>
  <si>
    <t>10.26.2.212</t>
  </si>
  <si>
    <t>10.1.253.23</t>
  </si>
  <si>
    <t>10.1.253.24</t>
  </si>
  <si>
    <t>10.1.253.25</t>
  </si>
  <si>
    <t>10.1.253.33</t>
  </si>
  <si>
    <t>10.1.253.34</t>
  </si>
  <si>
    <t>10.1.253.42</t>
  </si>
  <si>
    <t>10.1.250.12</t>
  </si>
  <si>
    <t>10.1.250.13</t>
  </si>
  <si>
    <t>10.1.250.14</t>
  </si>
  <si>
    <t>10.1.250.15</t>
  </si>
  <si>
    <t>10.1.250.251</t>
  </si>
  <si>
    <t>10.1.250.252</t>
  </si>
  <si>
    <t>10.1.250.44</t>
  </si>
  <si>
    <t>10.1.250.46</t>
  </si>
  <si>
    <t>10.1.250.55</t>
  </si>
  <si>
    <t>10.1.250.93</t>
  </si>
  <si>
    <t>10.1.62.33</t>
  </si>
  <si>
    <t>10.1.61.15</t>
  </si>
  <si>
    <t>10.1.61.20</t>
  </si>
  <si>
    <t>10.1.61.21</t>
  </si>
  <si>
    <t>10.1.61.22</t>
  </si>
  <si>
    <t>10.1.61.23</t>
  </si>
  <si>
    <t>10.1.61.24</t>
  </si>
  <si>
    <t>10.1.61.25</t>
  </si>
  <si>
    <t>10.1.31.17</t>
  </si>
  <si>
    <t xml:space="preserve">CentOS </t>
  </si>
  <si>
    <t>Tiến Tùng</t>
  </si>
  <si>
    <t>Red Hat</t>
  </si>
  <si>
    <t>Power Off</t>
  </si>
  <si>
    <t>DC-eGW-Redis</t>
  </si>
  <si>
    <t>DC-eGW-DB</t>
  </si>
  <si>
    <t>Ubutu</t>
  </si>
  <si>
    <t>KienNT3</t>
  </si>
  <si>
    <t>10.1.31.19</t>
  </si>
  <si>
    <t>10.1.62.100</t>
  </si>
  <si>
    <t>10.1.75.12</t>
  </si>
  <si>
    <t>DC-MON-LOG-BACKUP</t>
  </si>
  <si>
    <t>DC-Veramine-4-Server</t>
  </si>
  <si>
    <t>DC-Card-Prime-DB</t>
  </si>
  <si>
    <t>Oracle Linux</t>
  </si>
  <si>
    <t>DC-eGW-App-Live</t>
  </si>
  <si>
    <t xml:space="preserve">Microsoft Windows Server 2012 R2 </t>
  </si>
  <si>
    <t>BTS-Core-App1</t>
  </si>
  <si>
    <t>DC-ATM-Online-Application</t>
  </si>
  <si>
    <t>DC-eTax-DB</t>
  </si>
  <si>
    <t>10.1.65.11</t>
  </si>
  <si>
    <t>10.1.61.26</t>
  </si>
  <si>
    <t>VuNA</t>
  </si>
  <si>
    <t>DC-PAM-Hatang</t>
  </si>
  <si>
    <t>10.1.62.61</t>
  </si>
  <si>
    <t>DC-PAM-ANBM</t>
  </si>
  <si>
    <t>DC-Vcenter</t>
  </si>
  <si>
    <t>DC-CITAD-APP-HO</t>
  </si>
  <si>
    <t>DC-CITAD-APP-HCM</t>
  </si>
  <si>
    <t>DC-VEEAM-Backup</t>
  </si>
  <si>
    <t>DC-SWIFT-01</t>
  </si>
  <si>
    <t>DC-CoreBTS-DB</t>
  </si>
  <si>
    <t>DC-BTS-Core-Report-Thick</t>
  </si>
  <si>
    <t>DC-IBMB-Srv</t>
  </si>
  <si>
    <t>DC-Card-Online-DB</t>
  </si>
  <si>
    <t>DC-AlgoSec Firewall Analyzer</t>
  </si>
  <si>
    <t>ESX</t>
  </si>
  <si>
    <t>DC-UAT-eTAX-DB</t>
  </si>
  <si>
    <t>Service</t>
  </si>
  <si>
    <t>Note</t>
  </si>
  <si>
    <t>10.1.2.10</t>
  </si>
  <si>
    <t>10.1.2.11</t>
  </si>
  <si>
    <t>10.1.2.12</t>
  </si>
  <si>
    <t>10.1.2.86</t>
  </si>
  <si>
    <t>10.1.2.88</t>
  </si>
  <si>
    <t>10.1.18.6</t>
  </si>
  <si>
    <t>VPN-SoftEther</t>
  </si>
  <si>
    <t>Microsoft Windows 2008 R2 (64-bit)</t>
  </si>
  <si>
    <t>10.1.62.60</t>
  </si>
  <si>
    <t>10.1.62.111</t>
  </si>
  <si>
    <t>10.1.65.222</t>
  </si>
  <si>
    <t>IP trong là: 10.1.40.14</t>
  </si>
  <si>
    <t>IP ngoài là: 10.1.65.25</t>
  </si>
  <si>
    <t>Anhpt</t>
  </si>
  <si>
    <t>10.1.253.41</t>
  </si>
  <si>
    <t>10.1.254.11</t>
  </si>
  <si>
    <t>10.1.254.12</t>
  </si>
  <si>
    <t>10.1.254.13</t>
  </si>
  <si>
    <t>10.1.254.88</t>
  </si>
  <si>
    <t>10.1.254.101</t>
  </si>
  <si>
    <t>10.1.254.102</t>
  </si>
  <si>
    <t>10.1.254.203</t>
  </si>
  <si>
    <t>10.1.254.220</t>
  </si>
  <si>
    <t>10.1.254.221</t>
  </si>
  <si>
    <t>10.1.254.237</t>
  </si>
  <si>
    <t>10.1.254.238</t>
  </si>
  <si>
    <t>10.1.254.251</t>
  </si>
  <si>
    <t>10.1.254.252</t>
  </si>
  <si>
    <t>10.1.254.253</t>
  </si>
  <si>
    <t>SWIFT</t>
  </si>
  <si>
    <t>SWIFT-BK</t>
  </si>
  <si>
    <t>10.255.0.0/16</t>
  </si>
  <si>
    <t xml:space="preserve">IP Range ACI </t>
  </si>
  <si>
    <t>Device</t>
  </si>
  <si>
    <t>DC-SPINE-1</t>
  </si>
  <si>
    <t>DC-SPINE-2</t>
  </si>
  <si>
    <t>DC-LEAF-3</t>
  </si>
  <si>
    <t>Websense V5000 G3</t>
  </si>
  <si>
    <t>Triton APX (manager appliance)</t>
  </si>
  <si>
    <t>t24pprs1</t>
  </si>
  <si>
    <t>t24pprs2</t>
  </si>
  <si>
    <t>t24papp1</t>
  </si>
  <si>
    <t>t24papp2</t>
  </si>
  <si>
    <t>BCTT35</t>
  </si>
  <si>
    <t>Reverse Proxy (Nginx)</t>
  </si>
  <si>
    <t>Backup</t>
  </si>
  <si>
    <t>dc-siem-aio.ncb</t>
  </si>
  <si>
    <t>LYNC</t>
  </si>
  <si>
    <t>EMAIL</t>
  </si>
  <si>
    <t>10.1.65.90</t>
  </si>
  <si>
    <t>Vũ NA</t>
  </si>
  <si>
    <t>Web T24</t>
  </si>
  <si>
    <t>Quản lý thư viện</t>
  </si>
  <si>
    <t>PM QLTV</t>
  </si>
  <si>
    <t>Báo cáo RMS</t>
  </si>
  <si>
    <t>Thẩm định tài sản</t>
  </si>
  <si>
    <t>QL Báo vốn FTP</t>
  </si>
  <si>
    <t>App FTP</t>
  </si>
  <si>
    <t>Quản lý tài sản</t>
  </si>
  <si>
    <t>DB Xuyên phụ trách</t>
  </si>
  <si>
    <t>Báo vốn - Khối Nguồn</t>
  </si>
  <si>
    <t>Khối nguồn vốn sử dụng</t>
  </si>
  <si>
    <t>CT Quay thưởng</t>
  </si>
  <si>
    <t>CT Quà tặng</t>
  </si>
  <si>
    <t>Báo cáo TT35</t>
  </si>
  <si>
    <t>x</t>
  </si>
  <si>
    <t>DB RMS</t>
  </si>
  <si>
    <t>Server Database RMS</t>
  </si>
  <si>
    <t>ITS</t>
  </si>
  <si>
    <t>Cổng tiếp nhận thông tin 1 cửa</t>
  </si>
  <si>
    <t>Servey
Report đặc quyền phái đẹp</t>
  </si>
  <si>
    <t>JIRA</t>
  </si>
  <si>
    <t>Quản lý dự án</t>
  </si>
  <si>
    <t>Mobile banking</t>
  </si>
  <si>
    <t>Files Server</t>
  </si>
  <si>
    <t>Share Files</t>
  </si>
  <si>
    <t>SVN</t>
  </si>
  <si>
    <t>Internet Banking</t>
  </si>
  <si>
    <t>Hiệu VV</t>
  </si>
  <si>
    <t>E-Learning</t>
  </si>
  <si>
    <t>Đào tạo trực tuyến</t>
  </si>
  <si>
    <t>CRM Call center</t>
  </si>
  <si>
    <t>Quản lý CRM Call Center</t>
  </si>
  <si>
    <t>QL Hồ sơ TNTD</t>
  </si>
  <si>
    <t>Hồ sơ tác nghiệp tín dụng</t>
  </si>
  <si>
    <t>JIRA QL Dự án TTQT</t>
  </si>
  <si>
    <t>DC-CITAD-DB</t>
  </si>
  <si>
    <t>DA CITAD</t>
  </si>
  <si>
    <t>Database Citad cả hai cổng</t>
  </si>
  <si>
    <t>10.1.36.21</t>
  </si>
  <si>
    <t>DC-CITAD-HO</t>
  </si>
  <si>
    <t>Thế LA</t>
  </si>
  <si>
    <t>CITAD HO</t>
  </si>
  <si>
    <t>Chuyển tiền liên ngân hàng cổng HO</t>
  </si>
  <si>
    <t>DC-CITAD-HCM</t>
  </si>
  <si>
    <t>CITAD HCM</t>
  </si>
  <si>
    <t>Chuyển tiền liên ngân hàng HCM</t>
  </si>
  <si>
    <t>DB eTax</t>
  </si>
  <si>
    <t>DB TDTS</t>
  </si>
  <si>
    <t>Data base thẩm định tài sản</t>
  </si>
  <si>
    <t>Website NCB backup Test</t>
  </si>
  <si>
    <t>Web ncb-bank.vn  Dev/Test</t>
  </si>
  <si>
    <t>Master  Proxy Internal</t>
  </si>
  <si>
    <t>Website ncb-bank.vn</t>
  </si>
  <si>
    <t>Web NCB</t>
  </si>
  <si>
    <t>Proxy Web External</t>
  </si>
  <si>
    <t>Web không gian NCB</t>
  </si>
  <si>
    <t>Web nội bộ PRM - không gian NCB</t>
  </si>
  <si>
    <t>VCB money</t>
  </si>
  <si>
    <t>DV Chuyển tiền VCB</t>
  </si>
  <si>
    <t>DỊCH VỤ CHUYỂN TIỀN</t>
  </si>
  <si>
    <t>BIDV Thanh toán song phương</t>
  </si>
  <si>
    <t>Dịch vụ chuyển tiền BIDV Thanh toán song phương</t>
  </si>
  <si>
    <t>eTax</t>
  </si>
  <si>
    <t>STR</t>
  </si>
  <si>
    <t>ePo Virus McAfee</t>
  </si>
  <si>
    <t>DB Virus McAfee</t>
  </si>
  <si>
    <t>App Monitor</t>
  </si>
  <si>
    <t>Monitor</t>
  </si>
  <si>
    <t>DCM
Desktop Center manager</t>
  </si>
  <si>
    <t>Quản lý máy tính PC</t>
  </si>
  <si>
    <t>Websence</t>
  </si>
  <si>
    <t>Monitor Network</t>
  </si>
  <si>
    <t>DC-Proxy</t>
  </si>
  <si>
    <t>Lâm ĐK</t>
  </si>
  <si>
    <t>Báo cáo Thẻ</t>
  </si>
  <si>
    <t>ATM Controller</t>
  </si>
  <si>
    <t>DB card</t>
  </si>
  <si>
    <t>ATM</t>
  </si>
  <si>
    <t>Card-Prime-DB</t>
  </si>
  <si>
    <t>Thẻ</t>
  </si>
  <si>
    <t>DC-Intranet</t>
  </si>
  <si>
    <t>Intranet</t>
  </si>
  <si>
    <t>Văn bản, công văn nội bộ</t>
  </si>
  <si>
    <t>Link chạy tỷ giá toàn hàng</t>
  </si>
  <si>
    <t>Link chạy tỷ giá toàn hàng trên TV LCD</t>
  </si>
  <si>
    <t>Quản trị, cập nhật Quản cáo, tỷ giá</t>
  </si>
  <si>
    <t>DC-TyGia</t>
  </si>
  <si>
    <t>Quản trị, cập nhật Quảng cáo, tỷ giá</t>
  </si>
  <si>
    <t>DC-TyGia-Mnt</t>
  </si>
  <si>
    <t>IBMB</t>
  </si>
  <si>
    <t>SMS</t>
  </si>
  <si>
    <t>RMS</t>
  </si>
  <si>
    <t>FX Giao dịch ngoại hối</t>
  </si>
  <si>
    <t>SWIFT BK</t>
  </si>
  <si>
    <t>Win server 2008R2</t>
  </si>
  <si>
    <t>Thanh toán Quốc tế Backup</t>
  </si>
  <si>
    <t>SWIFT Active</t>
  </si>
  <si>
    <t>Win server 2008R3</t>
  </si>
  <si>
    <t>Thanh toán Quốc tế Active</t>
  </si>
  <si>
    <t>SWIFT DEV 7.2</t>
  </si>
  <si>
    <t>Win server 2016 Standard</t>
  </si>
  <si>
    <t>Update Release Swift 7.2</t>
  </si>
  <si>
    <t>tieppv</t>
  </si>
  <si>
    <t>Dev/test chung nhiều dự án</t>
  </si>
  <si>
    <t>RMS Dev/test Import</t>
  </si>
  <si>
    <t>DB dev/test iLOS, iBPM</t>
  </si>
  <si>
    <t>DB Dev/test chung nhiều dự án</t>
  </si>
  <si>
    <t xml:space="preserve">10.1.1.86 </t>
  </si>
  <si>
    <t>t24app01</t>
  </si>
  <si>
    <t xml:space="preserve">10.1.1.88 </t>
  </si>
  <si>
    <t>t24app02</t>
  </si>
  <si>
    <t>Không ping được</t>
  </si>
  <si>
    <t>T24 dbscan</t>
  </si>
  <si>
    <t>t24db01</t>
  </si>
  <si>
    <t>T24 db1vip</t>
  </si>
  <si>
    <t>t24db02</t>
  </si>
  <si>
    <t>T24 db2vip</t>
  </si>
  <si>
    <t>t24bk</t>
  </si>
  <si>
    <t>LinhTT1/HieuTT2</t>
  </si>
  <si>
    <t>10.1.30.1</t>
  </si>
  <si>
    <t>10.1.61.1</t>
  </si>
  <si>
    <t>10.1.62.1</t>
  </si>
  <si>
    <t>DC - FIREWALL - CORE</t>
  </si>
  <si>
    <t>Vlan 03</t>
  </si>
  <si>
    <t>Vlan 02</t>
  </si>
  <si>
    <t>Vlan 18</t>
  </si>
  <si>
    <t>Vlan 30</t>
  </si>
  <si>
    <t>Vlan 31</t>
  </si>
  <si>
    <t>Vlan 33</t>
  </si>
  <si>
    <t>Vlan 34</t>
  </si>
  <si>
    <t>Vlan 35</t>
  </si>
  <si>
    <t>Vlan 36</t>
  </si>
  <si>
    <t>Vlan 40</t>
  </si>
  <si>
    <t>Vlan 61</t>
  </si>
  <si>
    <t>Vlan 62</t>
  </si>
  <si>
    <t>Vlan 65</t>
  </si>
  <si>
    <t>Vlan 70</t>
  </si>
  <si>
    <t>Vlan 75</t>
  </si>
  <si>
    <t>Vlan 248</t>
  </si>
  <si>
    <t>Vlan 250</t>
  </si>
  <si>
    <t xml:space="preserve">IP Range network device </t>
  </si>
  <si>
    <t xml:space="preserve">DR  - N7K </t>
  </si>
  <si>
    <t>Vlan 499</t>
  </si>
  <si>
    <t>ACI</t>
  </si>
  <si>
    <t>Vlan 310</t>
  </si>
  <si>
    <t>Vlan 308</t>
  </si>
  <si>
    <t>Vlan 26</t>
  </si>
  <si>
    <t>DR - N7K</t>
  </si>
  <si>
    <t>DR - N7K - 01</t>
  </si>
  <si>
    <t>DR - N7K - 02</t>
  </si>
  <si>
    <t>DR - N7K - CLUSTER</t>
  </si>
  <si>
    <t>Vlan 254</t>
  </si>
  <si>
    <t>IP MGMT P.HaTang device</t>
  </si>
  <si>
    <t>DC - FIREWALL - WAN</t>
  </si>
  <si>
    <t>DC - FIREWALL - ASA</t>
  </si>
  <si>
    <t>Firewall - UAT - ASA</t>
  </si>
  <si>
    <t>Vlan 253</t>
  </si>
  <si>
    <t>Vlan 200</t>
  </si>
  <si>
    <t>Vlan 201</t>
  </si>
  <si>
    <t>Vlan 203</t>
  </si>
  <si>
    <t>Vlan 206</t>
  </si>
  <si>
    <t>Vlan 3966/3968/3970</t>
  </si>
  <si>
    <t>Vlan 207</t>
  </si>
  <si>
    <t>Vlan 80</t>
  </si>
  <si>
    <t>10.1.80.1</t>
  </si>
  <si>
    <t>10.1.80.2</t>
  </si>
  <si>
    <t>10.1.80.3</t>
  </si>
  <si>
    <t>10.1.80.20</t>
  </si>
  <si>
    <t>10.1.80.21</t>
  </si>
  <si>
    <t>10.1.80.22</t>
  </si>
  <si>
    <t>10.1.80.23</t>
  </si>
  <si>
    <t>Remote copy Data DC - DR</t>
  </si>
  <si>
    <t>Vlan 215</t>
  </si>
  <si>
    <t>Vlan 2001</t>
  </si>
  <si>
    <t>10.2.1.1</t>
  </si>
  <si>
    <t>10.2.1.2</t>
  </si>
  <si>
    <t>10.2.1.3</t>
  </si>
  <si>
    <t>10.2.1.65</t>
  </si>
  <si>
    <t>10.2.1.86</t>
  </si>
  <si>
    <t>10.2.2.1</t>
  </si>
  <si>
    <t>10.2.2.2</t>
  </si>
  <si>
    <t>10.2.2.3</t>
  </si>
  <si>
    <t>10.2.2.10</t>
  </si>
  <si>
    <t>Vlan 2002</t>
  </si>
  <si>
    <t>10.2.80.1</t>
  </si>
  <si>
    <t>10.2.80.2</t>
  </si>
  <si>
    <t>10.2.80.3</t>
  </si>
  <si>
    <t>Vlan 3755</t>
  </si>
  <si>
    <t>Vlan 3754</t>
  </si>
  <si>
    <t>Vlan 2030</t>
  </si>
  <si>
    <t>10.2.30.1</t>
  </si>
  <si>
    <t>10.2.30.2</t>
  </si>
  <si>
    <t>10.2.30.3</t>
  </si>
  <si>
    <t>10.2.30.10</t>
  </si>
  <si>
    <t>10.2.30.11</t>
  </si>
  <si>
    <t>Vlan 3700/3701</t>
  </si>
  <si>
    <t>Vlan 2100</t>
  </si>
  <si>
    <t>Vlan 2249</t>
  </si>
  <si>
    <t>10.2.249.1</t>
  </si>
  <si>
    <t>10.2.249.2</t>
  </si>
  <si>
    <t>10.2.249.3</t>
  </si>
  <si>
    <t>10.2.249.11</t>
  </si>
  <si>
    <t>10.2.249.12</t>
  </si>
  <si>
    <t>DaiNV1</t>
  </si>
  <si>
    <t>n7000-s1-kickstart.6.2.16.bin</t>
  </si>
  <si>
    <t>2.6.18-92.cp</t>
  </si>
  <si>
    <t>Check point R77.20</t>
  </si>
  <si>
    <t>R80.10</t>
  </si>
  <si>
    <t>asa723-k8.bin</t>
  </si>
  <si>
    <t>10.1.40.1</t>
  </si>
  <si>
    <t>R77.20</t>
  </si>
  <si>
    <t>2.6.18-92cpx86_64</t>
  </si>
  <si>
    <t>2.6.18-92cp</t>
  </si>
  <si>
    <t>DC-NFS-Srv</t>
  </si>
  <si>
    <t>VIP T24 PPRS</t>
  </si>
  <si>
    <t>HP UX</t>
  </si>
  <si>
    <t>T24 APP UAT</t>
  </si>
  <si>
    <t>T24 APP DB</t>
  </si>
  <si>
    <t>10.1.30.200</t>
  </si>
  <si>
    <t>10.1.33.14</t>
  </si>
  <si>
    <t>DC-REPORT</t>
  </si>
  <si>
    <t xml:space="preserve">10.1.62.27 </t>
  </si>
  <si>
    <t>DC-UAT-FTP-REPORT</t>
  </si>
  <si>
    <t xml:space="preserve">10.1.62.54 </t>
  </si>
  <si>
    <t>TDTS Report-Test</t>
  </si>
  <si>
    <t>IP Soft VPN</t>
  </si>
  <si>
    <t>DR RC 7200_01</t>
  </si>
  <si>
    <t>DR RC 7200_02</t>
  </si>
  <si>
    <t>DC RC 7400_01</t>
  </si>
  <si>
    <t>DC RC 7400_02</t>
  </si>
  <si>
    <t>DC RC 8400_03</t>
  </si>
  <si>
    <t>DC RC 8400_04</t>
  </si>
  <si>
    <t>10.1.252.10</t>
  </si>
  <si>
    <t>10.1.252.11</t>
  </si>
  <si>
    <t>t24db1priv</t>
  </si>
  <si>
    <t>t24db2priv</t>
  </si>
  <si>
    <t>ANBM</t>
  </si>
  <si>
    <t xml:space="preserve">10.1.255.2   </t>
  </si>
  <si>
    <t>10.1.255.11</t>
  </si>
  <si>
    <t>10.1.255.12</t>
  </si>
  <si>
    <t>10.1.255.13</t>
  </si>
  <si>
    <t>10.1.255.33</t>
  </si>
  <si>
    <t>10.1.255.34</t>
  </si>
  <si>
    <t>10.1.255.35</t>
  </si>
  <si>
    <t xml:space="preserve">10.1.255.36 </t>
  </si>
  <si>
    <t xml:space="preserve">10.1.255.37  </t>
  </si>
  <si>
    <t xml:space="preserve">10.1.255.38  </t>
  </si>
  <si>
    <t>10.1.255.49</t>
  </si>
  <si>
    <t>10.1.255.50</t>
  </si>
  <si>
    <t>10.1.255.51</t>
  </si>
  <si>
    <t>10.1.255.52</t>
  </si>
  <si>
    <t>10.1.255.53</t>
  </si>
  <si>
    <t>10.1.255.54</t>
  </si>
  <si>
    <t>10.1.255.65</t>
  </si>
  <si>
    <t>10.1.255.66</t>
  </si>
  <si>
    <t>10.1.255.67</t>
  </si>
  <si>
    <t>10.1.255.68</t>
  </si>
  <si>
    <t>DC-Router-WAN-Gateway</t>
  </si>
  <si>
    <t>10.1.255.69</t>
  </si>
  <si>
    <t>DC-Router-WAN-01</t>
  </si>
  <si>
    <t>10.1.255.70</t>
  </si>
  <si>
    <t>DC-Router-WAN-02</t>
  </si>
  <si>
    <t>10.1.255.71</t>
  </si>
  <si>
    <t>DC-Router-Out-Internet</t>
  </si>
  <si>
    <t>10.1.255.72</t>
  </si>
  <si>
    <t>10.1.255.82</t>
  </si>
  <si>
    <t>10.1.255.83</t>
  </si>
  <si>
    <t>10.1.255.84</t>
  </si>
  <si>
    <t>10.1.255.85</t>
  </si>
  <si>
    <t>DC-Partnert-GLBP</t>
  </si>
  <si>
    <t>10.1.255.87</t>
  </si>
  <si>
    <t>DC-Router-Partner 01</t>
  </si>
  <si>
    <t>10.1.255.89</t>
  </si>
  <si>
    <t>DC-Router-Partner 02</t>
  </si>
  <si>
    <t>10.1.255.98</t>
  </si>
  <si>
    <t>10.1.255.99</t>
  </si>
  <si>
    <t>10.1.255.100</t>
  </si>
  <si>
    <t>10.1.255.101</t>
  </si>
  <si>
    <t>DC-Router-IN_Internet 01</t>
  </si>
  <si>
    <t>10.1.255.105</t>
  </si>
  <si>
    <t>DC-Router-IN_Internet 02</t>
  </si>
  <si>
    <t>10.1.255.113</t>
  </si>
  <si>
    <t>10.1.255.114</t>
  </si>
  <si>
    <t>DC - FW - WAN 02</t>
  </si>
  <si>
    <t>DC - FW - WAN 01</t>
  </si>
  <si>
    <t>DC - FW - WAN - 01</t>
  </si>
  <si>
    <t>DC - FW - WAN - CLUSTER</t>
  </si>
  <si>
    <t>DC - FW - WAN - 02</t>
  </si>
  <si>
    <t>DC - FW - ASA</t>
  </si>
  <si>
    <t>DC - Firewall Core</t>
  </si>
  <si>
    <t>DC - Firewall WAN</t>
  </si>
  <si>
    <t>Router WAN</t>
  </si>
  <si>
    <t>DC-Partnert</t>
  </si>
  <si>
    <t>DC-Router-IN_Internet</t>
  </si>
  <si>
    <t>APIC 01</t>
  </si>
  <si>
    <t>APIC 02</t>
  </si>
  <si>
    <t>APIC 03</t>
  </si>
  <si>
    <t>VIP ibmbuat - 01</t>
  </si>
  <si>
    <t>VIP ibmbuat - 02</t>
  </si>
  <si>
    <t>SCAN IP ibmbuat</t>
  </si>
  <si>
    <t>TEST VEAM</t>
  </si>
  <si>
    <t>DC - UAT - SYNC - OUT - EB</t>
  </si>
  <si>
    <t>HauNV</t>
  </si>
  <si>
    <t>VIP DC WEB Proxy</t>
  </si>
  <si>
    <t>DC-LYNC-EDGE</t>
  </si>
  <si>
    <t>CMC POC</t>
  </si>
  <si>
    <t>10.1.255.241</t>
  </si>
  <si>
    <t>10.1.255.242</t>
  </si>
  <si>
    <t>10.1.255.233</t>
  </si>
  <si>
    <t>10.1.255.234</t>
  </si>
  <si>
    <t>10.2.0.17</t>
  </si>
  <si>
    <t>10.2.0.19</t>
  </si>
  <si>
    <t>10.2.0.20</t>
  </si>
  <si>
    <t>10.2.0.33</t>
  </si>
  <si>
    <t>10.2.0.34</t>
  </si>
  <si>
    <t>10.2.0.36</t>
  </si>
  <si>
    <t>10.2.0.37</t>
  </si>
  <si>
    <t>10.2.0.129</t>
  </si>
  <si>
    <t>10.2.0.130</t>
  </si>
  <si>
    <t>10.2.0.131</t>
  </si>
  <si>
    <t>DR - CORE - 01</t>
  </si>
  <si>
    <t>DR - CORE - 02</t>
  </si>
  <si>
    <t>DR - CORE - VIP</t>
  </si>
  <si>
    <t>10.2.255.1</t>
  </si>
  <si>
    <t>10.2.255.2</t>
  </si>
  <si>
    <t>10.2.255.3</t>
  </si>
  <si>
    <t>10.2.255.5</t>
  </si>
  <si>
    <t>10.2.255.17</t>
  </si>
  <si>
    <t>10.2.255.18</t>
  </si>
  <si>
    <t>10.2.255.19</t>
  </si>
  <si>
    <t>10.2.255.23</t>
  </si>
  <si>
    <t>10.2.255.25</t>
  </si>
  <si>
    <t>Vlan 3799</t>
  </si>
  <si>
    <t>Vlan 2080</t>
  </si>
  <si>
    <t>Vlan 2032</t>
  </si>
  <si>
    <t>10.2.32.1</t>
  </si>
  <si>
    <t>10.2.32.2</t>
  </si>
  <si>
    <t>10.2.32.3</t>
  </si>
  <si>
    <t>Vlan 2061</t>
  </si>
  <si>
    <t>Vlan 2062</t>
  </si>
  <si>
    <t>10.2.61.1</t>
  </si>
  <si>
    <t>10.2.61.2</t>
  </si>
  <si>
    <t>10.2.61.3</t>
  </si>
  <si>
    <t>10.2.62.1</t>
  </si>
  <si>
    <t>10.2.62.2</t>
  </si>
  <si>
    <t>10.2.62.3</t>
  </si>
  <si>
    <t>10.2.100.1</t>
  </si>
  <si>
    <t>10.2.100.2</t>
  </si>
  <si>
    <t>10.2.100.3</t>
  </si>
  <si>
    <t>10.2.100.20</t>
  </si>
  <si>
    <t>10.2.100.21</t>
  </si>
  <si>
    <t>10.2.100.22</t>
  </si>
  <si>
    <t>10.2.100.23</t>
  </si>
  <si>
    <t>10.2.100.24</t>
  </si>
  <si>
    <t>10.2.100.25</t>
  </si>
  <si>
    <t>10.2.100.26</t>
  </si>
  <si>
    <t>10.2.100.27</t>
  </si>
  <si>
    <t>10.2.100.28</t>
  </si>
  <si>
    <t>10.2.100.111</t>
  </si>
  <si>
    <t>Vlan 2101</t>
  </si>
  <si>
    <t>10.2.101.1</t>
  </si>
  <si>
    <t>10.2.101.2</t>
  </si>
  <si>
    <t>10.2.101.3</t>
  </si>
  <si>
    <t>Vlan 2248</t>
  </si>
  <si>
    <t>Vlan 2250</t>
  </si>
  <si>
    <t>10.2.250.1</t>
  </si>
  <si>
    <t>10.2.250.2</t>
  </si>
  <si>
    <t>10.2.250.3</t>
  </si>
  <si>
    <t>10.2.250.18</t>
  </si>
  <si>
    <t>10.2.250.22</t>
  </si>
  <si>
    <t>Vlan 3700</t>
  </si>
  <si>
    <t>Vlan 3701</t>
  </si>
  <si>
    <t>Vlan 3703</t>
  </si>
  <si>
    <t>10.2.0.35</t>
  </si>
  <si>
    <t>DR - FW - CP 4200 - 01</t>
  </si>
  <si>
    <t>DR - FW - CP 4200 - 02</t>
  </si>
  <si>
    <t>DR - FW - CP 4200 Cluster</t>
  </si>
  <si>
    <t>DR - FW - CP 4800</t>
  </si>
  <si>
    <t xml:space="preserve">DR - FW - CP 4200 </t>
  </si>
  <si>
    <t>SAN SW 01</t>
  </si>
  <si>
    <t>SAN SW 02</t>
  </si>
  <si>
    <t>ACS WAN 5.4</t>
  </si>
  <si>
    <t>ESXi UAT</t>
  </si>
  <si>
    <t>Vlan 3755/3799</t>
  </si>
  <si>
    <t>DR - T24 APP 02</t>
  </si>
  <si>
    <t>DR - T24 APP 01</t>
  </si>
  <si>
    <t>DR - T24 APP</t>
  </si>
  <si>
    <t>DR - T24  APP - UAT 01</t>
  </si>
  <si>
    <t>DR - T24  APP - UAT 02</t>
  </si>
  <si>
    <t>HP 7200</t>
  </si>
  <si>
    <t>DR - FW CP 4200 - 01</t>
  </si>
  <si>
    <t>DR - FW CP 4200 - 02</t>
  </si>
  <si>
    <t>DR - FW CP 4800</t>
  </si>
  <si>
    <t>10.158.7.4-Online-DB-UAT-Thick</t>
  </si>
  <si>
    <t>10.158.7.6-Prime-DB-Test</t>
  </si>
  <si>
    <t>10.158.7.5-Online-Application</t>
  </si>
  <si>
    <t>10.158.7.7-Prime-Application</t>
  </si>
  <si>
    <t xml:space="preserve">DR - FW CP 4200 </t>
  </si>
  <si>
    <t>DR - SD 03</t>
  </si>
  <si>
    <t>PC Out of Band</t>
  </si>
  <si>
    <t>Win 7</t>
  </si>
  <si>
    <t>VSP</t>
  </si>
  <si>
    <t>3Par</t>
  </si>
  <si>
    <t>HSM</t>
  </si>
  <si>
    <t>Unix</t>
  </si>
  <si>
    <t>Netapp 01</t>
  </si>
  <si>
    <t>Netapp 02</t>
  </si>
  <si>
    <t>HCM - Ham Nghi</t>
  </si>
  <si>
    <t>Vlan 100</t>
  </si>
  <si>
    <t xml:space="preserve">10.128.0.2       </t>
  </si>
  <si>
    <t xml:space="preserve">10.128.0.3       </t>
  </si>
  <si>
    <t xml:space="preserve">10.128.0.1       </t>
  </si>
  <si>
    <t xml:space="preserve">10.128.0.26      </t>
  </si>
  <si>
    <t xml:space="preserve">10.128.0.24      </t>
  </si>
  <si>
    <t xml:space="preserve">10.128.0.25      </t>
  </si>
  <si>
    <t xml:space="preserve">10.128.0.30        </t>
  </si>
  <si>
    <t xml:space="preserve">10.128.0.22      </t>
  </si>
  <si>
    <t xml:space="preserve">10.128.0.20      </t>
  </si>
  <si>
    <t xml:space="preserve">10.128.0.21      </t>
  </si>
  <si>
    <t xml:space="preserve">10.128.0.50      </t>
  </si>
  <si>
    <t xml:space="preserve">10.128.0.51      </t>
  </si>
  <si>
    <t>VPMN_CoreSW_01</t>
  </si>
  <si>
    <t>VPMN_CoreSW_02</t>
  </si>
  <si>
    <t>VPMN_CoreSW_VIP</t>
  </si>
  <si>
    <t>VPMN Core</t>
  </si>
  <si>
    <t xml:space="preserve">10.128.0.100 </t>
  </si>
  <si>
    <t>ACS MN</t>
  </si>
  <si>
    <t>DNS MN</t>
  </si>
  <si>
    <t>VSPhere</t>
  </si>
  <si>
    <t xml:space="preserve">NPM </t>
  </si>
  <si>
    <t>HCM Wless</t>
  </si>
  <si>
    <t>10.128.255.44</t>
  </si>
  <si>
    <t>10.128.255.41</t>
  </si>
  <si>
    <t>10.128.255.42</t>
  </si>
  <si>
    <t>10.128.255.43</t>
  </si>
  <si>
    <t>Vlan 220</t>
  </si>
  <si>
    <t>10.128.255.17</t>
  </si>
  <si>
    <t>10.128.255.18</t>
  </si>
  <si>
    <t>10.128.255.19</t>
  </si>
  <si>
    <t>10.128.255.23</t>
  </si>
  <si>
    <t>10.128.255.24</t>
  </si>
  <si>
    <t>10.128.255.26</t>
  </si>
  <si>
    <t>IP connect network device</t>
  </si>
  <si>
    <t>10.128.255.5</t>
  </si>
  <si>
    <t>10.128.255.6</t>
  </si>
  <si>
    <t>10.128.255.83</t>
  </si>
  <si>
    <t>10.128.255.98</t>
  </si>
  <si>
    <t>Router_Net_HCM_01</t>
  </si>
  <si>
    <t>Router_Net_HCM_02</t>
  </si>
  <si>
    <t>Router_Net_HCM_03</t>
  </si>
  <si>
    <t>Router_Net_HCM_04</t>
  </si>
  <si>
    <t>10.128.255.1</t>
  </si>
  <si>
    <t>10.128.255.3</t>
  </si>
  <si>
    <t>10.128.255.2</t>
  </si>
  <si>
    <t>R3845-WAN-CMC</t>
  </si>
  <si>
    <t>R3845-WAN-VTN</t>
  </si>
  <si>
    <t>Router_Partner 01</t>
  </si>
  <si>
    <t>Router_Partner 02</t>
  </si>
  <si>
    <t xml:space="preserve">Websense </t>
  </si>
  <si>
    <t>10.128.1.100</t>
  </si>
  <si>
    <t>10.128.1.254</t>
  </si>
  <si>
    <t>10.128.1.2</t>
  </si>
  <si>
    <t>10.128.1.3</t>
  </si>
  <si>
    <t>Vlan 210</t>
  </si>
  <si>
    <t>Tripar OS</t>
  </si>
  <si>
    <t>3Par 7400</t>
  </si>
  <si>
    <t>EPG 252</t>
  </si>
  <si>
    <t>ToanPVN</t>
  </si>
  <si>
    <t>NamNQ</t>
  </si>
  <si>
    <t>Chương trình quản lý Quà tặng, Quay số dự thưởng, Mega
Đón tài lộc Xuận An Khanh</t>
  </si>
  <si>
    <t>Xác thực VPN SoftEther</t>
  </si>
  <si>
    <t> </t>
  </si>
  <si>
    <t>XuyenPN</t>
  </si>
  <si>
    <t>T24 DB</t>
  </si>
  <si>
    <t>App T24</t>
  </si>
  <si>
    <t>TT35 DB</t>
  </si>
  <si>
    <t>web/app cho test/dev T24</t>
  </si>
  <si>
    <t>Test/dev T24 DB</t>
  </si>
  <si>
    <t>Log Central</t>
  </si>
  <si>
    <t>P HT</t>
  </si>
  <si>
    <t>lưu trữ log cho các service</t>
  </si>
  <si>
    <t>P VHDV chỉ lưu pass (phòng hạ tầng gõ hộ) để copy file qua mạng</t>
  </si>
  <si>
    <t>source code tập trung</t>
  </si>
  <si>
    <t>DC-VDR</t>
  </si>
  <si>
    <t>SharePoint</t>
  </si>
  <si>
    <t>DC-INTRANET-SP1</t>
  </si>
  <si>
    <t>SharePoint App</t>
  </si>
  <si>
    <t>DC-PM-iPortal</t>
  </si>
  <si>
    <t>Jira, Confluence</t>
  </si>
  <si>
    <t>DC-SC-SQL1</t>
  </si>
  <si>
    <t>XuyenPN, Kiennt3</t>
  </si>
  <si>
    <t>Lync, SharePoint DB</t>
  </si>
  <si>
    <t>Mobile banking backend</t>
  </si>
  <si>
    <t>DC-TNTD Support</t>
  </si>
  <si>
    <t>dich vu ho tro cua TNTD</t>
  </si>
  <si>
    <t>DC-HR Support</t>
  </si>
  <si>
    <t>dich vu ho tro cua nhan su</t>
  </si>
  <si>
    <t>DC-GA Manage</t>
  </si>
  <si>
    <t>dich vu ho tro cua hanh chính</t>
  </si>
  <si>
    <t>dich vu ho tro cua phap che</t>
  </si>
  <si>
    <t>Virtual IP</t>
  </si>
  <si>
    <t>PAM</t>
  </si>
  <si>
    <t>Qradar</t>
  </si>
  <si>
    <t>Endpoint Security</t>
  </si>
  <si>
    <t>10.2.80.20</t>
  </si>
  <si>
    <t>10.2.80.21</t>
  </si>
  <si>
    <t>VũTTA</t>
  </si>
  <si>
    <t>10.1.65.24</t>
  </si>
  <si>
    <t>SIEM DR</t>
  </si>
  <si>
    <t>TuNT3</t>
  </si>
  <si>
    <t>pfsense</t>
  </si>
  <si>
    <t>Còn sử dụng nữa không?</t>
  </si>
  <si>
    <t>External NIC: 10.1.65.90</t>
  </si>
  <si>
    <t>Internal NIC: 10.1.248.90</t>
  </si>
  <si>
    <t>KienNT3/DaiNV1</t>
  </si>
  <si>
    <t>HungND1</t>
  </si>
  <si>
    <t>DC-PROXY-TMG1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</si>
</sst>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  <charset val="163"/>
    </font>
    <font>
      <sz val="10"/>
      <color rgb="FF000000"/>
      <name val="Arial"/>
      <family val="2"/>
      <charset val="163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7" borderId="1" xfId="0" applyFill="1" applyBorder="1"/>
    <xf numFmtId="0" fontId="1" fillId="7" borderId="1" xfId="0" applyFont="1" applyFill="1" applyBorder="1"/>
    <xf numFmtId="0" fontId="0" fillId="7" borderId="1" xfId="0" applyFont="1" applyFill="1" applyBorder="1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7" borderId="3" xfId="0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.35.35/HaTang/IP%20table/IP%20Table%20Server%20U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1.1.0-254"/>
      <sheetName val="10.1.2.0-254"/>
      <sheetName val="10.1.18.0 - 254"/>
      <sheetName val="10.1.30.0-254"/>
      <sheetName val="10.1.31.0-254"/>
      <sheetName val="10.1.33.0-254"/>
      <sheetName val="10.1.34.0-254"/>
      <sheetName val="10.1.35.0-254"/>
      <sheetName val="10.1.36.0-254"/>
      <sheetName val="10.1.40.0-15"/>
      <sheetName val="10.1.61.0-254"/>
      <sheetName val="10.1.62.0-254"/>
      <sheetName val="10.1.65.2"/>
      <sheetName val="10.1.70.0-254"/>
      <sheetName val="10.1.75.0 - 254"/>
      <sheetName val="10.1.80.0 - 254"/>
      <sheetName val="10.1.248.0-254"/>
      <sheetName val="10.1.250.0 - 254"/>
      <sheetName val="10.1.252.0 - 254"/>
      <sheetName val="10.1.253.0 - 254"/>
      <sheetName val="10.1.254.0 - 254"/>
      <sheetName val="10.1.255.0 - 254"/>
      <sheetName val="10.30.8.0-254"/>
      <sheetName val="10.26.2.0-254"/>
      <sheetName val="10.30.10.0-254"/>
      <sheetName val="10.158.1.0 - 254"/>
      <sheetName val="10.158.2.0-254"/>
      <sheetName val="10.158.3.0-15"/>
      <sheetName val="10.158.3.16-31"/>
      <sheetName val="10.158.3.32-47"/>
      <sheetName val="10.158.5.0-254"/>
      <sheetName val="10.158.7.0-31"/>
      <sheetName val="192.168.0.0-254"/>
      <sheetName val="10.2.0.0 - 254"/>
      <sheetName val="10.2.80.0 - 254"/>
      <sheetName val="10.2.30.0 - 254"/>
      <sheetName val="10.2.248.0 - 254"/>
      <sheetName val="10.2.254.0 - 254"/>
      <sheetName val="10.2.255.0 - 255"/>
      <sheetName val="10.255.0.0 - 2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C2" t="str">
            <v>10.1.31.10</v>
          </cell>
          <cell r="D2" t="str">
            <v>DC-Koha_Library</v>
          </cell>
          <cell r="E2" t="str">
            <v>Linux</v>
          </cell>
        </row>
        <row r="3">
          <cell r="C3" t="str">
            <v>10.1.31.105</v>
          </cell>
          <cell r="D3" t="str">
            <v>DC-VDR</v>
          </cell>
          <cell r="E3" t="str">
            <v>Microsoft Windows Server 2012 (64-bit)</v>
          </cell>
        </row>
        <row r="4">
          <cell r="C4" t="str">
            <v>10.1.31.11</v>
          </cell>
          <cell r="D4" t="str">
            <v>DC-TRS-FE</v>
          </cell>
          <cell r="E4" t="str">
            <v>Microsoft Windows Server 2008 R2 (64-bit)</v>
          </cell>
        </row>
        <row r="5">
          <cell r="C5" t="str">
            <v>10.1.31.12</v>
          </cell>
          <cell r="D5" t="str">
            <v>DC-WEB-RMS</v>
          </cell>
          <cell r="E5" t="str">
            <v>Microsoft Windows Server 2012 (64-bit)</v>
          </cell>
        </row>
        <row r="6">
          <cell r="C6" t="str">
            <v>10.1.31.13</v>
          </cell>
          <cell r="D6" t="str">
            <v>App RMS ODS Import</v>
          </cell>
          <cell r="E6" t="str">
            <v>Microsoft Windows Server 2012 (64-bit)</v>
          </cell>
        </row>
        <row r="7">
          <cell r="C7" t="str">
            <v>10.1.31.14</v>
          </cell>
          <cell r="D7" t="str">
            <v>Log Central</v>
          </cell>
          <cell r="E7" t="str">
            <v>Microsoft Windows Server 2012 (64-bit)</v>
          </cell>
        </row>
        <row r="8">
          <cell r="C8" t="str">
            <v>10.1.31.15</v>
          </cell>
          <cell r="D8" t="str">
            <v>DC-iBPM-APP&amp;DB</v>
          </cell>
          <cell r="E8" t="str">
            <v>Microsoft Windows Server 2012 (64-bit)</v>
          </cell>
        </row>
        <row r="9">
          <cell r="C9" t="str">
            <v>10.1.31.16</v>
          </cell>
          <cell r="D9" t="str">
            <v>DC-TDTS-Report</v>
          </cell>
          <cell r="E9" t="str">
            <v>Microsoft Windows Server 2012 (64-bit)</v>
          </cell>
        </row>
        <row r="10">
          <cell r="C10" t="str">
            <v>10.1.31.20</v>
          </cell>
          <cell r="D10" t="str">
            <v>DC-T24-QLTS</v>
          </cell>
          <cell r="E10" t="str">
            <v>Microsoft Windows Server 2008 R2 (64-bit)</v>
          </cell>
        </row>
        <row r="11">
          <cell r="C11" t="str">
            <v>10.1.31.21</v>
          </cell>
          <cell r="D11" t="str">
            <v>DC_BaoVon</v>
          </cell>
          <cell r="E11" t="str">
            <v>Microsoft Windows Server 2012 (64-bit)</v>
          </cell>
        </row>
        <row r="12">
          <cell r="C12" t="str">
            <v>10.1.31.22</v>
          </cell>
          <cell r="D12" t="str">
            <v>DC-MEGA-WEB-SRV-NEW</v>
          </cell>
          <cell r="E12" t="str">
            <v>Microsoft Windows Server 2008 R2 (64-bit)</v>
          </cell>
        </row>
        <row r="13">
          <cell r="C13" t="str">
            <v>10.1.31.1</v>
          </cell>
          <cell r="D13" t="str">
            <v>DC - CORE - FW - CLUSTER</v>
          </cell>
        </row>
        <row r="14">
          <cell r="C14" t="str">
            <v>10.1.31.2</v>
          </cell>
          <cell r="D14" t="str">
            <v>DC-CORE-FW-01</v>
          </cell>
        </row>
        <row r="15">
          <cell r="C15" t="str">
            <v>10.1.31.3</v>
          </cell>
          <cell r="D15" t="str">
            <v>DC-CORE-FW-02</v>
          </cell>
        </row>
        <row r="16">
          <cell r="C16" t="str">
            <v>10.1.31.18</v>
          </cell>
          <cell r="D16" t="str">
            <v>DC-FTP-APP</v>
          </cell>
          <cell r="E16" t="str">
            <v>Microsoft Windows Server 2012 (64-bit)</v>
          </cell>
        </row>
        <row r="17">
          <cell r="C17" t="str">
            <v>10.1.31.23</v>
          </cell>
          <cell r="D17" t="str">
            <v>DC-CKCTD-APP</v>
          </cell>
          <cell r="E17" t="str">
            <v>Microsoft Windows Server 2012 (64-bit)</v>
          </cell>
        </row>
        <row r="18">
          <cell r="C18" t="str">
            <v>10.1.31.215</v>
          </cell>
          <cell r="D18" t="str">
            <v>chưa tìm thấy</v>
          </cell>
        </row>
        <row r="19">
          <cell r="C19" t="str">
            <v>10.1.31.17</v>
          </cell>
          <cell r="D19" t="str">
            <v>DC-ScanPort-IPTable-APP</v>
          </cell>
          <cell r="E19" t="str">
            <v>Centos</v>
          </cell>
        </row>
        <row r="20">
          <cell r="C20" t="str">
            <v>10.1.31.19</v>
          </cell>
          <cell r="D20" t="str">
            <v>DC-GIT-Manage-Source-Prod</v>
          </cell>
          <cell r="E20" t="str">
            <v>Centos</v>
          </cell>
        </row>
      </sheetData>
      <sheetData sheetId="5" refreshError="1">
        <row r="2">
          <cell r="C2" t="str">
            <v>10.1.33.11</v>
          </cell>
          <cell r="D2" t="str">
            <v>DC-TRS-FE1</v>
          </cell>
          <cell r="E2" t="str">
            <v>Microsoft Windows Server 2008 R2 (64-bit)</v>
          </cell>
        </row>
        <row r="3">
          <cell r="C3" t="str">
            <v>10.1.33.18</v>
          </cell>
          <cell r="D3" t="str">
            <v>DC-NCBBANK-DC1</v>
          </cell>
          <cell r="E3" t="str">
            <v>Microsoft Windows Server 2012 (64-bit)</v>
          </cell>
        </row>
        <row r="4">
          <cell r="C4" t="str">
            <v>10.1.33.19</v>
          </cell>
          <cell r="D4" t="str">
            <v>DC-NCBBANK-DC2</v>
          </cell>
          <cell r="E4" t="str">
            <v>Microsoft Windows Server 2012 (64-bit)</v>
          </cell>
        </row>
        <row r="5">
          <cell r="C5" t="str">
            <v xml:space="preserve">10.1.33.2 </v>
          </cell>
          <cell r="D5" t="str">
            <v>ROOT-DC1</v>
          </cell>
          <cell r="E5" t="str">
            <v>Microsoft Windows Server 2012 (64-bit)</v>
          </cell>
        </row>
        <row r="6">
          <cell r="C6" t="str">
            <v xml:space="preserve">10.1.33.3 </v>
          </cell>
          <cell r="D6" t="str">
            <v>ROOT-DC2</v>
          </cell>
          <cell r="E6" t="str">
            <v>Microsoft Windows Server 2012 (64-bit)</v>
          </cell>
        </row>
        <row r="7">
          <cell r="C7" t="str">
            <v>10.1.33.253</v>
          </cell>
          <cell r="D7" t="str">
            <v>DC-CORE-FW-01</v>
          </cell>
        </row>
        <row r="8">
          <cell r="C8" t="str">
            <v>10.1.33.254</v>
          </cell>
          <cell r="D8" t="str">
            <v>DC-CORE-FW-02</v>
          </cell>
        </row>
        <row r="9">
          <cell r="C9" t="str">
            <v>10.1.33.1</v>
          </cell>
          <cell r="D9" t="str">
            <v>DC - CORE - FW - CLUSTER</v>
          </cell>
          <cell r="E9" t="str">
            <v>Microsoft Windows Server 2008 R2 (64-bit)</v>
          </cell>
        </row>
        <row r="10">
          <cell r="C10" t="str">
            <v>10.1.33.14</v>
          </cell>
          <cell r="D10" t="str">
            <v>DC-REPORT</v>
          </cell>
          <cell r="E10" t="str">
            <v>Microsoft Windows Server 2008 R2 (64-bit)</v>
          </cell>
        </row>
      </sheetData>
      <sheetData sheetId="6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  <cell r="G1" t="str">
            <v>Start day</v>
          </cell>
          <cell r="H1" t="str">
            <v>End date</v>
          </cell>
        </row>
        <row r="2">
          <cell r="C2" t="str">
            <v>10.1.34.10</v>
          </cell>
          <cell r="D2" t="str">
            <v>DC-PM-iPortal</v>
          </cell>
          <cell r="E2" t="str">
            <v>Microsoft Windows Server 2012 (64-bit)</v>
          </cell>
          <cell r="F2" t="str">
            <v>Chưa có thông tin</v>
          </cell>
        </row>
        <row r="3">
          <cell r="C3" t="str">
            <v>10.1.34.11</v>
          </cell>
          <cell r="D3" t="str">
            <v>DC-SC-SQL1</v>
          </cell>
          <cell r="E3" t="str">
            <v>Microsoft Windows Server 2012 (64-bit)</v>
          </cell>
          <cell r="F3" t="str">
            <v>Chưa có thông tin</v>
          </cell>
        </row>
        <row r="4">
          <cell r="C4" t="str">
            <v>10.1.34.15</v>
          </cell>
          <cell r="D4" t="str">
            <v>DC-LYNC-FE1</v>
          </cell>
          <cell r="E4" t="str">
            <v>Microsoft Windows Server 2012 (64-bit)</v>
          </cell>
          <cell r="F4" t="str">
            <v>KienNT3</v>
          </cell>
        </row>
        <row r="5">
          <cell r="C5" t="str">
            <v>10.1.34.16</v>
          </cell>
          <cell r="D5" t="str">
            <v>DC-LYNC-OWA1</v>
          </cell>
          <cell r="E5" t="str">
            <v>Microsoft Windows Server 2012 (64-bit)</v>
          </cell>
          <cell r="F5" t="str">
            <v>KienNT3</v>
          </cell>
        </row>
        <row r="6">
          <cell r="C6" t="str">
            <v>10.1.34.253</v>
          </cell>
          <cell r="D6" t="str">
            <v>DC-Time-SRV1</v>
          </cell>
          <cell r="E6" t="str">
            <v>Centos</v>
          </cell>
          <cell r="F6" t="str">
            <v>VHDV</v>
          </cell>
        </row>
        <row r="7">
          <cell r="C7" t="str">
            <v>10.1.34.30</v>
          </cell>
          <cell r="D7" t="str">
            <v>DC-LYNC-EDGE1</v>
          </cell>
          <cell r="E7" t="str">
            <v>Microsoft Windows Server 2012 (64-bit)</v>
          </cell>
          <cell r="F7" t="str">
            <v>KienNT3</v>
          </cell>
        </row>
        <row r="8">
          <cell r="C8" t="str">
            <v xml:space="preserve">10.1.34.6 </v>
          </cell>
          <cell r="D8" t="str">
            <v>DC-INTRANET-SP1</v>
          </cell>
          <cell r="E8" t="str">
            <v>Microsoft Windows Server 2012 (64-bit)</v>
          </cell>
          <cell r="F8" t="str">
            <v>Chưa có thông tin</v>
          </cell>
        </row>
        <row r="9">
          <cell r="C9" t="str">
            <v>10.1.34.66</v>
          </cell>
          <cell r="D9" t="str">
            <v>DC-MAIL-EX1</v>
          </cell>
          <cell r="E9" t="str">
            <v>Microsoft Windows Server 2012 (64-bit)</v>
          </cell>
          <cell r="F9" t="str">
            <v>KienNT3</v>
          </cell>
        </row>
        <row r="10">
          <cell r="C10" t="str">
            <v>10.1.34.67</v>
          </cell>
          <cell r="D10" t="str">
            <v>DC-MAIL-EX2</v>
          </cell>
          <cell r="E10" t="str">
            <v>Microsoft Windows Server 2012 (64-bit)</v>
          </cell>
          <cell r="F10" t="str">
            <v>KienNT3</v>
          </cell>
        </row>
        <row r="11">
          <cell r="C11" t="str">
            <v>10.1.34.80</v>
          </cell>
          <cell r="D11" t="str">
            <v>TT35-App</v>
          </cell>
          <cell r="E11" t="str">
            <v>Microsoft Windows Server 2008 R2 (64-bit)</v>
          </cell>
          <cell r="F11" t="str">
            <v>Chưa có thông tin</v>
          </cell>
        </row>
        <row r="12">
          <cell r="C12" t="str">
            <v>10.1.34.85</v>
          </cell>
          <cell r="D12" t="str">
            <v>DC-RMS-DB</v>
          </cell>
          <cell r="E12" t="str">
            <v>Linux</v>
          </cell>
          <cell r="F12" t="str">
            <v>Chưa có thông tin</v>
          </cell>
        </row>
        <row r="13">
          <cell r="C13" t="str">
            <v>10.1.34.68</v>
          </cell>
          <cell r="D13" t="str">
            <v>IP ảo DAG Mailbox</v>
          </cell>
          <cell r="F13" t="str">
            <v>KienNT3</v>
          </cell>
        </row>
        <row r="14">
          <cell r="C14" t="str">
            <v>10.1.34.1</v>
          </cell>
          <cell r="D14" t="str">
            <v>DC - CORE - FW - CLUSTER</v>
          </cell>
          <cell r="F14" t="str">
            <v>linhtt1/hieutt2</v>
          </cell>
        </row>
        <row r="15">
          <cell r="C15" t="str">
            <v>10.1.34.2</v>
          </cell>
          <cell r="D15" t="str">
            <v>DC-CORE-FW-01</v>
          </cell>
          <cell r="F15" t="str">
            <v>linhtt1/hieutt2</v>
          </cell>
        </row>
        <row r="16">
          <cell r="C16" t="str">
            <v>10.1.34.3</v>
          </cell>
          <cell r="D16" t="str">
            <v>DC-CORE-FW-02</v>
          </cell>
          <cell r="F16" t="str">
            <v>linhtt1/hieutt2</v>
          </cell>
        </row>
        <row r="17">
          <cell r="C17" t="str">
            <v>10.1.34.17</v>
          </cell>
          <cell r="D17" t="str">
            <v>DC-PROXY-TMG1</v>
          </cell>
          <cell r="E17" t="str">
            <v>Microsoft Windows Server 2008 R2 (64-bit)</v>
          </cell>
          <cell r="F17" t="str">
            <v>KienNT3</v>
          </cell>
        </row>
        <row r="18">
          <cell r="C18" t="str">
            <v>10.1.34.86</v>
          </cell>
          <cell r="D18" t="str">
            <v>chưa tìm thấy</v>
          </cell>
        </row>
      </sheetData>
      <sheetData sheetId="7" refreshError="1">
        <row r="2">
          <cell r="C2" t="str">
            <v>10.1.35.10</v>
          </cell>
          <cell r="D2" t="str">
            <v>DC-ITSM-SRV1</v>
          </cell>
          <cell r="E2" t="str">
            <v>Microsoft Windows Server 2008 R2 (64-bit)</v>
          </cell>
        </row>
        <row r="3">
          <cell r="C3" t="str">
            <v>10.1.35.105</v>
          </cell>
          <cell r="D3" t="str">
            <v>DC-File Server TNTD</v>
          </cell>
          <cell r="E3" t="str">
            <v>Microsoft Windows Server 2008 R2 (64-bit)</v>
          </cell>
        </row>
        <row r="4">
          <cell r="C4" t="str">
            <v>10.1.35.11</v>
          </cell>
          <cell r="D4" t="str">
            <v>DC_CTSa-Survey</v>
          </cell>
          <cell r="E4" t="str">
            <v>Microsoft Windows Server 2008 R2 (64-bit)</v>
          </cell>
        </row>
        <row r="5">
          <cell r="C5" t="str">
            <v>10.1.35.12</v>
          </cell>
          <cell r="D5" t="str">
            <v>DC-JIRA-SRV1</v>
          </cell>
          <cell r="E5" t="str">
            <v>Microsoft Windows Server 2008 R2 (64-bit)</v>
          </cell>
        </row>
        <row r="6">
          <cell r="C6" t="str">
            <v>10.1.35.16</v>
          </cell>
          <cell r="D6" t="str">
            <v>DC-ACS-MONITOR</v>
          </cell>
          <cell r="E6" t="str">
            <v>Microsoft Windows Server 2008 R2 (64-bit)</v>
          </cell>
        </row>
        <row r="7">
          <cell r="C7" t="str">
            <v>10.1.35.18</v>
          </cell>
          <cell r="D7" t="str">
            <v>DC-ACS2-MONITOR</v>
          </cell>
          <cell r="E7" t="str">
            <v>Microsoft Windows Server 2008 (32-bit)</v>
          </cell>
        </row>
        <row r="8">
          <cell r="C8" t="str">
            <v>10.1.35.20</v>
          </cell>
          <cell r="D8" t="str">
            <v>DC-NCB-SMART-DB</v>
          </cell>
          <cell r="E8" t="str">
            <v>Linux</v>
          </cell>
        </row>
        <row r="9">
          <cell r="C9" t="str">
            <v>10.1.35.200</v>
          </cell>
          <cell r="D9" t="str">
            <v xml:space="preserve">DC-JIRA-TTQT </v>
          </cell>
          <cell r="E9" t="str">
            <v>Microsoft Windows Server 2012 (64-bit)</v>
          </cell>
        </row>
        <row r="10">
          <cell r="C10" t="str">
            <v>10.1.35.24</v>
          </cell>
          <cell r="D10" t="str">
            <v>DC-NCB-SMART-PRESENT</v>
          </cell>
          <cell r="E10" t="str">
            <v>Centos</v>
          </cell>
        </row>
        <row r="11">
          <cell r="C11" t="str">
            <v>10.1.35.27</v>
          </cell>
          <cell r="D11" t="str">
            <v>DC-NCB-SMART-APP</v>
          </cell>
          <cell r="E11" t="str">
            <v>Centos</v>
          </cell>
        </row>
        <row r="12">
          <cell r="C12" t="str">
            <v>10.1.35.30</v>
          </cell>
          <cell r="D12" t="str">
            <v>DC-MB-BLA1</v>
          </cell>
          <cell r="E12" t="str">
            <v>Microsoft Windows Server 2008 R2 (64-bit)</v>
          </cell>
        </row>
        <row r="13">
          <cell r="C13" t="str">
            <v>10.1.35.35</v>
          </cell>
          <cell r="D13" t="str">
            <v>DC-File-SRV</v>
          </cell>
          <cell r="E13" t="str">
            <v>Microsoft Windows Server 2008 R2 (64-bit)</v>
          </cell>
        </row>
        <row r="14">
          <cell r="C14" t="str">
            <v>10.1.35.41</v>
          </cell>
          <cell r="D14" t="str">
            <v>DC-SVN OPS</v>
          </cell>
          <cell r="E14" t="str">
            <v>Microsoft Windows Server 2008 R2 (64-bit)</v>
          </cell>
        </row>
        <row r="15">
          <cell r="C15" t="str">
            <v>10.1.35.42</v>
          </cell>
          <cell r="D15" t="str">
            <v>DC-Sync-Out for EB</v>
          </cell>
          <cell r="E15" t="str">
            <v>Linux</v>
          </cell>
        </row>
        <row r="16">
          <cell r="C16" t="str">
            <v>10.1.35.43</v>
          </cell>
          <cell r="D16" t="str">
            <v>DC-Sync-In for EB</v>
          </cell>
          <cell r="E16" t="str">
            <v>Microsoft Windows Server 2008 R2 (64-bit)</v>
          </cell>
        </row>
        <row r="17">
          <cell r="C17" t="str">
            <v>10.1.35.45</v>
          </cell>
          <cell r="D17" t="str">
            <v xml:space="preserve">ACS-02-MB </v>
          </cell>
          <cell r="E17" t="str">
            <v>Microsoft Windows Server 2008 (32-bit)</v>
          </cell>
        </row>
        <row r="18">
          <cell r="C18" t="str">
            <v>10.1.35.57</v>
          </cell>
          <cell r="D18" t="str">
            <v>DC-NPS_VPN</v>
          </cell>
          <cell r="E18" t="str">
            <v>Microsoft Windows Server 2008 R2 (64-bit)</v>
          </cell>
        </row>
        <row r="19">
          <cell r="C19" t="str">
            <v>10.1.35.60</v>
          </cell>
          <cell r="D19" t="str">
            <v>DC-ELearning</v>
          </cell>
          <cell r="E19" t="str">
            <v>Centos</v>
          </cell>
        </row>
        <row r="20">
          <cell r="C20" t="str">
            <v>10.1.35.80</v>
          </cell>
          <cell r="D20" t="str">
            <v>DC-TNTD Support</v>
          </cell>
          <cell r="E20" t="str">
            <v>Microsoft Windows Server 2008 R2 (64-bit)</v>
          </cell>
        </row>
        <row r="21">
          <cell r="C21" t="str">
            <v>10.1.35.81</v>
          </cell>
          <cell r="D21" t="str">
            <v>DC-HR Support</v>
          </cell>
          <cell r="E21" t="str">
            <v>Microsoft Windows Server 2008 R2 (64-bit)</v>
          </cell>
        </row>
        <row r="22">
          <cell r="C22" t="str">
            <v>10.1.35.84</v>
          </cell>
          <cell r="D22" t="str">
            <v>DC-GA Manage</v>
          </cell>
          <cell r="E22" t="str">
            <v>Microsoft Windows Server 2008 R2 (64-bit)</v>
          </cell>
        </row>
        <row r="23">
          <cell r="C23" t="str">
            <v>10.1.35.85</v>
          </cell>
          <cell r="D23" t="str">
            <v>DC-Phapche-HD</v>
          </cell>
          <cell r="E23" t="str">
            <v>Microsoft Windows Server 2012 R2 (64-bit)</v>
          </cell>
        </row>
        <row r="24">
          <cell r="C24" t="str">
            <v>10.1.35.90</v>
          </cell>
          <cell r="D24" t="str">
            <v>DC-CRM</v>
          </cell>
          <cell r="E24" t="str">
            <v>Centos</v>
          </cell>
        </row>
        <row r="25">
          <cell r="C25" t="str">
            <v>10.1.35.1</v>
          </cell>
          <cell r="D25" t="str">
            <v>DC - CORE - FW - CLUSTER</v>
          </cell>
        </row>
        <row r="26">
          <cell r="C26" t="str">
            <v>10.1.35.2</v>
          </cell>
          <cell r="D26" t="str">
            <v>DC-CORE-FW-01</v>
          </cell>
        </row>
        <row r="27">
          <cell r="C27" t="str">
            <v>10.1.35.3</v>
          </cell>
          <cell r="D27" t="str">
            <v>DC-CORE-FW-02</v>
          </cell>
        </row>
        <row r="28">
          <cell r="C28" t="str">
            <v>10.1.35.85</v>
          </cell>
          <cell r="D28" t="str">
            <v>DC-ServiceDesk-APP</v>
          </cell>
          <cell r="E28" t="str">
            <v>Microsoft Windows Server 2012 (64-bit)</v>
          </cell>
        </row>
      </sheetData>
      <sheetData sheetId="8" refreshError="1"/>
      <sheetData sheetId="9" refreshError="1"/>
      <sheetData sheetId="10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>10.1.61.1</v>
          </cell>
          <cell r="D2" t="str">
            <v>FW- UAT - ASA</v>
          </cell>
          <cell r="F2" t="str">
            <v>linhtt1/hieutt2</v>
          </cell>
        </row>
        <row r="3">
          <cell r="C3" t="str">
            <v>10.1.61.11</v>
          </cell>
          <cell r="D3" t="str">
            <v>DC-UAT-RMS-DB-QT17</v>
          </cell>
          <cell r="E3" t="str">
            <v>Linux</v>
          </cell>
          <cell r="F3" t="str">
            <v>Chưa rõ thông tin</v>
          </cell>
        </row>
        <row r="4">
          <cell r="C4" t="str">
            <v>10.1.61.12</v>
          </cell>
          <cell r="D4" t="str">
            <v>DC-UAT-TT35-DB</v>
          </cell>
          <cell r="E4" t="str">
            <v>Linux</v>
          </cell>
          <cell r="F4" t="str">
            <v>Chưa rõ thông tin</v>
          </cell>
        </row>
        <row r="5">
          <cell r="C5" t="str">
            <v>10.1.61.13</v>
          </cell>
          <cell r="D5" t="str">
            <v>DC-Template-Rhel6</v>
          </cell>
          <cell r="E5" t="str">
            <v>Linux</v>
          </cell>
        </row>
        <row r="6">
          <cell r="C6" t="str">
            <v>10.1.61.14</v>
          </cell>
          <cell r="D6" t="str">
            <v>DC-UAT-FTP-DB01</v>
          </cell>
          <cell r="E6" t="str">
            <v>Red Hat</v>
          </cell>
          <cell r="F6" t="str">
            <v>Chưa rõ thông tin</v>
          </cell>
        </row>
        <row r="7">
          <cell r="C7" t="str">
            <v>10.1.61.33</v>
          </cell>
          <cell r="D7" t="str">
            <v>chưa tìm thấy</v>
          </cell>
        </row>
        <row r="8">
          <cell r="C8" t="str">
            <v>10.1.61.34</v>
          </cell>
          <cell r="D8" t="str">
            <v>chưa tìm thấy</v>
          </cell>
        </row>
        <row r="9">
          <cell r="C9" t="str">
            <v>10.1.61.97</v>
          </cell>
          <cell r="D9" t="str">
            <v>DC-UAT-RMS-DB01</v>
          </cell>
          <cell r="E9" t="str">
            <v>Linux</v>
          </cell>
          <cell r="F9" t="str">
            <v>Chưa rõ thông tin</v>
          </cell>
        </row>
        <row r="10">
          <cell r="C10" t="str">
            <v>10.1.61.99</v>
          </cell>
          <cell r="D10" t="str">
            <v>DC-UAT-DB-IB</v>
          </cell>
          <cell r="E10" t="str">
            <v>Linux</v>
          </cell>
          <cell r="F10" t="str">
            <v>Chưa rõ thông tin</v>
          </cell>
        </row>
        <row r="11">
          <cell r="C11" t="str">
            <v>10.1.61.15</v>
          </cell>
          <cell r="D11" t="str">
            <v>DC-UAT-OnlineCard-DB</v>
          </cell>
          <cell r="E11" t="str">
            <v>Linux</v>
          </cell>
          <cell r="F11" t="str">
            <v>Chưa rõ thông tin</v>
          </cell>
        </row>
        <row r="12">
          <cell r="C12" t="str">
            <v>10.1.61.20</v>
          </cell>
          <cell r="D12" t="str">
            <v>DC-UAT-IBMB-DB01</v>
          </cell>
          <cell r="E12" t="str">
            <v>Linux</v>
          </cell>
          <cell r="F12" t="str">
            <v>Chưa rõ thông tin</v>
          </cell>
        </row>
        <row r="13">
          <cell r="C13" t="str">
            <v>10.1.61.21</v>
          </cell>
          <cell r="D13" t="str">
            <v>DC-UAT-IBMB-RAC01</v>
          </cell>
          <cell r="E13" t="str">
            <v>Linux</v>
          </cell>
          <cell r="F13" t="str">
            <v>Chưa rõ thông tin</v>
          </cell>
        </row>
        <row r="14">
          <cell r="C14" t="str">
            <v>10.1.61.22</v>
          </cell>
          <cell r="D14" t="str">
            <v>DC-UAT-IBMB-RAC02</v>
          </cell>
          <cell r="E14" t="str">
            <v>Linux</v>
          </cell>
          <cell r="F14" t="str">
            <v>Chưa rõ thông tin</v>
          </cell>
        </row>
        <row r="15">
          <cell r="C15" t="str">
            <v>10.1.61.23</v>
          </cell>
          <cell r="D15" t="str">
            <v>chưa tìm thấy</v>
          </cell>
        </row>
        <row r="16">
          <cell r="C16" t="str">
            <v>10.1.61.24</v>
          </cell>
          <cell r="D16" t="str">
            <v>chưa tìm thấy</v>
          </cell>
        </row>
        <row r="17">
          <cell r="C17" t="str">
            <v>10.1.61.25</v>
          </cell>
          <cell r="D17" t="str">
            <v>chưa tìm thấy</v>
          </cell>
        </row>
        <row r="18">
          <cell r="C18" t="str">
            <v>10.1.61.26</v>
          </cell>
          <cell r="D18" t="str">
            <v>DC-UAT-SMSVNPT</v>
          </cell>
          <cell r="E18" t="str">
            <v>Microsoft Windows Server 2008 R2 (64-bit)</v>
          </cell>
          <cell r="F18" t="str">
            <v>VuNA</v>
          </cell>
        </row>
      </sheetData>
      <sheetData sheetId="11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>10.1.62.1</v>
          </cell>
          <cell r="D2" t="str">
            <v>FW - UAT - ASA</v>
          </cell>
          <cell r="F2" t="str">
            <v>linhtt1/hieutt2</v>
          </cell>
        </row>
        <row r="3">
          <cell r="C3" t="str">
            <v>10.1.62.100</v>
          </cell>
          <cell r="D3" t="str">
            <v>DC-UAT-JB-SYNC-IN-02</v>
          </cell>
          <cell r="E3" t="str">
            <v>Microsoft Windows Server 2008 R2 (64-bit)</v>
          </cell>
          <cell r="F3" t="str">
            <v>chưa có thông tin</v>
          </cell>
        </row>
        <row r="4">
          <cell r="C4" t="str">
            <v>10.1.62.102</v>
          </cell>
          <cell r="D4" t="str">
            <v>chưa tìm thấy</v>
          </cell>
        </row>
        <row r="5">
          <cell r="C5" t="str">
            <v>10.1.62.103</v>
          </cell>
          <cell r="D5" t="str">
            <v>chưa tìm thấy</v>
          </cell>
        </row>
        <row r="6">
          <cell r="C6" t="str">
            <v>10.1.62.104</v>
          </cell>
          <cell r="D6" t="str">
            <v>chưa tìm thấy</v>
          </cell>
        </row>
        <row r="7">
          <cell r="C7" t="str">
            <v>10.1.62.105</v>
          </cell>
          <cell r="D7" t="str">
            <v>DC-Card-eGateway-UAT-Thick</v>
          </cell>
          <cell r="E7" t="str">
            <v>Microsoft Windows Server 2012 (64-bit)</v>
          </cell>
        </row>
        <row r="8">
          <cell r="C8" t="str">
            <v>10.1.62.106</v>
          </cell>
          <cell r="D8" t="str">
            <v>DC-UAT-JBLOADER</v>
          </cell>
          <cell r="E8" t="str">
            <v xml:space="preserve">CentOS </v>
          </cell>
          <cell r="F8" t="str">
            <v>Tiến Tùng</v>
          </cell>
        </row>
        <row r="9">
          <cell r="C9" t="str">
            <v>10.1.62.107</v>
          </cell>
          <cell r="D9" t="str">
            <v>DC-UAT-POCLERA</v>
          </cell>
          <cell r="E9" t="str">
            <v>Microsoft Windows Server 2008 R2 (64-bit)</v>
          </cell>
          <cell r="F9" t="str">
            <v>Tiến tùng</v>
          </cell>
        </row>
        <row r="10">
          <cell r="C10" t="str">
            <v>10.1.62.13</v>
          </cell>
          <cell r="D10" t="str">
            <v>DC-UAT-Proxy-To-VNPAY</v>
          </cell>
          <cell r="E10" t="str">
            <v>CentOS 7</v>
          </cell>
          <cell r="F10" t="str">
            <v>Huylq</v>
          </cell>
        </row>
        <row r="11">
          <cell r="C11" t="str">
            <v xml:space="preserve">10.1.62.14 </v>
          </cell>
          <cell r="D11" t="str">
            <v>DC-UAT-IBMB-APP</v>
          </cell>
          <cell r="E11" t="str">
            <v>Red Hat</v>
          </cell>
          <cell r="F11" t="str">
            <v>chưa có thông tin</v>
          </cell>
        </row>
        <row r="12">
          <cell r="C12" t="str">
            <v xml:space="preserve">10.1.62.15 </v>
          </cell>
          <cell r="D12" t="str">
            <v>DC-UAT-MB_EBanking_App</v>
          </cell>
          <cell r="E12" t="str">
            <v>Red Hat</v>
          </cell>
          <cell r="F12" t="str">
            <v>chưa có thông tin</v>
          </cell>
        </row>
        <row r="13">
          <cell r="C13" t="str">
            <v xml:space="preserve">10.1.62.17 </v>
          </cell>
          <cell r="D13" t="str">
            <v>DC-UAT-FTP-APP01</v>
          </cell>
          <cell r="E13" t="str">
            <v>Microsoft Windows Server 2008 R2 (64-bit)</v>
          </cell>
          <cell r="F13" t="str">
            <v>chua có thông tin</v>
          </cell>
        </row>
        <row r="14">
          <cell r="C14" t="str">
            <v xml:space="preserve">10.1.62.18 </v>
          </cell>
          <cell r="D14" t="str">
            <v>DC-UAT-FTP-REPORT01</v>
          </cell>
          <cell r="E14" t="str">
            <v>Microsoft Windows Server 2012 (64-bit)</v>
          </cell>
          <cell r="F14" t="str">
            <v>chưa có thông tin</v>
          </cell>
        </row>
        <row r="15">
          <cell r="C15" t="str">
            <v xml:space="preserve">10.1.62.19 </v>
          </cell>
          <cell r="D15" t="str">
            <v>DC-UAT-Logstash-Monitor-T24</v>
          </cell>
          <cell r="E15" t="str">
            <v>Centos</v>
          </cell>
          <cell r="F15" t="str">
            <v>chua có thông tin</v>
          </cell>
        </row>
        <row r="16">
          <cell r="C16" t="str">
            <v xml:space="preserve">10.1.62.20 </v>
          </cell>
          <cell r="D16" t="str">
            <v>RMS_Web_TEST</v>
          </cell>
          <cell r="E16" t="str">
            <v>Microsoft Windows Server 2008 R2 (64-bit)</v>
          </cell>
          <cell r="F16" t="str">
            <v>chưa có thông tin</v>
          </cell>
        </row>
        <row r="17">
          <cell r="C17" t="str">
            <v>10.1.62.200</v>
          </cell>
          <cell r="D17" t="str">
            <v>CP-Client-UAT</v>
          </cell>
        </row>
        <row r="18">
          <cell r="C18" t="str">
            <v>10.1.62.201</v>
          </cell>
          <cell r="D18" t="str">
            <v>CP-MNG-UAT</v>
          </cell>
          <cell r="E18" t="str">
            <v>Linux</v>
          </cell>
          <cell r="F18" t="str">
            <v>ANBM</v>
          </cell>
        </row>
        <row r="19">
          <cell r="C19" t="str">
            <v>10.1.62.202</v>
          </cell>
          <cell r="D19" t="str">
            <v>CP-Client-UAT</v>
          </cell>
          <cell r="E19" t="str">
            <v>Microsoft Windows Server 2008 R2 (64-bit)</v>
          </cell>
          <cell r="F19" t="str">
            <v>chưa có thông tin</v>
          </cell>
        </row>
        <row r="20">
          <cell r="C20" t="str">
            <v xml:space="preserve">10.1.62.21 </v>
          </cell>
          <cell r="D20" t="str">
            <v>DC-UAT-GIT-Management</v>
          </cell>
          <cell r="E20" t="str">
            <v>Ubutu</v>
          </cell>
        </row>
        <row r="21">
          <cell r="C21" t="str">
            <v xml:space="preserve">10.1.62.23 </v>
          </cell>
          <cell r="D21" t="str">
            <v>DC-RMS-Dev</v>
          </cell>
          <cell r="E21" t="str">
            <v>Microsoft Windows Server 2008 R2 (64-bit)</v>
          </cell>
        </row>
        <row r="22">
          <cell r="C22" t="str">
            <v xml:space="preserve">10.1.62.24 </v>
          </cell>
          <cell r="D22" t="str">
            <v>SBV-T24-new</v>
          </cell>
          <cell r="E22" t="str">
            <v>Microsoft Windows Server 2012 (64-bit)</v>
          </cell>
          <cell r="F22" t="str">
            <v>chưa có thông tin</v>
          </cell>
        </row>
        <row r="23">
          <cell r="C23" t="str">
            <v xml:space="preserve">10.1.62.25 </v>
          </cell>
          <cell r="D23" t="str">
            <v>DC-BPM</v>
          </cell>
          <cell r="E23" t="str">
            <v>Microsoft Windows Server 2012 (64-bit)</v>
          </cell>
          <cell r="F23" t="str">
            <v>chưa có thông tin</v>
          </cell>
        </row>
        <row r="24">
          <cell r="C24" t="str">
            <v xml:space="preserve">10.1.62.26 </v>
          </cell>
          <cell r="D24" t="str">
            <v>DC-UAT-MEGA-WEB-SRV</v>
          </cell>
          <cell r="E24" t="str">
            <v>Microsoft Windows Server 2008 R2 (64-bit)</v>
          </cell>
          <cell r="F24" t="str">
            <v>chưa có thông tin</v>
          </cell>
        </row>
        <row r="25">
          <cell r="C25" t="str">
            <v xml:space="preserve">10.1.62.27 </v>
          </cell>
          <cell r="D25" t="str">
            <v>DC-UAT-FTP-REPORT</v>
          </cell>
          <cell r="E25" t="str">
            <v>Microsoft Windows Server 2012 (64-bit)</v>
          </cell>
        </row>
        <row r="26">
          <cell r="C26" t="str">
            <v xml:space="preserve">10.1.62.29 </v>
          </cell>
          <cell r="D26" t="str">
            <v>DC-UAT-TT35-APP</v>
          </cell>
          <cell r="E26" t="str">
            <v>Microsoft Windows Server 2008 R2 (64-bit)</v>
          </cell>
          <cell r="F26" t="str">
            <v>chua có thông tin</v>
          </cell>
        </row>
        <row r="27">
          <cell r="C27" t="str">
            <v>10.1.62.50</v>
          </cell>
          <cell r="D27" t="str">
            <v>FTP-App-Test</v>
          </cell>
          <cell r="E27" t="str">
            <v>Microsoft Windows Server 2008 R2 (64-bit)</v>
          </cell>
          <cell r="F27" t="str">
            <v>chưa có thông tin</v>
          </cell>
        </row>
        <row r="28">
          <cell r="C28" t="str">
            <v xml:space="preserve">10.1.62.51 </v>
          </cell>
          <cell r="D28" t="str">
            <v>DC-UAT-FTP-DB-DEV</v>
          </cell>
          <cell r="E28" t="str">
            <v>Linux</v>
          </cell>
          <cell r="F28" t="str">
            <v>chưa có thông tin</v>
          </cell>
        </row>
        <row r="29">
          <cell r="C29" t="str">
            <v xml:space="preserve">10.1.62.52 </v>
          </cell>
          <cell r="D29" t="str">
            <v>DC-UAT-FTP-DB-Additional</v>
          </cell>
          <cell r="E29" t="str">
            <v>Linux</v>
          </cell>
          <cell r="F29" t="str">
            <v>chưa có thông tin</v>
          </cell>
        </row>
        <row r="30">
          <cell r="C30" t="str">
            <v xml:space="preserve">10.1.62.54 </v>
          </cell>
          <cell r="D30" t="str">
            <v>TDTS Report-Test</v>
          </cell>
          <cell r="E30" t="str">
            <v>Microsoft Windows Server 2012 (64-bit)</v>
          </cell>
          <cell r="F30" t="str">
            <v>chưa có thông tin</v>
          </cell>
        </row>
        <row r="31">
          <cell r="C31" t="str">
            <v>10.1.62.55</v>
          </cell>
          <cell r="D31" t="str">
            <v>DC-NHDT-REPORT</v>
          </cell>
          <cell r="E31" t="str">
            <v>Microsoft Windows Server 2012 (64-bit)</v>
          </cell>
          <cell r="F31" t="str">
            <v>chua có thông tin</v>
          </cell>
        </row>
        <row r="32">
          <cell r="C32" t="str">
            <v>10.1.62.56</v>
          </cell>
          <cell r="D32" t="str">
            <v>DC-TEST-IBMB-T24</v>
          </cell>
          <cell r="E32" t="str">
            <v>Microsoft Windows Server 2008 R2 (64-bit)</v>
          </cell>
          <cell r="F32" t="str">
            <v>PTUD</v>
          </cell>
        </row>
        <row r="33">
          <cell r="C33" t="str">
            <v>10.1.62.57</v>
          </cell>
          <cell r="D33" t="str">
            <v>DC-UAT-IBMB-APP</v>
          </cell>
          <cell r="E33" t="str">
            <v>Microsoft Windows Server 2008 R2 (64-bit)</v>
          </cell>
          <cell r="F33" t="str">
            <v>chua có thông tin</v>
          </cell>
        </row>
        <row r="34">
          <cell r="C34" t="str">
            <v>10.1.62.58</v>
          </cell>
          <cell r="D34" t="str">
            <v>DC-eGateWay_UAT_02</v>
          </cell>
          <cell r="E34" t="str">
            <v>Linux</v>
          </cell>
        </row>
        <row r="35">
          <cell r="C35" t="str">
            <v>10.1.62.59</v>
          </cell>
          <cell r="D35" t="str">
            <v>DC-eGateWay_UAT_03</v>
          </cell>
          <cell r="E35" t="str">
            <v>Linux</v>
          </cell>
        </row>
        <row r="36">
          <cell r="C36" t="str">
            <v>10.1.62.61</v>
          </cell>
          <cell r="D36" t="str">
            <v>DC-UAT-SYNC-IN-EB</v>
          </cell>
          <cell r="E36" t="str">
            <v>Microsoft Windows Server 2008 R2 (64-bit)</v>
          </cell>
          <cell r="F36" t="str">
            <v>chua có thông tin</v>
          </cell>
        </row>
        <row r="37">
          <cell r="C37" t="str">
            <v>10.1.62.62</v>
          </cell>
          <cell r="D37" t="str">
            <v>DC-Proxy-RMS</v>
          </cell>
          <cell r="E37" t="str">
            <v>Microsoft Windows Server 2012 (64-bit)</v>
          </cell>
          <cell r="F37" t="str">
            <v>chưa có thông tin</v>
          </cell>
        </row>
        <row r="38">
          <cell r="C38" t="str">
            <v>10.1.62.63</v>
          </cell>
          <cell r="D38" t="str">
            <v>DC-UAT-NCB-SMART-APP</v>
          </cell>
          <cell r="E38" t="str">
            <v>Centos</v>
          </cell>
          <cell r="F38" t="str">
            <v>chua có thông tin</v>
          </cell>
        </row>
        <row r="39">
          <cell r="C39" t="str">
            <v>10.1.62.33</v>
          </cell>
          <cell r="D39" t="str">
            <v>DC-UAT-Web-Live-Test-Dev</v>
          </cell>
          <cell r="E39" t="str">
            <v>Centos</v>
          </cell>
          <cell r="F39" t="str">
            <v>chưa có thông tin</v>
          </cell>
        </row>
      </sheetData>
      <sheetData sheetId="12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>10.1.65.1</v>
          </cell>
          <cell r="D2" t="str">
            <v>FW - CP - WAN - CLUSTER</v>
          </cell>
          <cell r="F2" t="str">
            <v>linhtt1/hieutt2</v>
          </cell>
        </row>
        <row r="3">
          <cell r="C3" t="str">
            <v>10.1.65.2</v>
          </cell>
          <cell r="D3" t="str">
            <v>FW-CP-WAN 01</v>
          </cell>
          <cell r="F3" t="str">
            <v>linhtt1/hieutt2</v>
          </cell>
        </row>
        <row r="4">
          <cell r="C4" t="str">
            <v>10.1.65.3</v>
          </cell>
          <cell r="D4" t="str">
            <v>FW-CP-WAN 02</v>
          </cell>
          <cell r="F4" t="str">
            <v>linhtt1/hieutt2</v>
          </cell>
        </row>
        <row r="5">
          <cell r="C5" t="str">
            <v>10.1.65.21</v>
          </cell>
          <cell r="D5" t="str">
            <v>chua tim thay</v>
          </cell>
        </row>
        <row r="6">
          <cell r="C6" t="str">
            <v>10.1.65.220</v>
          </cell>
          <cell r="D6" t="str">
            <v>DC-PAM</v>
          </cell>
          <cell r="E6" t="str">
            <v>Microsoft Windows Server 2008 R2 (64-bit)</v>
          </cell>
          <cell r="F6" t="str">
            <v>VHDV</v>
          </cell>
        </row>
        <row r="7">
          <cell r="C7" t="str">
            <v>10.1.65.10</v>
          </cell>
          <cell r="D7" t="str">
            <v>DC-WebProxy01</v>
          </cell>
          <cell r="E7" t="str">
            <v>Centos</v>
          </cell>
        </row>
        <row r="8">
          <cell r="C8" t="str">
            <v>10.1.65.82</v>
          </cell>
          <cell r="D8" t="str">
            <v>Proxy-WS</v>
          </cell>
          <cell r="E8" t="str">
            <v>Linux</v>
          </cell>
          <cell r="F8" t="str">
            <v>chua</v>
          </cell>
        </row>
        <row r="9">
          <cell r="C9" t="str">
            <v>10.1.65.100</v>
          </cell>
          <cell r="D9" t="str">
            <v>DC-Web-Internal</v>
          </cell>
          <cell r="E9" t="str">
            <v>Linux</v>
          </cell>
          <cell r="F9" t="str">
            <v>VHDV</v>
          </cell>
        </row>
        <row r="10">
          <cell r="C10" t="str">
            <v>10.1.65.12</v>
          </cell>
          <cell r="D10" t="str">
            <v>chua tim thay</v>
          </cell>
        </row>
        <row r="11">
          <cell r="C11" t="str">
            <v>10.1.65.66</v>
          </cell>
          <cell r="D11" t="str">
            <v>DC-Mail Gateway</v>
          </cell>
          <cell r="E11" t="str">
            <v>Linux</v>
          </cell>
          <cell r="F11" t="str">
            <v>KienNT3</v>
          </cell>
        </row>
        <row r="12">
          <cell r="C12" t="str">
            <v>10.1.65.24</v>
          </cell>
          <cell r="D12" t="str">
            <v>DC-Tongdai1</v>
          </cell>
          <cell r="E12" t="str">
            <v>Centos</v>
          </cell>
          <cell r="F12" t="str">
            <v>Chưa rõ thông tin</v>
          </cell>
        </row>
        <row r="13">
          <cell r="C13" t="str">
            <v>10.1.65.19</v>
          </cell>
          <cell r="D13" t="str">
            <v>DC-PROXY-TMG1</v>
          </cell>
          <cell r="E13" t="str">
            <v>Microsoft Windows Server 2008 R2 (64-bit)</v>
          </cell>
          <cell r="F13" t="str">
            <v>KienNT3</v>
          </cell>
        </row>
        <row r="14">
          <cell r="C14" t="str">
            <v>10.1.65.20</v>
          </cell>
          <cell r="D14" t="str">
            <v>chua tim thay</v>
          </cell>
        </row>
        <row r="15">
          <cell r="C15" t="str">
            <v>10.1.65.90</v>
          </cell>
          <cell r="D15" t="str">
            <v>chua tim thay</v>
          </cell>
        </row>
        <row r="16">
          <cell r="C16" t="str">
            <v>10.1.65.30</v>
          </cell>
          <cell r="D16" t="str">
            <v>DC-WAP-PROXY</v>
          </cell>
          <cell r="E16" t="str">
            <v>Microsoft Windows Server 2008 R2 (64-bit)</v>
          </cell>
          <cell r="F16" t="str">
            <v>KienNT3</v>
          </cell>
        </row>
        <row r="17">
          <cell r="C17" t="str">
            <v>10.1.65.25</v>
          </cell>
          <cell r="D17" t="str">
            <v>chua tim thay</v>
          </cell>
        </row>
        <row r="18">
          <cell r="C18" t="str">
            <v>10.1.65.80</v>
          </cell>
          <cell r="D18" t="str">
            <v>DC-WEBLIVE-NCB</v>
          </cell>
          <cell r="E18" t="str">
            <v>Centos</v>
          </cell>
          <cell r="F18" t="str">
            <v>Chưa rõ thông tin</v>
          </cell>
        </row>
        <row r="19">
          <cell r="C19" t="str">
            <v>10.1.65.11</v>
          </cell>
          <cell r="D19" t="str">
            <v>DC-WebProxy02</v>
          </cell>
          <cell r="E19" t="str">
            <v>Centos</v>
          </cell>
          <cell r="F19" t="str">
            <v>Chưa rõ thông tin</v>
          </cell>
        </row>
      </sheetData>
      <sheetData sheetId="13" refreshError="1"/>
      <sheetData sheetId="14" refreshError="1"/>
      <sheetData sheetId="15" refreshError="1"/>
      <sheetData sheetId="16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>10.1.248.10</v>
          </cell>
          <cell r="D2" t="str">
            <v>DC-EPO-APP1</v>
          </cell>
          <cell r="E2" t="str">
            <v>Microsoft Windows Server 2008 R2 (64-bit)</v>
          </cell>
          <cell r="F2" t="str">
            <v>Chưa co thông tin</v>
          </cell>
        </row>
        <row r="3">
          <cell r="C3" t="str">
            <v>10.1.248.11</v>
          </cell>
          <cell r="D3" t="str">
            <v>DC-EPO-DB1</v>
          </cell>
          <cell r="E3" t="str">
            <v>Microsoft Windows Server 2008 R2 (64-bit)</v>
          </cell>
          <cell r="F3" t="str">
            <v>Chưa co thông tin</v>
          </cell>
        </row>
        <row r="4">
          <cell r="C4" t="str">
            <v>10.1.248.19</v>
          </cell>
          <cell r="D4" t="str">
            <v>DC-MOR-APP1</v>
          </cell>
          <cell r="E4" t="str">
            <v>Microsoft Windows Server 2008 R2 (64-bit)</v>
          </cell>
          <cell r="F4" t="str">
            <v>Chưa co thông tin</v>
          </cell>
        </row>
        <row r="5">
          <cell r="C5" t="str">
            <v>10.1.248.20</v>
          </cell>
          <cell r="D5" t="str">
            <v>DC-MOR-AD360</v>
          </cell>
          <cell r="E5" t="str">
            <v>Microsoft Windows Server 2008 R2 (64-bit)</v>
          </cell>
          <cell r="F5" t="str">
            <v>Chưa co thông tin</v>
          </cell>
        </row>
        <row r="6">
          <cell r="C6" t="str">
            <v>10.1.248.21</v>
          </cell>
          <cell r="D6" t="str">
            <v>DC-MOR-DCM</v>
          </cell>
          <cell r="E6" t="str">
            <v>Microsoft Windows Server 2008 R2 (64-bit)</v>
          </cell>
          <cell r="F6" t="str">
            <v>Chưa co thông tin</v>
          </cell>
        </row>
        <row r="7">
          <cell r="C7" t="str">
            <v>10.1.248.212</v>
          </cell>
          <cell r="D7" t="str">
            <v>DC-PAM-VHDV</v>
          </cell>
          <cell r="E7" t="str">
            <v>Microsoft Windows Server 2012 (64-bit)</v>
          </cell>
          <cell r="F7" t="str">
            <v>VHDV</v>
          </cell>
        </row>
        <row r="8">
          <cell r="C8" t="str">
            <v>10.1.248.22</v>
          </cell>
          <cell r="D8" t="str">
            <v>DC-MONITOR-NFW</v>
          </cell>
          <cell r="E8" t="str">
            <v>Microsoft Windows Server 2008 R2 (64-bit)</v>
          </cell>
          <cell r="F8" t="str">
            <v>VHDV</v>
          </cell>
        </row>
        <row r="9">
          <cell r="C9" t="str">
            <v>10.1.248.230</v>
          </cell>
          <cell r="D9" t="str">
            <v>SIEM</v>
          </cell>
          <cell r="E9" t="str">
            <v>Centos</v>
          </cell>
          <cell r="F9" t="str">
            <v>ANBM</v>
          </cell>
        </row>
        <row r="10">
          <cell r="C10" t="str">
            <v>10.1.248.231</v>
          </cell>
          <cell r="D10" t="str">
            <v>SIEM</v>
          </cell>
          <cell r="F10" t="str">
            <v>ANBM</v>
          </cell>
        </row>
        <row r="11">
          <cell r="C11" t="str">
            <v>10.1.248.232</v>
          </cell>
          <cell r="D11" t="str">
            <v>SIEM</v>
          </cell>
          <cell r="F11" t="str">
            <v>ANBM</v>
          </cell>
        </row>
        <row r="12">
          <cell r="C12" t="str">
            <v>10.1.248.233</v>
          </cell>
          <cell r="D12" t="str">
            <v>SIEM</v>
          </cell>
          <cell r="F12" t="str">
            <v>ANBM</v>
          </cell>
        </row>
        <row r="13">
          <cell r="C13" t="str">
            <v>10.1.248.25</v>
          </cell>
          <cell r="D13" t="str">
            <v xml:space="preserve">DC-RDS-Local </v>
          </cell>
          <cell r="E13" t="str">
            <v>Microsoft Windows Server 2008 R2 (64-bit)</v>
          </cell>
          <cell r="F13" t="str">
            <v>Chưa co thông tin</v>
          </cell>
        </row>
        <row r="14">
          <cell r="C14" t="str">
            <v>10.1.248.26</v>
          </cell>
          <cell r="D14" t="str">
            <v>DC-PAM-ANBM</v>
          </cell>
          <cell r="E14" t="str">
            <v>Microsoft Windows Server 2008 R2 (64-bit)</v>
          </cell>
          <cell r="F14" t="str">
            <v>ANBM</v>
          </cell>
        </row>
        <row r="15">
          <cell r="C15" t="str">
            <v>10.1.248.29</v>
          </cell>
          <cell r="D15" t="str">
            <v>DC-RDS-Local2</v>
          </cell>
          <cell r="E15" t="str">
            <v>Microsoft Windows Server 2008 R2 (64-bit)</v>
          </cell>
          <cell r="F15" t="str">
            <v>Chưa co thông tin</v>
          </cell>
        </row>
        <row r="16">
          <cell r="C16" t="str">
            <v>10.1.248.30</v>
          </cell>
          <cell r="D16" t="str">
            <v>DC-TRITON-MGMT</v>
          </cell>
          <cell r="E16" t="str">
            <v>Microsoft Windows Server 2012 (64-bit)</v>
          </cell>
          <cell r="F16" t="str">
            <v>HauNV1</v>
          </cell>
        </row>
        <row r="17">
          <cell r="C17" t="str">
            <v>10.1.248.31</v>
          </cell>
          <cell r="D17" t="str">
            <v>chưa tìm thấy</v>
          </cell>
        </row>
        <row r="18">
          <cell r="C18" t="str">
            <v>10.1.248.51</v>
          </cell>
          <cell r="D18" t="str">
            <v>DC-Solarwind</v>
          </cell>
          <cell r="E18" t="str">
            <v>Microsoft Windows Server 2003 (32-bit)</v>
          </cell>
        </row>
        <row r="19">
          <cell r="C19" t="str">
            <v>10.1.248.52</v>
          </cell>
          <cell r="D19" t="str">
            <v>DC-OPMANAGER</v>
          </cell>
          <cell r="E19" t="str">
            <v>Microsoft Windows Server 2008 R2 (64-bit)</v>
          </cell>
        </row>
        <row r="20">
          <cell r="C20" t="str">
            <v>10.1.248.54</v>
          </cell>
          <cell r="D20" t="str">
            <v>DC-Solarwind-02</v>
          </cell>
          <cell r="E20" t="str">
            <v>Microsoft Windows Server 2003 (32-bit)</v>
          </cell>
        </row>
        <row r="21">
          <cell r="C21" t="str">
            <v>10.1.248.57</v>
          </cell>
          <cell r="D21" t="str">
            <v>DC-Veramine-4-Server</v>
          </cell>
          <cell r="E21" t="str">
            <v>Centos</v>
          </cell>
          <cell r="F21" t="str">
            <v>ANBM</v>
          </cell>
        </row>
        <row r="22">
          <cell r="C22" t="str">
            <v>10.1.248.90</v>
          </cell>
          <cell r="D22" t="str">
            <v>DC-Proxy</v>
          </cell>
          <cell r="E22" t="str">
            <v>Linux</v>
          </cell>
          <cell r="F22" t="str">
            <v>ANBM</v>
          </cell>
        </row>
        <row r="23">
          <cell r="C23" t="str">
            <v>10.1.248.91</v>
          </cell>
          <cell r="D23" t="str">
            <v>DC-PAM-P.HT</v>
          </cell>
          <cell r="E23" t="str">
            <v>Microsoft Windows Server 2008 (32-bit)</v>
          </cell>
        </row>
        <row r="24">
          <cell r="C24" t="str">
            <v>10.1.248.92</v>
          </cell>
          <cell r="D24" t="str">
            <v>DC-PAM-Infra-Dept</v>
          </cell>
          <cell r="E24" t="str">
            <v>Microsoft Windows Server 2012 (64-bit)</v>
          </cell>
        </row>
        <row r="25">
          <cell r="C25" t="str">
            <v>10.1.248.1</v>
          </cell>
          <cell r="D25" t="str">
            <v xml:space="preserve">DC - CORE - CLUSTER 01 </v>
          </cell>
          <cell r="F25" t="str">
            <v>linhtt1/hieutt2</v>
          </cell>
        </row>
        <row r="26">
          <cell r="C26" t="str">
            <v>10.1.248.2</v>
          </cell>
          <cell r="D26" t="str">
            <v>FW-CP-WAN 01</v>
          </cell>
          <cell r="F26" t="str">
            <v>linhtt1/hieutt2</v>
          </cell>
        </row>
        <row r="27">
          <cell r="C27" t="str">
            <v>10.1.248.3</v>
          </cell>
          <cell r="D27" t="str">
            <v>FW-CP-WAN 02</v>
          </cell>
          <cell r="F27" t="str">
            <v>linhtt1/hieutt2</v>
          </cell>
        </row>
        <row r="28">
          <cell r="C28" t="str">
            <v>10.1.248.235</v>
          </cell>
          <cell r="D28" t="str">
            <v>DC-SIEM-APP</v>
          </cell>
          <cell r="E28" t="str">
            <v>Centos</v>
          </cell>
          <cell r="F28" t="str">
            <v>ANBM</v>
          </cell>
        </row>
        <row r="29">
          <cell r="C29" t="str">
            <v>10.1.248.92</v>
          </cell>
          <cell r="D29" t="str">
            <v>DC-PAM-Hatang</v>
          </cell>
          <cell r="E29" t="str">
            <v>Microsoft Windows Server 2012 (64-bit)</v>
          </cell>
          <cell r="F29" t="str">
            <v>Ha tang</v>
          </cell>
        </row>
      </sheetData>
      <sheetData sheetId="17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 xml:space="preserve">10.1.250.10  </v>
          </cell>
          <cell r="D2" t="str">
            <v>C7000-OLD</v>
          </cell>
          <cell r="E2" t="str">
            <v>HP linux</v>
          </cell>
          <cell r="F2" t="str">
            <v>Dainv1</v>
          </cell>
        </row>
        <row r="3">
          <cell r="C3" t="str">
            <v xml:space="preserve">10.1.250.150 </v>
          </cell>
          <cell r="D3" t="str">
            <v xml:space="preserve">DC-IRS Hosting </v>
          </cell>
          <cell r="E3" t="str">
            <v>Microsoft Windows Server 2008 R2 (64-bit)</v>
          </cell>
          <cell r="F3" t="str">
            <v>Dainv1</v>
          </cell>
        </row>
        <row r="4">
          <cell r="C4" t="str">
            <v xml:space="preserve">10.1.250.171 </v>
          </cell>
          <cell r="D4" t="str">
            <v>3par8400</v>
          </cell>
          <cell r="E4" t="str">
            <v>3par</v>
          </cell>
          <cell r="F4" t="str">
            <v>Dainv1</v>
          </cell>
        </row>
        <row r="5">
          <cell r="C5" t="str">
            <v xml:space="preserve">10.1.250.181 </v>
          </cell>
          <cell r="D5" t="str">
            <v>rhel_Vsp-4.4.0.GA-22</v>
          </cell>
          <cell r="E5" t="str">
            <v>Linux</v>
          </cell>
          <cell r="F5" t="str">
            <v>Dainv1</v>
          </cell>
        </row>
        <row r="6">
          <cell r="C6" t="str">
            <v xml:space="preserve">10.1.250.20  </v>
          </cell>
          <cell r="D6" t="str">
            <v>StoreOnce</v>
          </cell>
          <cell r="E6" t="str">
            <v>HP linux</v>
          </cell>
          <cell r="F6" t="str">
            <v>Dainv1</v>
          </cell>
        </row>
        <row r="7">
          <cell r="C7" t="str">
            <v xml:space="preserve">10.1.250.35  </v>
          </cell>
          <cell r="D7" t="str">
            <v>KO CÓ</v>
          </cell>
        </row>
        <row r="8">
          <cell r="C8" t="str">
            <v xml:space="preserve">10.1.250.41  </v>
          </cell>
          <cell r="D8" t="str">
            <v>DC-ESX41</v>
          </cell>
          <cell r="E8" t="str">
            <v>ESX</v>
          </cell>
          <cell r="F8" t="str">
            <v xml:space="preserve">Ha tang </v>
          </cell>
        </row>
        <row r="9">
          <cell r="C9" t="str">
            <v xml:space="preserve">10.1.250.42  </v>
          </cell>
          <cell r="D9" t="str">
            <v>DC-ESX42</v>
          </cell>
          <cell r="E9" t="str">
            <v>ESX</v>
          </cell>
          <cell r="F9" t="str">
            <v xml:space="preserve">Ha tang </v>
          </cell>
        </row>
        <row r="10">
          <cell r="C10" t="str">
            <v xml:space="preserve">10.1.250.43  </v>
          </cell>
          <cell r="D10" t="str">
            <v>DC-ESX43</v>
          </cell>
          <cell r="E10" t="str">
            <v>ESX</v>
          </cell>
          <cell r="F10" t="str">
            <v xml:space="preserve">Ha tang </v>
          </cell>
        </row>
        <row r="11">
          <cell r="C11" t="str">
            <v xml:space="preserve">10.1.250.45  </v>
          </cell>
          <cell r="D11" t="str">
            <v>DC-ESX42</v>
          </cell>
          <cell r="E11" t="str">
            <v>ESXi 6</v>
          </cell>
          <cell r="F11" t="str">
            <v>Dainv1</v>
          </cell>
        </row>
        <row r="12">
          <cell r="C12" t="str">
            <v xml:space="preserve">10.1.250.50  </v>
          </cell>
          <cell r="D12" t="str">
            <v>SPOCC 3par 7200</v>
          </cell>
          <cell r="E12" t="str">
            <v>HP linux</v>
          </cell>
          <cell r="F12" t="str">
            <v>Dainv1</v>
          </cell>
        </row>
        <row r="13">
          <cell r="C13" t="str">
            <v xml:space="preserve">10.1.250.56  </v>
          </cell>
          <cell r="D13" t="str">
            <v>X4800</v>
          </cell>
          <cell r="E13" t="str">
            <v>ESXi 5.1</v>
          </cell>
          <cell r="F13" t="str">
            <v>Dainv1</v>
          </cell>
        </row>
        <row r="14">
          <cell r="C14" t="str">
            <v xml:space="preserve">10.1.250.81  </v>
          </cell>
          <cell r="D14" t="str">
            <v>DC-ESX81</v>
          </cell>
          <cell r="E14" t="str">
            <v>ESX</v>
          </cell>
          <cell r="F14" t="str">
            <v xml:space="preserve">Ha tang </v>
          </cell>
        </row>
        <row r="15">
          <cell r="C15" t="str">
            <v xml:space="preserve">10.1.250.82                                 </v>
          </cell>
          <cell r="D15" t="str">
            <v>DC-ESX82</v>
          </cell>
          <cell r="E15" t="str">
            <v>ESX</v>
          </cell>
          <cell r="F15" t="str">
            <v xml:space="preserve">Ha tang </v>
          </cell>
        </row>
        <row r="16">
          <cell r="C16" t="str">
            <v xml:space="preserve">10.1.250.83  </v>
          </cell>
          <cell r="D16" t="str">
            <v>DC-ESX83</v>
          </cell>
          <cell r="E16" t="str">
            <v>ESX</v>
          </cell>
          <cell r="F16" t="str">
            <v xml:space="preserve">Ha tang </v>
          </cell>
        </row>
        <row r="17">
          <cell r="C17" t="str">
            <v xml:space="preserve">10.1.250.84  </v>
          </cell>
          <cell r="D17" t="str">
            <v>DC-ESX84</v>
          </cell>
          <cell r="E17" t="str">
            <v>ESX</v>
          </cell>
          <cell r="F17" t="str">
            <v xml:space="preserve">Ha tang </v>
          </cell>
        </row>
        <row r="18">
          <cell r="C18" t="str">
            <v xml:space="preserve">10.1.250.94  </v>
          </cell>
          <cell r="D18" t="str">
            <v>vMotion</v>
          </cell>
          <cell r="F18" t="str">
            <v>Dainv1</v>
          </cell>
        </row>
        <row r="19">
          <cell r="C19" t="str">
            <v xml:space="preserve">10.1.250.95  </v>
          </cell>
          <cell r="D19" t="str">
            <v>vMotion</v>
          </cell>
          <cell r="F19" t="str">
            <v>Dainv1</v>
          </cell>
        </row>
        <row r="20">
          <cell r="C20" t="str">
            <v xml:space="preserve">10.1.250.96  </v>
          </cell>
          <cell r="D20" t="str">
            <v>vMotion</v>
          </cell>
          <cell r="F20" t="str">
            <v>Dainv1</v>
          </cell>
        </row>
        <row r="21">
          <cell r="C21" t="str">
            <v xml:space="preserve">10.1.250.97  </v>
          </cell>
          <cell r="D21" t="str">
            <v>OA c7000</v>
          </cell>
        </row>
        <row r="22">
          <cell r="C22" t="str">
            <v>10.1.250.1</v>
          </cell>
          <cell r="D22" t="str">
            <v xml:space="preserve">DC - CORE - CLUSTER 01 </v>
          </cell>
          <cell r="F22" t="str">
            <v>linhtt1/hieutt2</v>
          </cell>
        </row>
        <row r="23">
          <cell r="C23" t="str">
            <v>10.1.250.2</v>
          </cell>
          <cell r="D23" t="str">
            <v>DC - CORE - FW - 01</v>
          </cell>
          <cell r="F23" t="str">
            <v>linhtt1/hieutt2</v>
          </cell>
        </row>
        <row r="24">
          <cell r="C24" t="str">
            <v>10.1.250.3</v>
          </cell>
          <cell r="D24" t="str">
            <v>DC - CORE - FW - 02</v>
          </cell>
          <cell r="F24" t="str">
            <v>linhtt1/hieutt2</v>
          </cell>
        </row>
        <row r="25">
          <cell r="C25" t="str">
            <v>10.1.250.12</v>
          </cell>
          <cell r="D25" t="str">
            <v xml:space="preserve">iLO blade </v>
          </cell>
          <cell r="F25" t="str">
            <v>dainv1</v>
          </cell>
        </row>
        <row r="26">
          <cell r="C26" t="str">
            <v>10.1.250.13</v>
          </cell>
          <cell r="D26" t="str">
            <v xml:space="preserve">iLO blade </v>
          </cell>
          <cell r="F26" t="str">
            <v>dainv1</v>
          </cell>
        </row>
        <row r="27">
          <cell r="C27" t="str">
            <v>10.1.250.14</v>
          </cell>
          <cell r="D27" t="str">
            <v xml:space="preserve">iLO blade </v>
          </cell>
          <cell r="F27" t="str">
            <v>dainv1</v>
          </cell>
        </row>
        <row r="28">
          <cell r="C28" t="str">
            <v>10.1.250.15</v>
          </cell>
          <cell r="D28" t="str">
            <v xml:space="preserve">iLO blade </v>
          </cell>
          <cell r="F28" t="str">
            <v>dainv1</v>
          </cell>
        </row>
        <row r="29">
          <cell r="C29" t="str">
            <v>10.1.250.251</v>
          </cell>
          <cell r="D29" t="str">
            <v>san switch</v>
          </cell>
          <cell r="F29" t="str">
            <v>dainv1</v>
          </cell>
        </row>
        <row r="30">
          <cell r="C30" t="str">
            <v>10.1.250.252</v>
          </cell>
          <cell r="D30" t="str">
            <v>san switch</v>
          </cell>
          <cell r="F30" t="str">
            <v>dainv1</v>
          </cell>
        </row>
        <row r="31">
          <cell r="C31" t="str">
            <v>10.1.250.44</v>
          </cell>
          <cell r="D31" t="str">
            <v>vmtion ESXi41</v>
          </cell>
          <cell r="F31" t="str">
            <v>dainv1</v>
          </cell>
        </row>
        <row r="32">
          <cell r="C32" t="str">
            <v>10.1.250.46</v>
          </cell>
          <cell r="D32" t="str">
            <v>vmtion ESXi43</v>
          </cell>
          <cell r="F32" t="str">
            <v>Dainv1</v>
          </cell>
        </row>
        <row r="33">
          <cell r="C33" t="str">
            <v>10.1.250.55</v>
          </cell>
          <cell r="D33" t="str">
            <v>DC-VR-Appliance</v>
          </cell>
          <cell r="E33" t="str">
            <v>Linux</v>
          </cell>
          <cell r="F33" t="str">
            <v>Dainv1</v>
          </cell>
        </row>
        <row r="34">
          <cell r="C34" t="str">
            <v>10.1.250.93</v>
          </cell>
          <cell r="D34" t="str">
            <v>vMotion</v>
          </cell>
          <cell r="F34" t="str">
            <v>Dainv1</v>
          </cell>
        </row>
        <row r="35">
          <cell r="C35" t="str">
            <v>10.1.250.98</v>
          </cell>
          <cell r="D35" t="str">
            <v>OA c7000</v>
          </cell>
          <cell r="F35" t="str">
            <v>Dainv1</v>
          </cell>
        </row>
        <row r="36">
          <cell r="C36" t="str">
            <v>10.1.250.99</v>
          </cell>
          <cell r="D36" t="str">
            <v>Virtual Connect</v>
          </cell>
          <cell r="F36" t="str">
            <v>Dainv1</v>
          </cell>
        </row>
        <row r="37">
          <cell r="C37" t="str">
            <v>10.1.250.100</v>
          </cell>
          <cell r="D37" t="str">
            <v>Virtual Connect</v>
          </cell>
          <cell r="F37" t="str">
            <v>Dainv1</v>
          </cell>
        </row>
        <row r="38">
          <cell r="C38" t="str">
            <v>10.1.250.101</v>
          </cell>
          <cell r="D38" t="str">
            <v>iLO</v>
          </cell>
          <cell r="F38" t="str">
            <v>Dainv1</v>
          </cell>
        </row>
        <row r="39">
          <cell r="C39" t="str">
            <v>10.1.250.102</v>
          </cell>
          <cell r="D39" t="str">
            <v>iLO</v>
          </cell>
          <cell r="F39" t="str">
            <v>Dainv1</v>
          </cell>
        </row>
        <row r="40">
          <cell r="C40" t="str">
            <v>10.1.250.103</v>
          </cell>
          <cell r="D40" t="str">
            <v>iLO</v>
          </cell>
          <cell r="F40" t="str">
            <v>Dainv1</v>
          </cell>
        </row>
        <row r="41">
          <cell r="C41" t="str">
            <v>10.1.250.104</v>
          </cell>
          <cell r="D41" t="str">
            <v>iLO</v>
          </cell>
          <cell r="F41" t="str">
            <v>Dainv1</v>
          </cell>
        </row>
      </sheetData>
      <sheetData sheetId="18" refreshError="1"/>
      <sheetData sheetId="19" refreshError="1">
        <row r="1">
          <cell r="C1" t="str">
            <v>IP Server</v>
          </cell>
          <cell r="D1" t="str">
            <v>Hostname</v>
          </cell>
          <cell r="E1" t="str">
            <v>OS</v>
          </cell>
          <cell r="F1" t="str">
            <v>Owner</v>
          </cell>
        </row>
        <row r="2">
          <cell r="C2" t="str">
            <v xml:space="preserve">10.1.253.200 </v>
          </cell>
          <cell r="D2" t="str">
            <v>DC - SMC - CP 80</v>
          </cell>
          <cell r="F2" t="str">
            <v>linhtt1/hieutt2</v>
          </cell>
        </row>
        <row r="3">
          <cell r="C3" t="str">
            <v>10.1.253.201</v>
          </cell>
          <cell r="D3" t="str">
            <v>DC - CORE - FW - 01</v>
          </cell>
          <cell r="F3" t="str">
            <v>linhtt1/hieutt2</v>
          </cell>
        </row>
        <row r="4">
          <cell r="C4" t="str">
            <v>10.1.253.202</v>
          </cell>
          <cell r="D4" t="str">
            <v>DC - CORE - FW - 02</v>
          </cell>
          <cell r="F4" t="str">
            <v>linhtt1/hieutt2</v>
          </cell>
        </row>
        <row r="5">
          <cell r="C5" t="str">
            <v>10.1.253.203</v>
          </cell>
          <cell r="D5" t="str">
            <v xml:space="preserve">DC - CORE - CLUSTER 01 </v>
          </cell>
          <cell r="F5" t="str">
            <v>linhtt1/hieutt2</v>
          </cell>
        </row>
        <row r="6">
          <cell r="C6" t="str">
            <v>10.1.253.6</v>
          </cell>
          <cell r="D6" t="str">
            <v>WAN - FW - CLUSTER</v>
          </cell>
          <cell r="F6" t="str">
            <v>linhtt1/hieutt2</v>
          </cell>
        </row>
        <row r="7">
          <cell r="C7" t="str">
            <v>10.1.253.7</v>
          </cell>
          <cell r="D7" t="str">
            <v>WAN - SMC - CP 77.20</v>
          </cell>
          <cell r="F7" t="str">
            <v>linhtt1/hieutt2</v>
          </cell>
        </row>
        <row r="8">
          <cell r="C8" t="str">
            <v>10.1.253.8</v>
          </cell>
          <cell r="D8" t="str">
            <v>WAN - FW - 01</v>
          </cell>
          <cell r="F8" t="str">
            <v>linhtt1/hieutt2</v>
          </cell>
        </row>
        <row r="9">
          <cell r="C9" t="str">
            <v>10.1.253.9</v>
          </cell>
          <cell r="D9" t="str">
            <v>WAN - FW - 02</v>
          </cell>
          <cell r="F9" t="str">
            <v>linhtt1/hieutt2</v>
          </cell>
        </row>
        <row r="10">
          <cell r="C10" t="str">
            <v>10.1.253.68</v>
          </cell>
          <cell r="D10" t="str">
            <v xml:space="preserve">DC-COB </v>
          </cell>
          <cell r="E10" t="str">
            <v>Microsoft Windows Server 2008 R2 (64-bit)</v>
          </cell>
          <cell r="F10" t="str">
            <v>vhdv</v>
          </cell>
        </row>
        <row r="11">
          <cell r="C11" t="str">
            <v>10.1.253.70</v>
          </cell>
          <cell r="D11" t="str">
            <v>DC-eGateWay_UAT_01</v>
          </cell>
          <cell r="E11" t="str">
            <v>Microsoft Windows Server 2012 (64-bit)</v>
          </cell>
        </row>
        <row r="12">
          <cell r="C12" t="str">
            <v>10.1.253.21</v>
          </cell>
          <cell r="D12" t="str">
            <v>OA SD01</v>
          </cell>
          <cell r="F12" t="str">
            <v>dainv1</v>
          </cell>
        </row>
        <row r="13">
          <cell r="C13" t="str">
            <v>10.1.253.22</v>
          </cell>
          <cell r="D13" t="str">
            <v>OA SD01</v>
          </cell>
          <cell r="F13" t="str">
            <v>dainv1</v>
          </cell>
        </row>
        <row r="14">
          <cell r="C14" t="str">
            <v>10.1.253.23</v>
          </cell>
          <cell r="D14" t="str">
            <v>iLO Blade SD1</v>
          </cell>
          <cell r="F14" t="str">
            <v>dainv1</v>
          </cell>
        </row>
        <row r="15">
          <cell r="C15" t="str">
            <v>10.1.253.24</v>
          </cell>
          <cell r="D15" t="str">
            <v>san switch01</v>
          </cell>
          <cell r="F15" t="str">
            <v>dainv1</v>
          </cell>
        </row>
        <row r="16">
          <cell r="C16" t="str">
            <v>10.1.253.25</v>
          </cell>
          <cell r="D16" t="str">
            <v>san switch02</v>
          </cell>
          <cell r="F16" t="str">
            <v>dainv1</v>
          </cell>
        </row>
        <row r="17">
          <cell r="C17" t="str">
            <v>10.1.253.26</v>
          </cell>
          <cell r="D17" t="str">
            <v>iLO Blade SD1</v>
          </cell>
          <cell r="F17" t="str">
            <v>dainv1</v>
          </cell>
        </row>
        <row r="18">
          <cell r="C18" t="str">
            <v>10.1.253.27</v>
          </cell>
          <cell r="D18" t="str">
            <v>HP P2000</v>
          </cell>
          <cell r="F18" t="str">
            <v>dainv1</v>
          </cell>
        </row>
        <row r="19">
          <cell r="C19" t="str">
            <v>10.1.253.31</v>
          </cell>
          <cell r="D19" t="str">
            <v>OA SD02</v>
          </cell>
          <cell r="F19" t="str">
            <v>dainv1</v>
          </cell>
        </row>
        <row r="20">
          <cell r="C20" t="str">
            <v>10.1.253.32</v>
          </cell>
          <cell r="D20" t="str">
            <v>OA SD02</v>
          </cell>
          <cell r="F20" t="str">
            <v>dainv1</v>
          </cell>
        </row>
        <row r="21">
          <cell r="C21" t="str">
            <v>10.1.253.33</v>
          </cell>
          <cell r="D21" t="str">
            <v>iLO Blade SD2</v>
          </cell>
          <cell r="F21" t="str">
            <v>dainv1</v>
          </cell>
        </row>
        <row r="22">
          <cell r="C22" t="str">
            <v>10.1.253.34</v>
          </cell>
          <cell r="D22" t="str">
            <v>iLO Blade SD2</v>
          </cell>
          <cell r="F22" t="str">
            <v>dainv1</v>
          </cell>
        </row>
        <row r="23">
          <cell r="C23" t="str">
            <v>10.1.253.37</v>
          </cell>
          <cell r="D23" t="str">
            <v>HP P2000</v>
          </cell>
          <cell r="F23" t="str">
            <v>dainv1</v>
          </cell>
        </row>
        <row r="24">
          <cell r="C24" t="str">
            <v>10.1.253.40</v>
          </cell>
          <cell r="D24" t="str">
            <v>SPOCC 3par 7400</v>
          </cell>
          <cell r="F24" t="str">
            <v>dainv1</v>
          </cell>
        </row>
        <row r="25">
          <cell r="C25" t="str">
            <v>10.1.253.42</v>
          </cell>
          <cell r="D25" t="str">
            <v>iLO HP Integrity rx2800 i4</v>
          </cell>
          <cell r="F25" t="str">
            <v>dainv1</v>
          </cell>
        </row>
        <row r="26">
          <cell r="C26" t="str">
            <v>10.1.253.50</v>
          </cell>
          <cell r="D26" t="str">
            <v>DC-Vcenter</v>
          </cell>
          <cell r="E26" t="str">
            <v>Microsoft Windows Server 2012 (64-bit)</v>
          </cell>
          <cell r="F26" t="str">
            <v>Ha tang</v>
          </cell>
        </row>
        <row r="27">
          <cell r="C27" t="str">
            <v>10.1.253.90</v>
          </cell>
          <cell r="D27" t="str">
            <v>DC-AlgoSec Firewall Analyzer</v>
          </cell>
          <cell r="E27" t="str">
            <v>Centos</v>
          </cell>
          <cell r="F27" t="str">
            <v>chưa có thông tin</v>
          </cell>
        </row>
        <row r="28">
          <cell r="C28" t="str">
            <v>10.1.253.160</v>
          </cell>
          <cell r="D28" t="str">
            <v>DC-SW-MGMT-01</v>
          </cell>
          <cell r="F28" t="str">
            <v>linhtt1/hieutt2</v>
          </cell>
        </row>
        <row r="29">
          <cell r="C29" t="str">
            <v>10.1.253.161</v>
          </cell>
          <cell r="D29" t="str">
            <v>DC-SW-MGMT-02</v>
          </cell>
          <cell r="F29" t="str">
            <v>linhtt1/hieutt2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">
          <cell r="C1" t="str">
            <v>IP Server</v>
          </cell>
          <cell r="D1" t="str">
            <v>Hostname</v>
          </cell>
          <cell r="E1" t="str">
            <v>OS</v>
          </cell>
        </row>
        <row r="2">
          <cell r="C2" t="str">
            <v>10.158.1.1</v>
          </cell>
          <cell r="D2" t="str">
            <v xml:space="preserve">DC - CORE - CLUSTER 01 </v>
          </cell>
        </row>
        <row r="3">
          <cell r="C3" t="str">
            <v>10.158.1.2</v>
          </cell>
          <cell r="D3" t="str">
            <v>DC-CORE-FW-01</v>
          </cell>
        </row>
        <row r="4">
          <cell r="C4" t="str">
            <v>10.158.1.3</v>
          </cell>
          <cell r="D4" t="str">
            <v>DC-CORE-FW-02</v>
          </cell>
        </row>
        <row r="5">
          <cell r="C5" t="str">
            <v>10.158.1.60</v>
          </cell>
          <cell r="D5" t="str">
            <v>DC-VCENTER-HCM</v>
          </cell>
          <cell r="E5" t="str">
            <v>Microsoft Windows Server 2008 R2 (64-bit)</v>
          </cell>
        </row>
        <row r="6">
          <cell r="C6" t="str">
            <v>10.158.1.61</v>
          </cell>
          <cell r="D6" t="str">
            <v>HOST-ESX-HCM</v>
          </cell>
        </row>
        <row r="7">
          <cell r="C7" t="str">
            <v>10.158.1.62</v>
          </cell>
          <cell r="D7" t="str">
            <v>HOST-ESX-HCM</v>
          </cell>
        </row>
        <row r="8">
          <cell r="C8" t="str">
            <v>10.158.1.63</v>
          </cell>
          <cell r="D8" t="str">
            <v>HOST-ESX-HCM</v>
          </cell>
        </row>
        <row r="9">
          <cell r="C9" t="str">
            <v>10.158.1.90</v>
          </cell>
          <cell r="D9" t="str">
            <v xml:space="preserve">San switch brocade 300 -01 </v>
          </cell>
        </row>
        <row r="10">
          <cell r="C10" t="str">
            <v>10.158.1.91</v>
          </cell>
          <cell r="D10" t="str">
            <v>San switch brocade 300 -02</v>
          </cell>
        </row>
        <row r="11">
          <cell r="C11" t="str">
            <v>10.158.1.201</v>
          </cell>
          <cell r="D11" t="str">
            <v>Vmotion</v>
          </cell>
        </row>
        <row r="12">
          <cell r="C12" t="str">
            <v>10.158.1.205</v>
          </cell>
          <cell r="D12" t="str">
            <v>Vmotion</v>
          </cell>
        </row>
        <row r="13">
          <cell r="C13" t="str">
            <v>10.158.1.200</v>
          </cell>
          <cell r="D13" t="str">
            <v>Vmotion</v>
          </cell>
        </row>
        <row r="14">
          <cell r="C14" t="str">
            <v>10.158.1.202</v>
          </cell>
          <cell r="D14" t="str">
            <v>Vmotion</v>
          </cell>
        </row>
        <row r="15">
          <cell r="C15" t="str">
            <v>10.158.1.203</v>
          </cell>
          <cell r="D15" t="str">
            <v>Vmotion</v>
          </cell>
        </row>
        <row r="16">
          <cell r="C16" t="str">
            <v>10.158.1.204</v>
          </cell>
          <cell r="D16" t="str">
            <v>Vmotion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8"/>
  <sheetViews>
    <sheetView tabSelected="1" workbookViewId="0">
      <pane ySplit="1" topLeftCell="A147" activePane="bottomLeft" state="frozen"/>
      <selection pane="bottomLeft" activeCell="C177" sqref="C177"/>
    </sheetView>
  </sheetViews>
  <sheetFormatPr baseColWidth="10" defaultColWidth="8.83203125" defaultRowHeight="15" x14ac:dyDescent="0.2"/>
  <cols>
    <col min="1" max="1" width="23.1640625" style="48" bestFit="1" customWidth="1"/>
    <col min="2" max="2" width="21.33203125" customWidth="1"/>
    <col min="3" max="3" width="30.33203125" style="57" bestFit="1" customWidth="1"/>
    <col min="4" max="4" width="18.6640625" style="66" customWidth="1"/>
    <col min="5" max="5" width="30.6640625" style="1" customWidth="1"/>
    <col min="6" max="6" width="39" style="1" bestFit="1" customWidth="1"/>
    <col min="7" max="7" width="50.83203125" style="1" bestFit="1" customWidth="1"/>
  </cols>
  <sheetData>
    <row r="1" spans="1:7" s="1" customFormat="1" ht="20" x14ac:dyDescent="0.2">
      <c r="A1" s="12" t="s">
        <v>484</v>
      </c>
      <c r="B1" s="12" t="s">
        <v>137</v>
      </c>
      <c r="C1" s="12" t="s">
        <v>145</v>
      </c>
      <c r="D1" s="12" t="s">
        <v>146</v>
      </c>
      <c r="E1" s="12" t="s">
        <v>449</v>
      </c>
      <c r="F1" s="12" t="s">
        <v>240</v>
      </c>
      <c r="G1" s="12" t="s">
        <v>450</v>
      </c>
    </row>
    <row r="2" spans="1:7" x14ac:dyDescent="0.2">
      <c r="A2" s="85" t="s">
        <v>625</v>
      </c>
      <c r="B2" s="86"/>
      <c r="C2" s="86"/>
      <c r="D2" s="86"/>
      <c r="E2" s="86"/>
      <c r="F2" s="86"/>
      <c r="G2" s="87"/>
    </row>
    <row r="3" spans="1:7" ht="16.5" customHeight="1" x14ac:dyDescent="0.2">
      <c r="A3" s="88" t="s">
        <v>624</v>
      </c>
      <c r="B3" s="2" t="s">
        <v>168</v>
      </c>
      <c r="C3" s="54" t="s">
        <v>291</v>
      </c>
      <c r="D3" s="49" t="s">
        <v>620</v>
      </c>
      <c r="E3" s="10"/>
      <c r="F3" s="15" t="s">
        <v>713</v>
      </c>
      <c r="G3" s="13"/>
    </row>
    <row r="4" spans="1:7" ht="16.5" customHeight="1" x14ac:dyDescent="0.2">
      <c r="A4" s="89"/>
      <c r="B4" s="2" t="s">
        <v>147</v>
      </c>
      <c r="C4" s="54" t="s">
        <v>207</v>
      </c>
      <c r="D4" s="49" t="s">
        <v>620</v>
      </c>
      <c r="E4" s="10"/>
      <c r="F4" s="15" t="s">
        <v>713</v>
      </c>
      <c r="G4" s="13"/>
    </row>
    <row r="5" spans="1:7" x14ac:dyDescent="0.2">
      <c r="A5" s="89"/>
      <c r="B5" s="2" t="s">
        <v>169</v>
      </c>
      <c r="C5" s="54" t="s">
        <v>208</v>
      </c>
      <c r="D5" s="49" t="s">
        <v>620</v>
      </c>
      <c r="E5" s="10"/>
      <c r="F5" s="15" t="s">
        <v>713</v>
      </c>
      <c r="G5" s="13"/>
    </row>
    <row r="6" spans="1:7" x14ac:dyDescent="0.2">
      <c r="A6" s="89"/>
      <c r="B6" s="2" t="s">
        <v>163</v>
      </c>
      <c r="C6" s="54" t="s">
        <v>614</v>
      </c>
      <c r="D6" s="50" t="s">
        <v>974</v>
      </c>
      <c r="E6" s="10"/>
      <c r="F6" s="13" t="s">
        <v>717</v>
      </c>
      <c r="G6" s="13"/>
    </row>
    <row r="7" spans="1:7" x14ac:dyDescent="0.2">
      <c r="A7" s="89"/>
      <c r="B7" s="2" t="s">
        <v>165</v>
      </c>
      <c r="C7" s="54" t="s">
        <v>614</v>
      </c>
      <c r="D7" s="50" t="s">
        <v>974</v>
      </c>
      <c r="E7" s="10"/>
      <c r="F7" s="13" t="s">
        <v>717</v>
      </c>
      <c r="G7" s="13"/>
    </row>
    <row r="8" spans="1:7" x14ac:dyDescent="0.2">
      <c r="A8" s="89"/>
      <c r="B8" s="2" t="s">
        <v>166</v>
      </c>
      <c r="C8" s="54" t="s">
        <v>614</v>
      </c>
      <c r="D8" s="50" t="s">
        <v>974</v>
      </c>
      <c r="E8" s="10"/>
      <c r="F8" s="13" t="s">
        <v>717</v>
      </c>
      <c r="G8" s="13"/>
    </row>
    <row r="9" spans="1:7" x14ac:dyDescent="0.2">
      <c r="A9" s="89"/>
      <c r="B9" s="2" t="s">
        <v>130</v>
      </c>
      <c r="C9" s="50" t="s">
        <v>615</v>
      </c>
      <c r="D9" s="50" t="s">
        <v>974</v>
      </c>
      <c r="E9" s="10" t="s">
        <v>975</v>
      </c>
      <c r="F9" s="13" t="s">
        <v>717</v>
      </c>
      <c r="G9" s="13"/>
    </row>
    <row r="10" spans="1:7" x14ac:dyDescent="0.2">
      <c r="A10" s="89"/>
      <c r="B10" s="2" t="s">
        <v>167</v>
      </c>
      <c r="C10" s="50" t="s">
        <v>616</v>
      </c>
      <c r="D10" s="50" t="s">
        <v>974</v>
      </c>
      <c r="E10" s="10" t="s">
        <v>975</v>
      </c>
      <c r="F10" s="13" t="s">
        <v>717</v>
      </c>
      <c r="G10" s="13"/>
    </row>
    <row r="11" spans="1:7" x14ac:dyDescent="0.2">
      <c r="A11" s="89"/>
      <c r="B11" s="2" t="s">
        <v>47</v>
      </c>
      <c r="C11" s="50" t="s">
        <v>617</v>
      </c>
      <c r="D11" s="50" t="s">
        <v>974</v>
      </c>
      <c r="E11" s="10" t="s">
        <v>975</v>
      </c>
      <c r="F11" s="13" t="s">
        <v>717</v>
      </c>
      <c r="G11" s="13"/>
    </row>
    <row r="12" spans="1:7" x14ac:dyDescent="0.2">
      <c r="A12" s="89"/>
      <c r="B12" s="2" t="s">
        <v>164</v>
      </c>
      <c r="C12" s="50" t="s">
        <v>618</v>
      </c>
      <c r="D12" s="50" t="s">
        <v>974</v>
      </c>
      <c r="E12" s="10" t="s">
        <v>975</v>
      </c>
      <c r="F12" s="13" t="s">
        <v>717</v>
      </c>
      <c r="G12" s="13"/>
    </row>
    <row r="13" spans="1:7" x14ac:dyDescent="0.2">
      <c r="A13" s="89"/>
      <c r="B13" s="131" t="s">
        <v>83</v>
      </c>
      <c r="C13" s="132" t="s">
        <v>619</v>
      </c>
      <c r="D13" s="133" t="s">
        <v>705</v>
      </c>
      <c r="E13" s="134"/>
      <c r="F13" s="78" t="s">
        <v>717</v>
      </c>
      <c r="G13" s="78"/>
    </row>
    <row r="14" spans="1:7" x14ac:dyDescent="0.2">
      <c r="A14" s="89"/>
      <c r="B14" s="131" t="s">
        <v>609</v>
      </c>
      <c r="C14" s="132" t="s">
        <v>610</v>
      </c>
      <c r="D14" s="133" t="s">
        <v>705</v>
      </c>
      <c r="E14" s="134"/>
      <c r="F14" s="78" t="s">
        <v>717</v>
      </c>
      <c r="G14" s="78" t="s">
        <v>613</v>
      </c>
    </row>
    <row r="15" spans="1:7" x14ac:dyDescent="0.2">
      <c r="A15" s="90"/>
      <c r="B15" s="131" t="s">
        <v>611</v>
      </c>
      <c r="C15" s="132" t="s">
        <v>612</v>
      </c>
      <c r="D15" s="133" t="s">
        <v>705</v>
      </c>
      <c r="E15" s="134"/>
      <c r="F15" s="78" t="s">
        <v>717</v>
      </c>
      <c r="G15" s="78" t="s">
        <v>613</v>
      </c>
    </row>
    <row r="16" spans="1:7" x14ac:dyDescent="0.2">
      <c r="A16" s="85" t="s">
        <v>626</v>
      </c>
      <c r="B16" s="86"/>
      <c r="C16" s="86"/>
      <c r="D16" s="86"/>
      <c r="E16" s="86"/>
      <c r="F16" s="86"/>
      <c r="G16" s="87"/>
    </row>
    <row r="17" spans="1:7" x14ac:dyDescent="0.2">
      <c r="A17" s="88" t="s">
        <v>624</v>
      </c>
      <c r="B17" s="2" t="s">
        <v>170</v>
      </c>
      <c r="C17" s="54" t="s">
        <v>291</v>
      </c>
      <c r="D17" s="49" t="s">
        <v>620</v>
      </c>
      <c r="E17" s="13"/>
      <c r="F17" s="15" t="s">
        <v>713</v>
      </c>
      <c r="G17" s="13"/>
    </row>
    <row r="18" spans="1:7" x14ac:dyDescent="0.2">
      <c r="A18" s="89"/>
      <c r="B18" s="2" t="s">
        <v>148</v>
      </c>
      <c r="C18" s="54" t="s">
        <v>207</v>
      </c>
      <c r="D18" s="49" t="s">
        <v>620</v>
      </c>
      <c r="E18" s="13"/>
      <c r="F18" s="15" t="s">
        <v>713</v>
      </c>
      <c r="G18" s="13"/>
    </row>
    <row r="19" spans="1:7" x14ac:dyDescent="0.2">
      <c r="A19" s="89"/>
      <c r="B19" s="2" t="s">
        <v>171</v>
      </c>
      <c r="C19" s="54" t="s">
        <v>208</v>
      </c>
      <c r="D19" s="49" t="s">
        <v>620</v>
      </c>
      <c r="E19" s="13"/>
      <c r="F19" s="15" t="s">
        <v>713</v>
      </c>
      <c r="G19" s="13"/>
    </row>
    <row r="20" spans="1:7" x14ac:dyDescent="0.2">
      <c r="A20" s="89"/>
      <c r="B20" s="4" t="s">
        <v>451</v>
      </c>
      <c r="C20" s="71" t="s">
        <v>490</v>
      </c>
      <c r="D20" s="62" t="s">
        <v>501</v>
      </c>
      <c r="E20" s="13" t="s">
        <v>502</v>
      </c>
      <c r="F20" s="13" t="s">
        <v>717</v>
      </c>
      <c r="G20" s="13"/>
    </row>
    <row r="21" spans="1:7" x14ac:dyDescent="0.2">
      <c r="A21" s="89"/>
      <c r="B21" s="4" t="s">
        <v>452</v>
      </c>
      <c r="C21" s="71" t="s">
        <v>491</v>
      </c>
      <c r="D21" s="62" t="s">
        <v>501</v>
      </c>
      <c r="E21" s="13" t="s">
        <v>502</v>
      </c>
      <c r="F21" s="13" t="s">
        <v>717</v>
      </c>
      <c r="G21" s="13"/>
    </row>
    <row r="22" spans="1:7" x14ac:dyDescent="0.2">
      <c r="A22" s="89"/>
      <c r="B22" s="4" t="s">
        <v>453</v>
      </c>
      <c r="C22" s="31" t="s">
        <v>716</v>
      </c>
      <c r="D22" s="62" t="s">
        <v>501</v>
      </c>
      <c r="E22" s="13" t="s">
        <v>502</v>
      </c>
      <c r="F22" s="13" t="s">
        <v>717</v>
      </c>
      <c r="G22" s="13"/>
    </row>
    <row r="23" spans="1:7" x14ac:dyDescent="0.2">
      <c r="A23" s="89"/>
      <c r="B23" s="4" t="s">
        <v>454</v>
      </c>
      <c r="C23" s="71" t="s">
        <v>492</v>
      </c>
      <c r="D23" s="62" t="s">
        <v>501</v>
      </c>
      <c r="E23" s="13" t="s">
        <v>976</v>
      </c>
      <c r="F23" s="13" t="s">
        <v>717</v>
      </c>
      <c r="G23" s="13"/>
    </row>
    <row r="24" spans="1:7" x14ac:dyDescent="0.2">
      <c r="A24" s="90"/>
      <c r="B24" s="4" t="s">
        <v>455</v>
      </c>
      <c r="C24" s="72" t="s">
        <v>493</v>
      </c>
      <c r="D24" s="62" t="s">
        <v>501</v>
      </c>
      <c r="E24" s="13" t="s">
        <v>976</v>
      </c>
      <c r="F24" s="13" t="s">
        <v>717</v>
      </c>
      <c r="G24" s="13"/>
    </row>
    <row r="25" spans="1:7" x14ac:dyDescent="0.2">
      <c r="A25" s="85" t="s">
        <v>627</v>
      </c>
      <c r="B25" s="86"/>
      <c r="C25" s="86"/>
      <c r="D25" s="86"/>
      <c r="E25" s="86"/>
      <c r="F25" s="86"/>
      <c r="G25" s="87"/>
    </row>
    <row r="26" spans="1:7" x14ac:dyDescent="0.2">
      <c r="A26" s="88" t="s">
        <v>624</v>
      </c>
      <c r="B26" s="4" t="s">
        <v>172</v>
      </c>
      <c r="C26" s="54" t="s">
        <v>291</v>
      </c>
      <c r="D26" s="49" t="s">
        <v>620</v>
      </c>
      <c r="E26" s="13"/>
      <c r="F26" s="15" t="s">
        <v>713</v>
      </c>
      <c r="G26" s="13"/>
    </row>
    <row r="27" spans="1:7" x14ac:dyDescent="0.2">
      <c r="A27" s="89"/>
      <c r="B27" s="4" t="s">
        <v>149</v>
      </c>
      <c r="C27" s="54" t="s">
        <v>207</v>
      </c>
      <c r="D27" s="49" t="s">
        <v>620</v>
      </c>
      <c r="E27" s="13"/>
      <c r="F27" s="15" t="s">
        <v>713</v>
      </c>
      <c r="G27" s="13"/>
    </row>
    <row r="28" spans="1:7" x14ac:dyDescent="0.2">
      <c r="A28" s="89"/>
      <c r="B28" s="4" t="s">
        <v>173</v>
      </c>
      <c r="C28" s="54" t="s">
        <v>208</v>
      </c>
      <c r="D28" s="49" t="s">
        <v>620</v>
      </c>
      <c r="E28" s="13"/>
      <c r="F28" s="15" t="s">
        <v>713</v>
      </c>
      <c r="G28" s="13"/>
    </row>
    <row r="29" spans="1:7" x14ac:dyDescent="0.2">
      <c r="A29" s="90"/>
      <c r="B29" s="4" t="s">
        <v>456</v>
      </c>
      <c r="C29" s="31" t="s">
        <v>494</v>
      </c>
      <c r="D29" s="40" t="s">
        <v>974</v>
      </c>
      <c r="E29" s="39" t="s">
        <v>977</v>
      </c>
      <c r="F29" s="39"/>
      <c r="G29" s="13"/>
    </row>
    <row r="30" spans="1:7" x14ac:dyDescent="0.2">
      <c r="A30" s="85" t="s">
        <v>628</v>
      </c>
      <c r="B30" s="86"/>
      <c r="C30" s="86"/>
      <c r="D30" s="86"/>
      <c r="E30" s="86"/>
      <c r="F30" s="86"/>
      <c r="G30" s="87"/>
    </row>
    <row r="31" spans="1:7" s="5" customFormat="1" x14ac:dyDescent="0.2">
      <c r="A31" s="91" t="s">
        <v>656</v>
      </c>
      <c r="B31" s="79" t="s">
        <v>621</v>
      </c>
      <c r="C31" s="58" t="s">
        <v>657</v>
      </c>
      <c r="D31" s="50" t="s">
        <v>620</v>
      </c>
      <c r="E31" s="9"/>
      <c r="F31" s="9" t="s">
        <v>710</v>
      </c>
      <c r="G31" s="9"/>
    </row>
    <row r="32" spans="1:7" x14ac:dyDescent="0.2">
      <c r="A32" s="91"/>
      <c r="B32" s="4" t="s">
        <v>22</v>
      </c>
      <c r="C32" s="54" t="s">
        <v>718</v>
      </c>
      <c r="D32" s="50" t="s">
        <v>433</v>
      </c>
      <c r="E32" s="80" t="s">
        <v>978</v>
      </c>
      <c r="F32" s="13" t="s">
        <v>717</v>
      </c>
      <c r="G32" s="13"/>
    </row>
    <row r="33" spans="1:7" x14ac:dyDescent="0.2">
      <c r="A33" s="91"/>
      <c r="B33" s="4" t="s">
        <v>23</v>
      </c>
      <c r="C33" s="54" t="s">
        <v>719</v>
      </c>
      <c r="D33" s="50" t="s">
        <v>974</v>
      </c>
      <c r="E33" s="80" t="s">
        <v>979</v>
      </c>
      <c r="F33" s="13" t="s">
        <v>717</v>
      </c>
      <c r="G33" s="13"/>
    </row>
    <row r="34" spans="1:7" x14ac:dyDescent="0.2">
      <c r="A34" s="91"/>
      <c r="B34" s="4" t="s">
        <v>720</v>
      </c>
      <c r="C34" s="31" t="s">
        <v>715</v>
      </c>
      <c r="D34" s="50" t="s">
        <v>705</v>
      </c>
      <c r="E34" s="13"/>
      <c r="F34" s="13" t="s">
        <v>372</v>
      </c>
      <c r="G34" s="13"/>
    </row>
    <row r="35" spans="1:7" x14ac:dyDescent="0.2">
      <c r="A35" s="85" t="s">
        <v>629</v>
      </c>
      <c r="B35" s="86"/>
      <c r="C35" s="86"/>
      <c r="D35" s="86"/>
      <c r="E35" s="86"/>
      <c r="F35" s="86"/>
      <c r="G35" s="87"/>
    </row>
    <row r="36" spans="1:7" x14ac:dyDescent="0.2">
      <c r="A36" s="88" t="s">
        <v>624</v>
      </c>
      <c r="B36" s="3" t="s">
        <v>209</v>
      </c>
      <c r="C36" s="53" t="str">
        <f>VLOOKUP(B36,'[1]10.1.31.0-254'!$C$2:$E$20,2,0)</f>
        <v>DC - CORE - FW - CLUSTER</v>
      </c>
      <c r="D36" s="49" t="s">
        <v>620</v>
      </c>
      <c r="E36" s="13"/>
      <c r="F36" s="15" t="s">
        <v>713</v>
      </c>
      <c r="G36" s="13"/>
    </row>
    <row r="37" spans="1:7" x14ac:dyDescent="0.2">
      <c r="A37" s="89"/>
      <c r="B37" s="3" t="s">
        <v>150</v>
      </c>
      <c r="C37" s="53" t="str">
        <f>VLOOKUP(B37,'[1]10.1.31.0-254'!$C$2:$E$20,2,0)</f>
        <v>DC-CORE-FW-01</v>
      </c>
      <c r="D37" s="49" t="s">
        <v>620</v>
      </c>
      <c r="E37" s="13"/>
      <c r="F37" s="15" t="s">
        <v>713</v>
      </c>
      <c r="G37" s="13"/>
    </row>
    <row r="38" spans="1:7" x14ac:dyDescent="0.2">
      <c r="A38" s="89"/>
      <c r="B38" s="3" t="s">
        <v>210</v>
      </c>
      <c r="C38" s="53" t="str">
        <f>VLOOKUP(B38,'[1]10.1.31.0-254'!$C$2:$E$20,2,0)</f>
        <v>DC-CORE-FW-02</v>
      </c>
      <c r="D38" s="49" t="s">
        <v>620</v>
      </c>
      <c r="E38" s="13"/>
      <c r="F38" s="15" t="s">
        <v>713</v>
      </c>
      <c r="G38" s="13"/>
    </row>
    <row r="39" spans="1:7" x14ac:dyDescent="0.2">
      <c r="A39" s="89"/>
      <c r="B39" s="3" t="s">
        <v>98</v>
      </c>
      <c r="C39" s="53" t="str">
        <f>VLOOKUP(B39,'[1]10.1.31.0-254'!$C$2:$E$20,2,0)</f>
        <v>DC-Koha_Library</v>
      </c>
      <c r="D39" s="62" t="s">
        <v>1017</v>
      </c>
      <c r="E39" s="13" t="s">
        <v>503</v>
      </c>
      <c r="F39" s="14" t="str">
        <f>VLOOKUP(B39,'[1]10.1.31.0-254'!$C$2:$E$20,3,0)</f>
        <v>Linux</v>
      </c>
      <c r="G39" s="13" t="s">
        <v>504</v>
      </c>
    </row>
    <row r="40" spans="1:7" x14ac:dyDescent="0.2">
      <c r="A40" s="89"/>
      <c r="B40" s="3" t="s">
        <v>39</v>
      </c>
      <c r="C40" s="53" t="str">
        <f>VLOOKUP(B40,'[1]10.1.31.0-254'!$C$2:$E$20,2,0)</f>
        <v>DC-TRS-FE</v>
      </c>
      <c r="D40" s="63"/>
      <c r="E40" s="13"/>
      <c r="F40" s="14" t="str">
        <f>VLOOKUP(B40,'[1]10.1.31.0-254'!$C$2:$E$20,3,0)</f>
        <v>Microsoft Windows Server 2008 R2 (64-bit)</v>
      </c>
      <c r="G40" s="13"/>
    </row>
    <row r="41" spans="1:7" x14ac:dyDescent="0.2">
      <c r="A41" s="89"/>
      <c r="B41" s="3" t="s">
        <v>97</v>
      </c>
      <c r="C41" s="53" t="str">
        <f>VLOOKUP(B41,'[1]10.1.31.0-254'!$C$2:$E$20,2,0)</f>
        <v>DC-WEB-RMS</v>
      </c>
      <c r="D41" s="62" t="s">
        <v>1008</v>
      </c>
      <c r="E41" s="13" t="s">
        <v>505</v>
      </c>
      <c r="F41" s="14" t="str">
        <f>VLOOKUP(B41,'[1]10.1.31.0-254'!$C$2:$E$20,3,0)</f>
        <v>Microsoft Windows Server 2012 (64-bit)</v>
      </c>
      <c r="G41" s="13"/>
    </row>
    <row r="42" spans="1:7" x14ac:dyDescent="0.2">
      <c r="A42" s="89"/>
      <c r="B42" s="3" t="s">
        <v>44</v>
      </c>
      <c r="C42" s="53" t="str">
        <f>VLOOKUP(B42,'[1]10.1.31.0-254'!$C$2:$E$20,2,0)</f>
        <v>App RMS ODS Import</v>
      </c>
      <c r="D42" s="62" t="s">
        <v>1008</v>
      </c>
      <c r="E42" s="13" t="s">
        <v>505</v>
      </c>
      <c r="F42" s="14" t="str">
        <f>VLOOKUP(B42,'[1]10.1.31.0-254'!$C$2:$E$20,3,0)</f>
        <v>Microsoft Windows Server 2012 (64-bit)</v>
      </c>
      <c r="G42" s="13"/>
    </row>
    <row r="43" spans="1:7" x14ac:dyDescent="0.2">
      <c r="A43" s="89"/>
      <c r="B43" s="131" t="s">
        <v>26</v>
      </c>
      <c r="C43" s="133" t="s">
        <v>980</v>
      </c>
      <c r="D43" s="135" t="s">
        <v>981</v>
      </c>
      <c r="E43" s="136" t="s">
        <v>982</v>
      </c>
      <c r="F43" s="137" t="s">
        <v>236</v>
      </c>
      <c r="G43" s="138" t="s">
        <v>983</v>
      </c>
    </row>
    <row r="44" spans="1:7" x14ac:dyDescent="0.2">
      <c r="A44" s="89"/>
      <c r="B44" s="3" t="s">
        <v>106</v>
      </c>
      <c r="C44" s="53" t="str">
        <f>VLOOKUP(B44,'[1]10.1.31.0-254'!$C$2:$E$20,2,0)</f>
        <v>DC-iBPM-APP&amp;DB</v>
      </c>
      <c r="D44" s="40" t="s">
        <v>804</v>
      </c>
      <c r="E44" s="13"/>
      <c r="F44" s="14" t="str">
        <f>VLOOKUP(B44,'[1]10.1.31.0-254'!$C$2:$E$20,3,0)</f>
        <v>Microsoft Windows Server 2012 (64-bit)</v>
      </c>
      <c r="G44" s="13"/>
    </row>
    <row r="45" spans="1:7" x14ac:dyDescent="0.2">
      <c r="A45" s="89"/>
      <c r="B45" s="3" t="s">
        <v>41</v>
      </c>
      <c r="C45" s="53" t="str">
        <f>VLOOKUP(B45,'[1]10.1.31.0-254'!$C$2:$E$20,2,0)</f>
        <v>DC-TDTS-Report</v>
      </c>
      <c r="D45" s="62" t="s">
        <v>970</v>
      </c>
      <c r="E45" s="13" t="s">
        <v>506</v>
      </c>
      <c r="F45" s="14" t="str">
        <f>VLOOKUP(B45,'[1]10.1.31.0-254'!$C$2:$E$20,3,0)</f>
        <v>Microsoft Windows Server 2012 (64-bit)</v>
      </c>
      <c r="G45" s="13"/>
    </row>
    <row r="46" spans="1:7" x14ac:dyDescent="0.2">
      <c r="A46" s="89"/>
      <c r="B46" s="3" t="s">
        <v>410</v>
      </c>
      <c r="C46" s="53" t="str">
        <f>VLOOKUP(B46,'[1]10.1.31.0-254'!$C$2:$E$20,2,0)</f>
        <v>DC-ScanPort-IPTable-APP</v>
      </c>
      <c r="D46" s="40" t="s">
        <v>969</v>
      </c>
      <c r="E46" s="13"/>
      <c r="F46" s="14" t="str">
        <f>VLOOKUP(B46,'[1]10.1.31.0-254'!$C$2:$E$20,3,0)</f>
        <v>Centos</v>
      </c>
      <c r="G46" s="13"/>
    </row>
    <row r="47" spans="1:7" x14ac:dyDescent="0.2">
      <c r="A47" s="89"/>
      <c r="B47" s="3" t="s">
        <v>366</v>
      </c>
      <c r="C47" s="53" t="str">
        <f>VLOOKUP(B47,'[1]10.1.31.0-254'!$C$2:$E$20,2,0)</f>
        <v>DC-FTP-APP</v>
      </c>
      <c r="D47" s="62" t="s">
        <v>804</v>
      </c>
      <c r="E47" s="13" t="s">
        <v>507</v>
      </c>
      <c r="F47" s="14" t="str">
        <f>VLOOKUP(B47,'[1]10.1.31.0-254'!$C$2:$E$20,3,0)</f>
        <v>Microsoft Windows Server 2012 (64-bit)</v>
      </c>
      <c r="G47" s="13" t="s">
        <v>508</v>
      </c>
    </row>
    <row r="48" spans="1:7" x14ac:dyDescent="0.2">
      <c r="A48" s="89"/>
      <c r="B48" s="3" t="s">
        <v>419</v>
      </c>
      <c r="C48" s="53" t="str">
        <f>VLOOKUP(B48,'[1]10.1.31.0-254'!$C$2:$E$20,2,0)</f>
        <v>DC-GIT-Manage-Source-Prod</v>
      </c>
      <c r="D48" s="40" t="s">
        <v>433</v>
      </c>
      <c r="E48" s="41" t="s">
        <v>984</v>
      </c>
      <c r="F48" s="6" t="s">
        <v>379</v>
      </c>
      <c r="G48" s="13"/>
    </row>
    <row r="49" spans="1:7" x14ac:dyDescent="0.2">
      <c r="A49" s="89"/>
      <c r="B49" s="3" t="s">
        <v>29</v>
      </c>
      <c r="C49" s="53" t="str">
        <f>VLOOKUP(B49,'[1]10.1.31.0-254'!$C$2:$E$20,2,0)</f>
        <v>DC-T24-QLTS</v>
      </c>
      <c r="D49" s="62" t="s">
        <v>970</v>
      </c>
      <c r="E49" s="13" t="s">
        <v>509</v>
      </c>
      <c r="F49" s="14" t="str">
        <f>VLOOKUP(B49,'[1]10.1.31.0-254'!$C$2:$E$20,3,0)</f>
        <v>Microsoft Windows Server 2008 R2 (64-bit)</v>
      </c>
      <c r="G49" s="13" t="s">
        <v>510</v>
      </c>
    </row>
    <row r="50" spans="1:7" x14ac:dyDescent="0.2">
      <c r="A50" s="89"/>
      <c r="B50" s="3" t="s">
        <v>65</v>
      </c>
      <c r="C50" s="53" t="str">
        <f>VLOOKUP(B50,'[1]10.1.31.0-254'!$C$2:$E$20,2,0)</f>
        <v>DC_BaoVon</v>
      </c>
      <c r="D50" s="62" t="s">
        <v>970</v>
      </c>
      <c r="E50" s="13" t="s">
        <v>511</v>
      </c>
      <c r="F50" s="14" t="str">
        <f>VLOOKUP(B50,'[1]10.1.31.0-254'!$C$2:$E$20,3,0)</f>
        <v>Microsoft Windows Server 2012 (64-bit)</v>
      </c>
      <c r="G50" s="13" t="s">
        <v>512</v>
      </c>
    </row>
    <row r="51" spans="1:7" x14ac:dyDescent="0.2">
      <c r="A51" s="89"/>
      <c r="B51" s="3" t="s">
        <v>75</v>
      </c>
      <c r="C51" s="53" t="str">
        <f>VLOOKUP(B51,'[1]10.1.31.0-254'!$C$2:$E$20,2,0)</f>
        <v>DC-MEGA-WEB-SRV-NEW</v>
      </c>
      <c r="D51" s="62" t="s">
        <v>970</v>
      </c>
      <c r="E51" s="13" t="s">
        <v>513</v>
      </c>
      <c r="F51" s="14" t="str">
        <f>VLOOKUP(B51,'[1]10.1.31.0-254'!$C$2:$E$20,3,0)</f>
        <v>Microsoft Windows Server 2008 R2 (64-bit)</v>
      </c>
      <c r="G51" s="13" t="s">
        <v>514</v>
      </c>
    </row>
    <row r="52" spans="1:7" x14ac:dyDescent="0.2">
      <c r="A52" s="89"/>
      <c r="B52" s="3" t="s">
        <v>367</v>
      </c>
      <c r="C52" s="53" t="str">
        <f>VLOOKUP(B52,'[1]10.1.31.0-254'!$C$2:$E$20,2,0)</f>
        <v>DC-CKCTD-APP</v>
      </c>
      <c r="D52" s="63"/>
      <c r="E52" s="13"/>
      <c r="F52" s="14" t="str">
        <f>VLOOKUP(B52,'[1]10.1.31.0-254'!$C$2:$E$20,3,0)</f>
        <v>Microsoft Windows Server 2012 (64-bit)</v>
      </c>
      <c r="G52" s="13"/>
    </row>
    <row r="53" spans="1:7" x14ac:dyDescent="0.2">
      <c r="A53" s="90"/>
      <c r="B53" s="3" t="s">
        <v>30</v>
      </c>
      <c r="C53" s="51" t="s">
        <v>985</v>
      </c>
      <c r="D53" s="41" t="s">
        <v>433</v>
      </c>
      <c r="E53" s="41" t="s">
        <v>986</v>
      </c>
      <c r="F53" s="81" t="s">
        <v>236</v>
      </c>
      <c r="G53" s="13"/>
    </row>
    <row r="54" spans="1:7" x14ac:dyDescent="0.2">
      <c r="A54" s="85" t="s">
        <v>630</v>
      </c>
      <c r="B54" s="86"/>
      <c r="C54" s="86"/>
      <c r="D54" s="86"/>
      <c r="E54" s="86"/>
      <c r="F54" s="86"/>
      <c r="G54" s="87"/>
    </row>
    <row r="55" spans="1:7" x14ac:dyDescent="0.2">
      <c r="A55" s="92" t="s">
        <v>624</v>
      </c>
      <c r="B55" s="11" t="s">
        <v>176</v>
      </c>
      <c r="C55" s="54" t="str">
        <f>VLOOKUP(B55,'[1]10.1.33.0-254'!$C$2:$E$10,2,0)</f>
        <v>DC - CORE - FW - CLUSTER</v>
      </c>
      <c r="D55" s="49" t="s">
        <v>620</v>
      </c>
      <c r="E55" s="13"/>
      <c r="F55" s="15" t="s">
        <v>713</v>
      </c>
      <c r="G55" s="13"/>
    </row>
    <row r="56" spans="1:7" x14ac:dyDescent="0.2">
      <c r="A56" s="93"/>
      <c r="B56" s="3" t="s">
        <v>103</v>
      </c>
      <c r="C56" s="54" t="str">
        <f>VLOOKUP(B56,'[1]10.1.33.0-254'!$C$2:$E$10,2,0)</f>
        <v>ROOT-DC1</v>
      </c>
      <c r="D56" s="51" t="s">
        <v>418</v>
      </c>
      <c r="E56" s="13"/>
      <c r="F56" s="20" t="s">
        <v>236</v>
      </c>
      <c r="G56" s="13"/>
    </row>
    <row r="57" spans="1:7" x14ac:dyDescent="0.2">
      <c r="A57" s="93"/>
      <c r="B57" s="3" t="s">
        <v>120</v>
      </c>
      <c r="C57" s="54" t="str">
        <f>VLOOKUP(B57,'[1]10.1.33.0-254'!$C$2:$E$10,2,0)</f>
        <v>ROOT-DC2</v>
      </c>
      <c r="D57" s="51" t="s">
        <v>418</v>
      </c>
      <c r="E57" s="13"/>
      <c r="F57" s="20" t="s">
        <v>236</v>
      </c>
      <c r="G57" s="13"/>
    </row>
    <row r="58" spans="1:7" s="48" customFormat="1" ht="45" x14ac:dyDescent="0.2">
      <c r="A58" s="93"/>
      <c r="B58" s="2" t="s">
        <v>81</v>
      </c>
      <c r="C58" s="50" t="str">
        <f>VLOOKUP(B58,'[1]10.1.33.0-254'!$C$2:$E$10,2,0)</f>
        <v>DC-TRS-FE1</v>
      </c>
      <c r="D58" s="60" t="s">
        <v>970</v>
      </c>
      <c r="E58" s="76" t="s">
        <v>971</v>
      </c>
      <c r="F58" s="19" t="s">
        <v>235</v>
      </c>
      <c r="G58" s="139" t="s">
        <v>1013</v>
      </c>
    </row>
    <row r="59" spans="1:7" x14ac:dyDescent="0.2">
      <c r="A59" s="93"/>
      <c r="B59" s="2" t="s">
        <v>721</v>
      </c>
      <c r="C59" s="54" t="s">
        <v>722</v>
      </c>
      <c r="D59" s="64"/>
      <c r="E59" s="11"/>
      <c r="F59" s="34" t="s">
        <v>235</v>
      </c>
      <c r="G59" s="13"/>
    </row>
    <row r="60" spans="1:7" x14ac:dyDescent="0.2">
      <c r="A60" s="93"/>
      <c r="B60" s="3" t="s">
        <v>104</v>
      </c>
      <c r="C60" s="54" t="str">
        <f>VLOOKUP(B60,'[1]10.1.33.0-254'!$C$2:$E$10,2,0)</f>
        <v>DC-NCBBANK-DC1</v>
      </c>
      <c r="D60" s="51" t="s">
        <v>418</v>
      </c>
      <c r="E60" s="13"/>
      <c r="F60" s="20" t="s">
        <v>236</v>
      </c>
      <c r="G60" s="13"/>
    </row>
    <row r="61" spans="1:7" x14ac:dyDescent="0.2">
      <c r="A61" s="93"/>
      <c r="B61" s="3" t="s">
        <v>105</v>
      </c>
      <c r="C61" s="54" t="str">
        <f>VLOOKUP(B61,'[1]10.1.33.0-254'!$C$2:$E$10,2,0)</f>
        <v>DC-NCBBANK-DC2</v>
      </c>
      <c r="D61" s="51" t="s">
        <v>418</v>
      </c>
      <c r="E61" s="13"/>
      <c r="F61" s="20" t="s">
        <v>236</v>
      </c>
      <c r="G61" s="13"/>
    </row>
    <row r="62" spans="1:7" x14ac:dyDescent="0.2">
      <c r="A62" s="93"/>
      <c r="B62" s="2" t="s">
        <v>151</v>
      </c>
      <c r="C62" s="54" t="str">
        <f>VLOOKUP(B62,'[1]10.1.33.0-254'!$C$2:$E$10,2,0)</f>
        <v>DC-CORE-FW-01</v>
      </c>
      <c r="D62" s="49" t="s">
        <v>620</v>
      </c>
      <c r="E62" s="13"/>
      <c r="F62" s="15" t="s">
        <v>713</v>
      </c>
      <c r="G62" s="13"/>
    </row>
    <row r="63" spans="1:7" x14ac:dyDescent="0.2">
      <c r="A63" s="94"/>
      <c r="B63" s="2" t="s">
        <v>177</v>
      </c>
      <c r="C63" s="54" t="str">
        <f>VLOOKUP(B63,'[1]10.1.33.0-254'!$C$2:$E$10,2,0)</f>
        <v>DC-CORE-FW-02</v>
      </c>
      <c r="D63" s="49" t="s">
        <v>620</v>
      </c>
      <c r="E63" s="13"/>
      <c r="F63" s="15" t="s">
        <v>713</v>
      </c>
      <c r="G63" s="13"/>
    </row>
    <row r="64" spans="1:7" x14ac:dyDescent="0.2">
      <c r="A64" s="85" t="s">
        <v>631</v>
      </c>
      <c r="B64" s="86"/>
      <c r="C64" s="86"/>
      <c r="D64" s="86"/>
      <c r="E64" s="86"/>
      <c r="F64" s="86"/>
      <c r="G64" s="87"/>
    </row>
    <row r="65" spans="1:8" x14ac:dyDescent="0.2">
      <c r="A65" s="105" t="s">
        <v>624</v>
      </c>
      <c r="B65" s="11" t="s">
        <v>179</v>
      </c>
      <c r="C65" s="54" t="str">
        <f>VLOOKUP(B65,'[1]10.1.34.0-254'!$C$1:$H$18,2,0)</f>
        <v>DC - CORE - FW - CLUSTER</v>
      </c>
      <c r="D65" s="49" t="s">
        <v>620</v>
      </c>
      <c r="E65" s="13"/>
      <c r="F65" s="15" t="s">
        <v>713</v>
      </c>
      <c r="G65" s="13"/>
    </row>
    <row r="66" spans="1:8" x14ac:dyDescent="0.2">
      <c r="A66" s="106"/>
      <c r="B66" s="11" t="s">
        <v>152</v>
      </c>
      <c r="C66" s="54" t="str">
        <f>VLOOKUP(B66,'[1]10.1.34.0-254'!$C$1:$H$18,2,0)</f>
        <v>DC-CORE-FW-01</v>
      </c>
      <c r="D66" s="49" t="s">
        <v>620</v>
      </c>
      <c r="E66" s="13"/>
      <c r="F66" s="15" t="s">
        <v>713</v>
      </c>
      <c r="G66" s="13"/>
    </row>
    <row r="67" spans="1:8" x14ac:dyDescent="0.2">
      <c r="A67" s="106"/>
      <c r="B67" s="11" t="s">
        <v>180</v>
      </c>
      <c r="C67" s="54" t="str">
        <f>VLOOKUP(B67,'[1]10.1.34.0-254'!$C$1:$H$18,2,0)</f>
        <v>DC-CORE-FW-02</v>
      </c>
      <c r="D67" s="49" t="s">
        <v>620</v>
      </c>
      <c r="E67" s="13"/>
      <c r="F67" s="15" t="s">
        <v>713</v>
      </c>
      <c r="G67" s="13"/>
    </row>
    <row r="68" spans="1:8" x14ac:dyDescent="0.2">
      <c r="A68" s="106"/>
      <c r="B68" s="11" t="s">
        <v>59</v>
      </c>
      <c r="C68" s="54" t="s">
        <v>987</v>
      </c>
      <c r="D68" s="54" t="s">
        <v>433</v>
      </c>
      <c r="E68" s="44" t="s">
        <v>988</v>
      </c>
      <c r="F68" s="81" t="s">
        <v>236</v>
      </c>
      <c r="G68" s="13"/>
    </row>
    <row r="69" spans="1:8" x14ac:dyDescent="0.2">
      <c r="A69" s="106"/>
      <c r="B69" s="14" t="s">
        <v>96</v>
      </c>
      <c r="C69" s="51" t="s">
        <v>989</v>
      </c>
      <c r="D69" s="53" t="s">
        <v>433</v>
      </c>
      <c r="E69" s="41" t="s">
        <v>990</v>
      </c>
      <c r="F69" s="81" t="s">
        <v>236</v>
      </c>
      <c r="G69" s="13"/>
    </row>
    <row r="70" spans="1:8" x14ac:dyDescent="0.2">
      <c r="A70" s="106"/>
      <c r="B70" s="14" t="s">
        <v>128</v>
      </c>
      <c r="C70" s="53" t="s">
        <v>991</v>
      </c>
      <c r="D70" s="53" t="s">
        <v>992</v>
      </c>
      <c r="E70" s="41" t="s">
        <v>993</v>
      </c>
      <c r="F70" s="81" t="s">
        <v>236</v>
      </c>
      <c r="G70" s="13"/>
    </row>
    <row r="71" spans="1:8" x14ac:dyDescent="0.2">
      <c r="A71" s="106"/>
      <c r="B71" s="14" t="s">
        <v>58</v>
      </c>
      <c r="C71" s="54" t="str">
        <f>VLOOKUP(B71,'[1]10.1.34.0-254'!$C$1:$H$18,2,0)</f>
        <v>DC-LYNC-FE1</v>
      </c>
      <c r="D71" s="51" t="s">
        <v>418</v>
      </c>
      <c r="E71" s="13" t="s">
        <v>498</v>
      </c>
      <c r="F71" s="20" t="s">
        <v>236</v>
      </c>
      <c r="G71" s="13"/>
    </row>
    <row r="72" spans="1:8" x14ac:dyDescent="0.2">
      <c r="A72" s="106"/>
      <c r="B72" s="14" t="s">
        <v>101</v>
      </c>
      <c r="C72" s="54" t="str">
        <f>VLOOKUP(B72,'[1]10.1.34.0-254'!$C$1:$H$18,2,0)</f>
        <v>DC-LYNC-OWA1</v>
      </c>
      <c r="D72" s="51" t="s">
        <v>418</v>
      </c>
      <c r="E72" s="13" t="s">
        <v>498</v>
      </c>
      <c r="F72" s="20" t="s">
        <v>236</v>
      </c>
      <c r="G72" s="13"/>
    </row>
    <row r="73" spans="1:8" x14ac:dyDescent="0.2">
      <c r="A73" s="106"/>
      <c r="B73" s="11" t="s">
        <v>43</v>
      </c>
      <c r="C73" s="54" t="str">
        <f>VLOOKUP(B73,'[1]10.1.34.0-254'!$C$1:$H$18,2,0)</f>
        <v>DC-LYNC-EDGE1</v>
      </c>
      <c r="D73" s="50" t="s">
        <v>418</v>
      </c>
      <c r="E73" s="13" t="s">
        <v>498</v>
      </c>
      <c r="F73" s="20" t="s">
        <v>236</v>
      </c>
      <c r="G73" s="13"/>
    </row>
    <row r="74" spans="1:8" x14ac:dyDescent="0.2">
      <c r="A74" s="106"/>
      <c r="B74" s="14" t="s">
        <v>124</v>
      </c>
      <c r="C74" s="54" t="str">
        <f>VLOOKUP(B74,'[1]10.1.34.0-254'!$C$1:$H$18,2,0)</f>
        <v>DC-MAIL-EX1</v>
      </c>
      <c r="D74" s="51" t="s">
        <v>418</v>
      </c>
      <c r="E74" s="13" t="s">
        <v>499</v>
      </c>
      <c r="F74" s="20" t="s">
        <v>236</v>
      </c>
      <c r="G74" s="13"/>
    </row>
    <row r="75" spans="1:8" x14ac:dyDescent="0.2">
      <c r="A75" s="106"/>
      <c r="B75" s="14" t="s">
        <v>84</v>
      </c>
      <c r="C75" s="54" t="str">
        <f>VLOOKUP(B75,'[1]10.1.34.0-254'!$C$1:$H$18,2,0)</f>
        <v>DC-MAIL-EX2</v>
      </c>
      <c r="D75" s="51" t="s">
        <v>418</v>
      </c>
      <c r="E75" s="13" t="s">
        <v>499</v>
      </c>
      <c r="F75" s="20" t="s">
        <v>236</v>
      </c>
      <c r="G75" s="13"/>
    </row>
    <row r="76" spans="1:8" x14ac:dyDescent="0.2">
      <c r="A76" s="106"/>
      <c r="B76" s="11" t="s">
        <v>178</v>
      </c>
      <c r="C76" s="54" t="str">
        <f>VLOOKUP(B76,'[1]10.1.34.0-254'!$C$1:$H$18,2,0)</f>
        <v>IP ảo DAG Mailbox</v>
      </c>
      <c r="D76" s="50" t="s">
        <v>418</v>
      </c>
      <c r="E76" s="13" t="s">
        <v>499</v>
      </c>
      <c r="F76" s="15"/>
      <c r="G76" s="13"/>
    </row>
    <row r="77" spans="1:8" ht="14" customHeight="1" x14ac:dyDescent="0.2">
      <c r="A77" s="106"/>
      <c r="B77" s="2" t="s">
        <v>99</v>
      </c>
      <c r="C77" s="54" t="str">
        <f>VLOOKUP(B77,'[1]10.1.34.0-254'!$C$1:$H$18,2,0)</f>
        <v>TT35-App</v>
      </c>
      <c r="D77" s="50" t="s">
        <v>1008</v>
      </c>
      <c r="E77" s="13" t="s">
        <v>515</v>
      </c>
      <c r="F77" s="19" t="s">
        <v>235</v>
      </c>
      <c r="G77" s="13"/>
      <c r="H77" s="1" t="s">
        <v>516</v>
      </c>
    </row>
    <row r="78" spans="1:8" x14ac:dyDescent="0.2">
      <c r="A78" s="106"/>
      <c r="B78" s="14" t="s">
        <v>52</v>
      </c>
      <c r="C78" s="54" t="str">
        <f>VLOOKUP(B78,'[1]10.1.34.0-254'!$C$1:$H$18,2,0)</f>
        <v>DC-RMS-DB</v>
      </c>
      <c r="D78" s="51" t="s">
        <v>974</v>
      </c>
      <c r="E78" s="13" t="s">
        <v>517</v>
      </c>
      <c r="F78" s="16" t="s">
        <v>372</v>
      </c>
      <c r="G78" s="13" t="s">
        <v>518</v>
      </c>
      <c r="H78" s="1" t="s">
        <v>516</v>
      </c>
    </row>
    <row r="79" spans="1:8" x14ac:dyDescent="0.2">
      <c r="A79" s="107"/>
      <c r="B79" s="11" t="s">
        <v>69</v>
      </c>
      <c r="C79" s="54" t="str">
        <f>VLOOKUP(B79,'[1]10.1.34.0-254'!$C$1:$H$18,2,0)</f>
        <v>DC-Time-SRV1</v>
      </c>
      <c r="D79" s="65" t="s">
        <v>433</v>
      </c>
      <c r="E79" s="13"/>
      <c r="F79" s="7" t="s">
        <v>379</v>
      </c>
      <c r="G79" s="13"/>
    </row>
    <row r="80" spans="1:8" x14ac:dyDescent="0.2">
      <c r="A80" s="85" t="s">
        <v>632</v>
      </c>
      <c r="B80" s="86"/>
      <c r="C80" s="86"/>
      <c r="D80" s="86"/>
      <c r="E80" s="86"/>
      <c r="F80" s="86"/>
      <c r="G80" s="87"/>
    </row>
    <row r="81" spans="1:7" x14ac:dyDescent="0.2">
      <c r="A81" s="105" t="s">
        <v>624</v>
      </c>
      <c r="B81" s="2" t="s">
        <v>181</v>
      </c>
      <c r="C81" s="54" t="str">
        <f>VLOOKUP(B81,'[1]10.1.35.0-254'!$C$2:$E$28,2,0)</f>
        <v>DC - CORE - FW - CLUSTER</v>
      </c>
      <c r="D81" s="49" t="s">
        <v>620</v>
      </c>
      <c r="E81" s="13"/>
      <c r="F81" s="15" t="s">
        <v>713</v>
      </c>
      <c r="G81" s="13"/>
    </row>
    <row r="82" spans="1:7" x14ac:dyDescent="0.2">
      <c r="A82" s="106"/>
      <c r="B82" s="2" t="s">
        <v>153</v>
      </c>
      <c r="C82" s="54" t="str">
        <f>VLOOKUP(B82,'[1]10.1.35.0-254'!$C$2:$E$28,2,0)</f>
        <v>DC-CORE-FW-01</v>
      </c>
      <c r="D82" s="49" t="s">
        <v>620</v>
      </c>
      <c r="E82" s="13"/>
      <c r="F82" s="15" t="s">
        <v>713</v>
      </c>
      <c r="G82" s="13"/>
    </row>
    <row r="83" spans="1:7" x14ac:dyDescent="0.2">
      <c r="A83" s="106"/>
      <c r="B83" s="2" t="s">
        <v>182</v>
      </c>
      <c r="C83" s="54" t="str">
        <f>VLOOKUP(B83,'[1]10.1.35.0-254'!$C$2:$E$28,2,0)</f>
        <v>DC-CORE-FW-02</v>
      </c>
      <c r="D83" s="49" t="s">
        <v>620</v>
      </c>
      <c r="E83" s="13"/>
      <c r="F83" s="15" t="s">
        <v>713</v>
      </c>
      <c r="G83" s="13"/>
    </row>
    <row r="84" spans="1:7" x14ac:dyDescent="0.2">
      <c r="A84" s="106"/>
      <c r="B84" s="2" t="s">
        <v>74</v>
      </c>
      <c r="C84" s="54" t="str">
        <f>VLOOKUP(B84,'[1]10.1.35.0-254'!$C$2:$E$28,2,0)</f>
        <v>DC-ITSM-SRV1</v>
      </c>
      <c r="D84" s="50" t="s">
        <v>501</v>
      </c>
      <c r="E84" s="13" t="s">
        <v>519</v>
      </c>
      <c r="F84" s="19" t="s">
        <v>235</v>
      </c>
      <c r="G84" s="13" t="s">
        <v>520</v>
      </c>
    </row>
    <row r="85" spans="1:7" s="48" customFormat="1" ht="30" x14ac:dyDescent="0.2">
      <c r="A85" s="106"/>
      <c r="B85" s="3" t="s">
        <v>305</v>
      </c>
      <c r="C85" s="50" t="str">
        <f>VLOOKUP(B85,'[1]10.1.35.0-254'!$C$2:$E$28,2,0)</f>
        <v>DC_CTSa-Survey</v>
      </c>
      <c r="D85" s="55" t="s">
        <v>1017</v>
      </c>
      <c r="E85" s="75" t="s">
        <v>521</v>
      </c>
      <c r="F85" s="19" t="s">
        <v>235</v>
      </c>
      <c r="G85" s="75" t="s">
        <v>521</v>
      </c>
    </row>
    <row r="86" spans="1:7" x14ac:dyDescent="0.2">
      <c r="A86" s="106"/>
      <c r="B86" s="2" t="s">
        <v>35</v>
      </c>
      <c r="C86" s="54" t="str">
        <f>VLOOKUP(B86,'[1]10.1.35.0-254'!$C$2:$E$28,2,0)</f>
        <v>DC-JIRA-SRV1</v>
      </c>
      <c r="D86" s="50" t="s">
        <v>433</v>
      </c>
      <c r="E86" s="13" t="s">
        <v>522</v>
      </c>
      <c r="F86" s="19" t="s">
        <v>235</v>
      </c>
      <c r="G86" s="13" t="s">
        <v>523</v>
      </c>
    </row>
    <row r="87" spans="1:7" x14ac:dyDescent="0.2">
      <c r="A87" s="106"/>
      <c r="B87" s="2" t="s">
        <v>46</v>
      </c>
      <c r="C87" s="54" t="str">
        <f>VLOOKUP(B87,'[1]10.1.35.0-254'!$C$2:$E$28,2,0)</f>
        <v>DC-ACS2-MONITOR</v>
      </c>
      <c r="D87" s="49" t="s">
        <v>620</v>
      </c>
      <c r="E87" s="13"/>
      <c r="F87" s="20" t="s">
        <v>238</v>
      </c>
      <c r="G87" s="13"/>
    </row>
    <row r="88" spans="1:7" x14ac:dyDescent="0.2">
      <c r="A88" s="106"/>
      <c r="B88" s="2" t="s">
        <v>37</v>
      </c>
      <c r="C88" s="54" t="str">
        <f>VLOOKUP(B88,'[1]10.1.35.0-254'!$C$2:$E$28,2,0)</f>
        <v>DC-NCB-SMART-DB</v>
      </c>
      <c r="D88" s="50" t="s">
        <v>501</v>
      </c>
      <c r="E88" s="13" t="s">
        <v>524</v>
      </c>
      <c r="F88" s="10" t="s">
        <v>372</v>
      </c>
      <c r="G88" s="13"/>
    </row>
    <row r="89" spans="1:7" x14ac:dyDescent="0.2">
      <c r="A89" s="106"/>
      <c r="B89" s="2" t="s">
        <v>28</v>
      </c>
      <c r="C89" s="54" t="str">
        <f>VLOOKUP(B89,'[1]10.1.35.0-254'!$C$2:$E$28,2,0)</f>
        <v>DC-NCB-SMART-PRESENT</v>
      </c>
      <c r="D89" s="50" t="s">
        <v>501</v>
      </c>
      <c r="E89" s="13" t="s">
        <v>524</v>
      </c>
      <c r="F89" s="10" t="s">
        <v>379</v>
      </c>
      <c r="G89" s="13"/>
    </row>
    <row r="90" spans="1:7" x14ac:dyDescent="0.2">
      <c r="A90" s="106"/>
      <c r="B90" s="2" t="s">
        <v>60</v>
      </c>
      <c r="C90" s="54" t="str">
        <f>VLOOKUP(B90,'[1]10.1.35.0-254'!$C$2:$E$28,2,0)</f>
        <v>DC-NCB-SMART-APP</v>
      </c>
      <c r="D90" s="50" t="s">
        <v>501</v>
      </c>
      <c r="E90" s="13" t="s">
        <v>524</v>
      </c>
      <c r="F90" s="10" t="s">
        <v>379</v>
      </c>
      <c r="G90" s="13"/>
    </row>
    <row r="91" spans="1:7" x14ac:dyDescent="0.2">
      <c r="A91" s="106"/>
      <c r="B91" s="3" t="s">
        <v>54</v>
      </c>
      <c r="C91" s="54" t="str">
        <f>VLOOKUP(B91,'[1]10.1.35.0-254'!$C$2:$E$28,2,0)</f>
        <v>DC-MB-BLA1</v>
      </c>
      <c r="D91" s="50" t="s">
        <v>501</v>
      </c>
      <c r="E91" s="13" t="s">
        <v>994</v>
      </c>
      <c r="F91" s="19" t="s">
        <v>235</v>
      </c>
      <c r="G91" s="13"/>
    </row>
    <row r="92" spans="1:7" x14ac:dyDescent="0.2">
      <c r="A92" s="106"/>
      <c r="B92" s="3" t="s">
        <v>71</v>
      </c>
      <c r="C92" s="54" t="str">
        <f>VLOOKUP(B92,'[1]10.1.35.0-254'!$C$2:$E$28,2,0)</f>
        <v>DC-File-SRV</v>
      </c>
      <c r="D92" s="51" t="s">
        <v>804</v>
      </c>
      <c r="E92" s="13" t="s">
        <v>525</v>
      </c>
      <c r="F92" s="19" t="s">
        <v>235</v>
      </c>
      <c r="G92" s="13" t="s">
        <v>526</v>
      </c>
    </row>
    <row r="93" spans="1:7" x14ac:dyDescent="0.2">
      <c r="A93" s="106"/>
      <c r="B93" s="3" t="s">
        <v>134</v>
      </c>
      <c r="C93" s="54" t="str">
        <f>VLOOKUP(B93,'[1]10.1.35.0-254'!$C$2:$E$28,2,0)</f>
        <v>DC-SVN OPS</v>
      </c>
      <c r="D93" s="50" t="s">
        <v>501</v>
      </c>
      <c r="E93" s="13" t="s">
        <v>527</v>
      </c>
      <c r="F93" s="19" t="s">
        <v>235</v>
      </c>
      <c r="G93" s="13" t="s">
        <v>526</v>
      </c>
    </row>
    <row r="94" spans="1:7" x14ac:dyDescent="0.2">
      <c r="A94" s="106"/>
      <c r="B94" s="2" t="s">
        <v>32</v>
      </c>
      <c r="C94" s="54" t="str">
        <f>VLOOKUP(B94,'[1]10.1.35.0-254'!$C$2:$E$28,2,0)</f>
        <v>DC-Sync-Out for EB</v>
      </c>
      <c r="D94" s="50" t="s">
        <v>501</v>
      </c>
      <c r="E94" s="13" t="s">
        <v>528</v>
      </c>
      <c r="F94" s="21" t="s">
        <v>372</v>
      </c>
      <c r="G94" s="13"/>
    </row>
    <row r="95" spans="1:7" x14ac:dyDescent="0.2">
      <c r="A95" s="106"/>
      <c r="B95" s="2" t="s">
        <v>64</v>
      </c>
      <c r="C95" s="54" t="str">
        <f>VLOOKUP(B95,'[1]10.1.35.0-254'!$C$2:$E$28,2,0)</f>
        <v>DC-Sync-In for EB</v>
      </c>
      <c r="D95" s="50" t="s">
        <v>501</v>
      </c>
      <c r="E95" s="13" t="s">
        <v>528</v>
      </c>
      <c r="F95" s="19" t="s">
        <v>235</v>
      </c>
      <c r="G95" s="13"/>
    </row>
    <row r="96" spans="1:7" x14ac:dyDescent="0.2">
      <c r="A96" s="106"/>
      <c r="B96" s="2" t="s">
        <v>27</v>
      </c>
      <c r="C96" s="54" t="str">
        <f>VLOOKUP(B96,'[1]10.1.35.0-254'!$C$2:$E$28,2,0)</f>
        <v xml:space="preserve">ACS-02-MB </v>
      </c>
      <c r="D96" s="49" t="s">
        <v>620</v>
      </c>
      <c r="E96" s="13"/>
      <c r="F96" s="20" t="s">
        <v>238</v>
      </c>
      <c r="G96" s="13"/>
    </row>
    <row r="97" spans="1:7" x14ac:dyDescent="0.2">
      <c r="A97" s="106"/>
      <c r="B97" s="3" t="s">
        <v>73</v>
      </c>
      <c r="C97" s="54" t="str">
        <f>VLOOKUP(B97,'[1]10.1.35.0-254'!$C$2:$E$28,2,0)</f>
        <v>DC-NPS_VPN</v>
      </c>
      <c r="D97" s="60" t="s">
        <v>464</v>
      </c>
      <c r="E97" s="13" t="s">
        <v>972</v>
      </c>
      <c r="F97" s="20" t="s">
        <v>235</v>
      </c>
      <c r="G97" s="13"/>
    </row>
    <row r="98" spans="1:7" x14ac:dyDescent="0.2">
      <c r="A98" s="106"/>
      <c r="B98" s="3" t="s">
        <v>126</v>
      </c>
      <c r="C98" s="54" t="str">
        <f>VLOOKUP(B98,'[1]10.1.35.0-254'!$C$2:$E$28,2,0)</f>
        <v>DC-ELearning</v>
      </c>
      <c r="D98" s="51" t="s">
        <v>529</v>
      </c>
      <c r="E98" s="13" t="s">
        <v>530</v>
      </c>
      <c r="F98" s="22" t="s">
        <v>379</v>
      </c>
      <c r="G98" s="13" t="s">
        <v>531</v>
      </c>
    </row>
    <row r="99" spans="1:7" x14ac:dyDescent="0.2">
      <c r="A99" s="106"/>
      <c r="B99" s="3" t="s">
        <v>67</v>
      </c>
      <c r="C99" s="51" t="s">
        <v>995</v>
      </c>
      <c r="D99" s="51" t="s">
        <v>433</v>
      </c>
      <c r="E99" s="41" t="s">
        <v>996</v>
      </c>
      <c r="F99" s="19" t="s">
        <v>235</v>
      </c>
      <c r="G99" s="13"/>
    </row>
    <row r="100" spans="1:7" x14ac:dyDescent="0.2">
      <c r="A100" s="106"/>
      <c r="B100" s="3" t="s">
        <v>122</v>
      </c>
      <c r="C100" s="51" t="s">
        <v>997</v>
      </c>
      <c r="D100" s="51" t="s">
        <v>433</v>
      </c>
      <c r="E100" s="41" t="s">
        <v>998</v>
      </c>
      <c r="F100" s="20" t="s">
        <v>235</v>
      </c>
      <c r="G100" s="13"/>
    </row>
    <row r="101" spans="1:7" x14ac:dyDescent="0.2">
      <c r="A101" s="106"/>
      <c r="B101" s="3" t="s">
        <v>78</v>
      </c>
      <c r="C101" s="51" t="s">
        <v>999</v>
      </c>
      <c r="D101" s="51" t="s">
        <v>433</v>
      </c>
      <c r="E101" s="41" t="s">
        <v>1000</v>
      </c>
      <c r="F101" s="19" t="s">
        <v>235</v>
      </c>
      <c r="G101" s="13"/>
    </row>
    <row r="102" spans="1:7" x14ac:dyDescent="0.2">
      <c r="A102" s="106"/>
      <c r="B102" s="2" t="s">
        <v>368</v>
      </c>
      <c r="C102" s="50"/>
      <c r="D102" s="50" t="s">
        <v>433</v>
      </c>
      <c r="E102" s="41" t="s">
        <v>1001</v>
      </c>
      <c r="F102" s="20" t="s">
        <v>236</v>
      </c>
      <c r="G102" s="13"/>
    </row>
    <row r="103" spans="1:7" x14ac:dyDescent="0.2">
      <c r="A103" s="106"/>
      <c r="B103" s="3" t="s">
        <v>31</v>
      </c>
      <c r="C103" s="54" t="str">
        <f>VLOOKUP(B103,'[1]10.1.35.0-254'!$C$2:$E$28,2,0)</f>
        <v>DC-CRM</v>
      </c>
      <c r="D103" s="51" t="s">
        <v>1017</v>
      </c>
      <c r="E103" s="13" t="s">
        <v>532</v>
      </c>
      <c r="F103" s="6" t="s">
        <v>379</v>
      </c>
      <c r="G103" s="13" t="s">
        <v>533</v>
      </c>
    </row>
    <row r="104" spans="1:7" x14ac:dyDescent="0.2">
      <c r="A104" s="106"/>
      <c r="B104" s="3" t="s">
        <v>127</v>
      </c>
      <c r="C104" s="54" t="str">
        <f>VLOOKUP(B104,'[1]10.1.35.0-254'!$C$2:$E$28,2,0)</f>
        <v>DC-File Server TNTD</v>
      </c>
      <c r="D104" s="51" t="s">
        <v>804</v>
      </c>
      <c r="E104" s="13" t="s">
        <v>534</v>
      </c>
      <c r="F104" s="19" t="s">
        <v>235</v>
      </c>
      <c r="G104" s="13" t="s">
        <v>535</v>
      </c>
    </row>
    <row r="105" spans="1:7" x14ac:dyDescent="0.2">
      <c r="A105" s="107"/>
      <c r="B105" s="3" t="s">
        <v>91</v>
      </c>
      <c r="C105" s="54" t="str">
        <f>VLOOKUP(B105,'[1]10.1.35.0-254'!$C$2:$E$28,2,0)</f>
        <v xml:space="preserve">DC-JIRA-TTQT </v>
      </c>
      <c r="D105" s="51" t="s">
        <v>433</v>
      </c>
      <c r="E105" s="13" t="s">
        <v>536</v>
      </c>
      <c r="F105" s="20" t="s">
        <v>236</v>
      </c>
      <c r="G105" s="13"/>
    </row>
    <row r="106" spans="1:7" x14ac:dyDescent="0.2">
      <c r="A106" s="85" t="s">
        <v>633</v>
      </c>
      <c r="B106" s="86"/>
      <c r="C106" s="86"/>
      <c r="D106" s="86"/>
      <c r="E106" s="86"/>
      <c r="F106" s="86"/>
      <c r="G106" s="87"/>
    </row>
    <row r="107" spans="1:7" x14ac:dyDescent="0.2">
      <c r="A107" s="88" t="s">
        <v>624</v>
      </c>
      <c r="B107" s="11" t="s">
        <v>183</v>
      </c>
      <c r="C107" s="54" t="s">
        <v>291</v>
      </c>
      <c r="D107" s="49" t="s">
        <v>620</v>
      </c>
      <c r="E107" s="15"/>
      <c r="F107" s="15" t="s">
        <v>713</v>
      </c>
      <c r="G107" s="15"/>
    </row>
    <row r="108" spans="1:7" x14ac:dyDescent="0.2">
      <c r="A108" s="89"/>
      <c r="B108" s="11" t="s">
        <v>154</v>
      </c>
      <c r="C108" s="54" t="s">
        <v>207</v>
      </c>
      <c r="D108" s="49" t="s">
        <v>620</v>
      </c>
      <c r="E108" s="15"/>
      <c r="F108" s="15" t="s">
        <v>713</v>
      </c>
      <c r="G108" s="15"/>
    </row>
    <row r="109" spans="1:7" x14ac:dyDescent="0.2">
      <c r="A109" s="89"/>
      <c r="B109" s="11" t="s">
        <v>184</v>
      </c>
      <c r="C109" s="54" t="s">
        <v>208</v>
      </c>
      <c r="D109" s="49" t="s">
        <v>620</v>
      </c>
      <c r="E109" s="15"/>
      <c r="F109" s="15" t="s">
        <v>713</v>
      </c>
      <c r="G109" s="15"/>
    </row>
    <row r="110" spans="1:7" x14ac:dyDescent="0.2">
      <c r="A110" s="89"/>
      <c r="B110" s="11" t="s">
        <v>234</v>
      </c>
      <c r="C110" s="54" t="s">
        <v>537</v>
      </c>
      <c r="D110" s="50" t="s">
        <v>974</v>
      </c>
      <c r="E110" s="15" t="s">
        <v>538</v>
      </c>
      <c r="F110" s="20" t="s">
        <v>236</v>
      </c>
      <c r="G110" s="30" t="s">
        <v>539</v>
      </c>
    </row>
    <row r="111" spans="1:7" x14ac:dyDescent="0.2">
      <c r="A111" s="89"/>
      <c r="B111" s="11" t="s">
        <v>540</v>
      </c>
      <c r="C111" s="54" t="s">
        <v>541</v>
      </c>
      <c r="D111" s="50" t="s">
        <v>542</v>
      </c>
      <c r="E111" s="15" t="s">
        <v>543</v>
      </c>
      <c r="F111" s="20" t="s">
        <v>236</v>
      </c>
      <c r="G111" s="15" t="s">
        <v>544</v>
      </c>
    </row>
    <row r="112" spans="1:7" x14ac:dyDescent="0.2">
      <c r="A112" s="89"/>
      <c r="B112" s="14" t="s">
        <v>233</v>
      </c>
      <c r="C112" s="54" t="s">
        <v>545</v>
      </c>
      <c r="D112" s="50" t="s">
        <v>542</v>
      </c>
      <c r="E112" s="15" t="s">
        <v>546</v>
      </c>
      <c r="F112" s="20" t="s">
        <v>236</v>
      </c>
      <c r="G112" s="15" t="s">
        <v>547</v>
      </c>
    </row>
    <row r="113" spans="1:7" x14ac:dyDescent="0.2">
      <c r="A113" s="89"/>
      <c r="B113" s="11" t="s">
        <v>68</v>
      </c>
      <c r="C113" s="54" t="s">
        <v>448</v>
      </c>
      <c r="D113" s="60" t="s">
        <v>974</v>
      </c>
      <c r="E113" s="15"/>
      <c r="F113" s="15" t="s">
        <v>372</v>
      </c>
      <c r="G113" s="15"/>
    </row>
    <row r="114" spans="1:7" x14ac:dyDescent="0.2">
      <c r="A114" s="89"/>
      <c r="B114" s="14" t="s">
        <v>116</v>
      </c>
      <c r="C114" s="53" t="s">
        <v>430</v>
      </c>
      <c r="D114" s="50" t="s">
        <v>974</v>
      </c>
      <c r="E114" s="15" t="s">
        <v>548</v>
      </c>
      <c r="F114" s="16" t="s">
        <v>372</v>
      </c>
      <c r="G114" s="15"/>
    </row>
    <row r="115" spans="1:7" x14ac:dyDescent="0.2">
      <c r="A115" s="90"/>
      <c r="B115" s="11" t="s">
        <v>88</v>
      </c>
      <c r="C115" s="54" t="s">
        <v>306</v>
      </c>
      <c r="D115" s="50" t="s">
        <v>974</v>
      </c>
      <c r="E115" s="15" t="s">
        <v>549</v>
      </c>
      <c r="F115" s="23" t="s">
        <v>236</v>
      </c>
      <c r="G115" s="15" t="s">
        <v>550</v>
      </c>
    </row>
    <row r="116" spans="1:7" x14ac:dyDescent="0.2">
      <c r="A116" s="85" t="s">
        <v>634</v>
      </c>
      <c r="B116" s="86"/>
      <c r="C116" s="86"/>
      <c r="D116" s="86"/>
      <c r="E116" s="86"/>
      <c r="F116" s="86"/>
      <c r="G116" s="87"/>
    </row>
    <row r="117" spans="1:7" s="5" customFormat="1" x14ac:dyDescent="0.2">
      <c r="A117" s="116" t="s">
        <v>656</v>
      </c>
      <c r="B117" s="14" t="s">
        <v>711</v>
      </c>
      <c r="C117" s="35" t="s">
        <v>657</v>
      </c>
      <c r="D117" s="56" t="s">
        <v>620</v>
      </c>
      <c r="E117" s="9"/>
      <c r="F117" s="9" t="s">
        <v>710</v>
      </c>
      <c r="G117" s="9"/>
    </row>
    <row r="118" spans="1:7" x14ac:dyDescent="0.2">
      <c r="A118" s="118"/>
      <c r="B118" s="14" t="s">
        <v>24</v>
      </c>
      <c r="C118" s="53" t="s">
        <v>457</v>
      </c>
      <c r="D118" s="50" t="s">
        <v>705</v>
      </c>
      <c r="E118" s="15"/>
      <c r="F118" s="16" t="s">
        <v>458</v>
      </c>
      <c r="G118" s="15" t="s">
        <v>463</v>
      </c>
    </row>
    <row r="119" spans="1:7" x14ac:dyDescent="0.2">
      <c r="A119" s="85" t="s">
        <v>635</v>
      </c>
      <c r="B119" s="86"/>
      <c r="C119" s="86"/>
      <c r="D119" s="86"/>
      <c r="E119" s="86"/>
      <c r="F119" s="86"/>
      <c r="G119" s="87"/>
    </row>
    <row r="120" spans="1:7" s="5" customFormat="1" x14ac:dyDescent="0.2">
      <c r="A120" s="116" t="s">
        <v>656</v>
      </c>
      <c r="B120" s="58" t="s">
        <v>622</v>
      </c>
      <c r="C120" s="58" t="str">
        <f>VLOOKUP(B120, '[1]10.1.61.0-254'!$C$1:$F$18,2,0)</f>
        <v>FW- UAT - ASA</v>
      </c>
      <c r="D120" s="51" t="s">
        <v>620</v>
      </c>
      <c r="E120" s="9"/>
      <c r="F120" s="9" t="s">
        <v>710</v>
      </c>
      <c r="G120" s="9"/>
    </row>
    <row r="121" spans="1:7" x14ac:dyDescent="0.2">
      <c r="A121" s="117"/>
      <c r="B121" s="14" t="s">
        <v>16</v>
      </c>
      <c r="C121" s="35" t="str">
        <f>VLOOKUP(B121, '[1]10.1.61.0-254'!$C$1:$F$18,2,0)</f>
        <v>DC-UAT-RMS-DB-QT17</v>
      </c>
      <c r="D121" s="60" t="s">
        <v>974</v>
      </c>
      <c r="E121" s="15"/>
      <c r="F121" s="16" t="s">
        <v>372</v>
      </c>
      <c r="G121" s="15"/>
    </row>
    <row r="122" spans="1:7" x14ac:dyDescent="0.2">
      <c r="A122" s="117"/>
      <c r="B122" s="14" t="s">
        <v>15</v>
      </c>
      <c r="C122" s="35" t="str">
        <f>VLOOKUP(B122, '[1]10.1.61.0-254'!$C$1:$F$18,2,0)</f>
        <v>DC-UAT-TT35-DB</v>
      </c>
      <c r="D122" s="60" t="s">
        <v>974</v>
      </c>
      <c r="E122" s="15"/>
      <c r="F122" s="16" t="s">
        <v>372</v>
      </c>
      <c r="G122" s="15"/>
    </row>
    <row r="123" spans="1:7" x14ac:dyDescent="0.2">
      <c r="A123" s="117"/>
      <c r="B123" s="14" t="s">
        <v>17</v>
      </c>
      <c r="C123" s="35" t="str">
        <f>VLOOKUP(B123, '[1]10.1.61.0-254'!$C$1:$F$18,2,0)</f>
        <v>DC-Template-Rhel6</v>
      </c>
      <c r="D123" s="60" t="s">
        <v>974</v>
      </c>
      <c r="E123" s="15"/>
      <c r="F123" s="15" t="s">
        <v>372</v>
      </c>
      <c r="G123" s="15"/>
    </row>
    <row r="124" spans="1:7" x14ac:dyDescent="0.2">
      <c r="A124" s="117"/>
      <c r="B124" s="14" t="s">
        <v>14</v>
      </c>
      <c r="C124" s="35" t="str">
        <f>VLOOKUP(B124, '[1]10.1.61.0-254'!$C$1:$F$18,2,0)</f>
        <v>DC-UAT-FTP-DB01</v>
      </c>
      <c r="D124" s="60" t="s">
        <v>974</v>
      </c>
      <c r="E124" s="15"/>
      <c r="F124" s="15" t="s">
        <v>413</v>
      </c>
      <c r="G124" s="15"/>
    </row>
    <row r="125" spans="1:7" x14ac:dyDescent="0.2">
      <c r="A125" s="117"/>
      <c r="B125" s="14" t="s">
        <v>403</v>
      </c>
      <c r="C125" s="35" t="str">
        <f>VLOOKUP(B125, '[1]10.1.61.0-254'!$C$1:$F$18,2,0)</f>
        <v>DC-UAT-OnlineCard-DB</v>
      </c>
      <c r="D125" s="60" t="s">
        <v>974</v>
      </c>
      <c r="E125" s="15"/>
      <c r="F125" s="15" t="s">
        <v>372</v>
      </c>
      <c r="G125" s="15"/>
    </row>
    <row r="126" spans="1:7" x14ac:dyDescent="0.2">
      <c r="A126" s="117"/>
      <c r="B126" s="14" t="s">
        <v>404</v>
      </c>
      <c r="C126" s="35" t="str">
        <f>VLOOKUP(B126, '[1]10.1.61.0-254'!$C$1:$F$18,2,0)</f>
        <v>DC-UAT-IBMB-DB01</v>
      </c>
      <c r="D126" s="60" t="s">
        <v>974</v>
      </c>
      <c r="E126" s="15"/>
      <c r="F126" s="15" t="s">
        <v>372</v>
      </c>
      <c r="G126" s="15"/>
    </row>
    <row r="127" spans="1:7" x14ac:dyDescent="0.2">
      <c r="A127" s="117"/>
      <c r="B127" s="14" t="s">
        <v>405</v>
      </c>
      <c r="C127" s="35" t="str">
        <f>VLOOKUP(B127, '[1]10.1.61.0-254'!$C$1:$F$18,2,0)</f>
        <v>DC-UAT-IBMB-RAC01</v>
      </c>
      <c r="D127" s="60" t="s">
        <v>974</v>
      </c>
      <c r="E127" s="15"/>
      <c r="F127" s="16" t="s">
        <v>372</v>
      </c>
      <c r="G127" s="15"/>
    </row>
    <row r="128" spans="1:7" x14ac:dyDescent="0.2">
      <c r="A128" s="117"/>
      <c r="B128" s="14" t="s">
        <v>406</v>
      </c>
      <c r="C128" s="35" t="str">
        <f>VLOOKUP(B128, '[1]10.1.61.0-254'!$C$1:$F$18,2,0)</f>
        <v>DC-UAT-IBMB-RAC02</v>
      </c>
      <c r="D128" s="60" t="s">
        <v>974</v>
      </c>
      <c r="E128" s="15"/>
      <c r="F128" s="16" t="s">
        <v>372</v>
      </c>
      <c r="G128" s="15"/>
    </row>
    <row r="129" spans="1:7" x14ac:dyDescent="0.2">
      <c r="A129" s="117"/>
      <c r="B129" s="46" t="s">
        <v>407</v>
      </c>
      <c r="C129" s="73" t="s">
        <v>799</v>
      </c>
      <c r="D129" s="60" t="s">
        <v>974</v>
      </c>
      <c r="E129" s="16"/>
      <c r="F129" s="16"/>
      <c r="G129" s="15"/>
    </row>
    <row r="130" spans="1:7" x14ac:dyDescent="0.2">
      <c r="A130" s="117"/>
      <c r="B130" s="46" t="s">
        <v>408</v>
      </c>
      <c r="C130" s="73" t="s">
        <v>800</v>
      </c>
      <c r="D130" s="60" t="s">
        <v>974</v>
      </c>
      <c r="E130" s="16"/>
      <c r="F130" s="16"/>
      <c r="G130" s="15"/>
    </row>
    <row r="131" spans="1:7" x14ac:dyDescent="0.2">
      <c r="A131" s="117"/>
      <c r="B131" s="46" t="s">
        <v>409</v>
      </c>
      <c r="C131" s="73" t="s">
        <v>801</v>
      </c>
      <c r="D131" s="60" t="s">
        <v>974</v>
      </c>
      <c r="E131" s="16"/>
      <c r="F131" s="16"/>
      <c r="G131" s="15"/>
    </row>
    <row r="132" spans="1:7" x14ac:dyDescent="0.2">
      <c r="A132" s="117"/>
      <c r="B132" s="3" t="s">
        <v>432</v>
      </c>
      <c r="C132" s="35" t="str">
        <f>VLOOKUP(B132, '[1]10.1.61.0-254'!$C$1:$F$18,2,0)</f>
        <v>DC-UAT-SMSVNPT</v>
      </c>
      <c r="D132" s="51" t="s">
        <v>433</v>
      </c>
      <c r="E132" s="15"/>
      <c r="F132" s="24" t="s">
        <v>235</v>
      </c>
      <c r="G132" s="15"/>
    </row>
    <row r="133" spans="1:7" x14ac:dyDescent="0.2">
      <c r="A133" s="117"/>
      <c r="B133" s="14" t="s">
        <v>13</v>
      </c>
      <c r="C133" s="35" t="str">
        <f>VLOOKUP(B133, '[1]10.1.61.0-254'!$C$1:$F$18,2,0)</f>
        <v>DC-UAT-RMS-DB01</v>
      </c>
      <c r="D133" s="51" t="s">
        <v>1011</v>
      </c>
      <c r="E133" s="15" t="s">
        <v>608</v>
      </c>
      <c r="F133" s="15" t="s">
        <v>372</v>
      </c>
      <c r="G133" s="15"/>
    </row>
    <row r="134" spans="1:7" x14ac:dyDescent="0.2">
      <c r="A134" s="118"/>
      <c r="B134" s="14" t="s">
        <v>371</v>
      </c>
      <c r="C134" s="35" t="str">
        <f>VLOOKUP(B134, '[1]10.1.61.0-254'!$C$1:$F$18,2,0)</f>
        <v>DC-UAT-DB-IB</v>
      </c>
      <c r="D134" s="60" t="s">
        <v>974</v>
      </c>
      <c r="E134" s="15"/>
      <c r="F134" s="15" t="s">
        <v>372</v>
      </c>
      <c r="G134" s="15"/>
    </row>
    <row r="135" spans="1:7" x14ac:dyDescent="0.2">
      <c r="A135" s="85" t="s">
        <v>636</v>
      </c>
      <c r="B135" s="86"/>
      <c r="C135" s="86"/>
      <c r="D135" s="86"/>
      <c r="E135" s="86"/>
      <c r="F135" s="86"/>
      <c r="G135" s="87"/>
    </row>
    <row r="136" spans="1:7" s="5" customFormat="1" x14ac:dyDescent="0.2">
      <c r="A136" s="119" t="s">
        <v>656</v>
      </c>
      <c r="B136" s="58" t="s">
        <v>623</v>
      </c>
      <c r="C136" s="58" t="str">
        <f>VLOOKUP(B136, '[1]10.1.62.0-254'!$C$1:$F$39, 2,0)</f>
        <v>FW - UAT - ASA</v>
      </c>
      <c r="D136" s="51" t="s">
        <v>620</v>
      </c>
      <c r="E136" s="9"/>
      <c r="F136" s="9" t="s">
        <v>710</v>
      </c>
      <c r="G136" s="9"/>
    </row>
    <row r="137" spans="1:7" x14ac:dyDescent="0.2">
      <c r="A137" s="120"/>
      <c r="B137" s="14" t="s">
        <v>326</v>
      </c>
      <c r="C137" s="35" t="str">
        <f>VLOOKUP(B137, '[1]10.1.62.0-254'!$C$1:$F$39, 2,0)</f>
        <v>DC-UAT-Proxy-To-VNPAY</v>
      </c>
      <c r="D137" s="51" t="s">
        <v>328</v>
      </c>
      <c r="E137" s="15"/>
      <c r="F137" s="24" t="s">
        <v>327</v>
      </c>
      <c r="G137" s="15"/>
    </row>
    <row r="138" spans="1:7" x14ac:dyDescent="0.2">
      <c r="A138" s="120"/>
      <c r="B138" s="14" t="s">
        <v>12</v>
      </c>
      <c r="C138" s="35" t="str">
        <f>VLOOKUP(B138, '[1]10.1.62.0-254'!$C$1:$F$39, 2,0)</f>
        <v>DC-UAT-IBMB-APP</v>
      </c>
      <c r="D138" s="51" t="s">
        <v>604</v>
      </c>
      <c r="E138" s="15"/>
      <c r="F138" s="16" t="s">
        <v>413</v>
      </c>
      <c r="G138" s="15"/>
    </row>
    <row r="139" spans="1:7" x14ac:dyDescent="0.2">
      <c r="A139" s="120"/>
      <c r="B139" s="14" t="s">
        <v>7</v>
      </c>
      <c r="C139" s="35" t="str">
        <f>VLOOKUP(B139, '[1]10.1.62.0-254'!$C$1:$F$39, 2,0)</f>
        <v>DC-UAT-MB_EBanking_App</v>
      </c>
      <c r="D139" s="51" t="s">
        <v>604</v>
      </c>
      <c r="E139" s="15"/>
      <c r="F139" s="16" t="s">
        <v>413</v>
      </c>
      <c r="G139" s="15"/>
    </row>
    <row r="140" spans="1:7" x14ac:dyDescent="0.2">
      <c r="A140" s="120"/>
      <c r="B140" s="14" t="s">
        <v>10</v>
      </c>
      <c r="C140" s="35" t="str">
        <f>VLOOKUP(B140, '[1]10.1.62.0-254'!$C$1:$F$39, 2,0)</f>
        <v>DC-UAT-FTP-REPORT01</v>
      </c>
      <c r="D140" s="51" t="s">
        <v>804</v>
      </c>
      <c r="E140" s="15"/>
      <c r="F140" s="25" t="s">
        <v>236</v>
      </c>
      <c r="G140" s="15"/>
    </row>
    <row r="141" spans="1:7" x14ac:dyDescent="0.2">
      <c r="A141" s="120"/>
      <c r="B141" s="14" t="s">
        <v>11</v>
      </c>
      <c r="C141" s="35" t="str">
        <f>VLOOKUP(B141, '[1]10.1.62.0-254'!$C$1:$F$39, 2,0)</f>
        <v>DC-UAT-Logstash-Monitor-T24</v>
      </c>
      <c r="D141" s="52"/>
      <c r="E141" s="15"/>
      <c r="F141" s="25" t="s">
        <v>379</v>
      </c>
      <c r="G141" s="15"/>
    </row>
    <row r="142" spans="1:7" x14ac:dyDescent="0.2">
      <c r="A142" s="120"/>
      <c r="B142" s="14" t="s">
        <v>4</v>
      </c>
      <c r="C142" s="35" t="str">
        <f>VLOOKUP(B142, '[1]10.1.62.0-254'!$C$1:$F$39, 2,0)</f>
        <v>RMS_Web_TEST</v>
      </c>
      <c r="D142" s="51" t="s">
        <v>1011</v>
      </c>
      <c r="E142" s="15" t="s">
        <v>605</v>
      </c>
      <c r="F142" s="25" t="s">
        <v>235</v>
      </c>
      <c r="G142" s="15"/>
    </row>
    <row r="143" spans="1:7" x14ac:dyDescent="0.2">
      <c r="A143" s="120"/>
      <c r="B143" s="14" t="s">
        <v>9</v>
      </c>
      <c r="C143" s="35" t="str">
        <f>VLOOKUP(B143, '[1]10.1.62.0-254'!$C$1:$F$39, 2,0)</f>
        <v>DC-UAT-GIT-Management</v>
      </c>
      <c r="D143" s="51" t="s">
        <v>604</v>
      </c>
      <c r="E143" s="15"/>
      <c r="F143" s="16" t="s">
        <v>417</v>
      </c>
      <c r="G143" s="15"/>
    </row>
    <row r="144" spans="1:7" x14ac:dyDescent="0.2">
      <c r="A144" s="120"/>
      <c r="B144" s="14" t="s">
        <v>5</v>
      </c>
      <c r="C144" s="35" t="str">
        <f>VLOOKUP(B144, '[1]10.1.62.0-254'!$C$1:$F$39, 2,0)</f>
        <v>DC-RMS-Dev</v>
      </c>
      <c r="D144" s="51" t="s">
        <v>1011</v>
      </c>
      <c r="E144" s="15" t="s">
        <v>606</v>
      </c>
      <c r="F144" s="25" t="s">
        <v>235</v>
      </c>
      <c r="G144" s="15"/>
    </row>
    <row r="145" spans="1:7" x14ac:dyDescent="0.2">
      <c r="A145" s="120"/>
      <c r="B145" s="14" t="s">
        <v>6</v>
      </c>
      <c r="C145" s="35" t="str">
        <f>VLOOKUP(B145, '[1]10.1.62.0-254'!$C$1:$F$39, 2,0)</f>
        <v>SBV-T24-new</v>
      </c>
      <c r="D145" s="52"/>
      <c r="E145" s="15"/>
      <c r="F145" s="25" t="s">
        <v>236</v>
      </c>
      <c r="G145" s="15"/>
    </row>
    <row r="146" spans="1:7" x14ac:dyDescent="0.2">
      <c r="A146" s="120"/>
      <c r="B146" s="14" t="s">
        <v>2</v>
      </c>
      <c r="C146" s="35" t="str">
        <f>VLOOKUP(B146, '[1]10.1.62.0-254'!$C$1:$F$39, 2,0)</f>
        <v>DC-BPM</v>
      </c>
      <c r="D146" s="51" t="s">
        <v>1011</v>
      </c>
      <c r="E146" s="15" t="s">
        <v>607</v>
      </c>
      <c r="F146" s="25" t="s">
        <v>236</v>
      </c>
      <c r="G146" s="15"/>
    </row>
    <row r="147" spans="1:7" x14ac:dyDescent="0.2">
      <c r="A147" s="120"/>
      <c r="B147" s="14" t="s">
        <v>1</v>
      </c>
      <c r="C147" s="58" t="str">
        <f>VLOOKUP(B147, '[1]10.1.62.0-254'!$C$1:$F$39, 2,0)</f>
        <v>DC-UAT-MEGA-WEB-SRV</v>
      </c>
      <c r="D147" s="52"/>
      <c r="E147" s="15"/>
      <c r="F147" s="25" t="s">
        <v>235</v>
      </c>
      <c r="G147" s="15"/>
    </row>
    <row r="148" spans="1:7" x14ac:dyDescent="0.2">
      <c r="A148" s="120"/>
      <c r="B148" s="14" t="s">
        <v>723</v>
      </c>
      <c r="C148" s="53" t="s">
        <v>724</v>
      </c>
      <c r="D148" s="51" t="s">
        <v>804</v>
      </c>
      <c r="E148" s="15"/>
      <c r="F148" s="36" t="s">
        <v>236</v>
      </c>
      <c r="G148" s="15"/>
    </row>
    <row r="149" spans="1:7" x14ac:dyDescent="0.2">
      <c r="A149" s="120"/>
      <c r="B149" s="14" t="s">
        <v>3</v>
      </c>
      <c r="C149" s="58" t="str">
        <f>VLOOKUP(B149, '[1]10.1.62.0-254'!$C$1:$F$39, 2,0)</f>
        <v>DC-UAT-TT35-APP</v>
      </c>
      <c r="D149" s="52"/>
      <c r="E149" s="15"/>
      <c r="F149" s="25" t="s">
        <v>235</v>
      </c>
      <c r="G149" s="15"/>
    </row>
    <row r="150" spans="1:7" x14ac:dyDescent="0.2">
      <c r="A150" s="120"/>
      <c r="B150" s="14" t="s">
        <v>402</v>
      </c>
      <c r="C150" s="58" t="str">
        <f>VLOOKUP(B150, '[1]10.1.62.0-254'!$C$1:$F$39, 2,0)</f>
        <v>DC-UAT-Web-Live-Test-Dev</v>
      </c>
      <c r="D150" s="51" t="s">
        <v>1017</v>
      </c>
      <c r="E150" s="15" t="s">
        <v>551</v>
      </c>
      <c r="F150" s="25" t="s">
        <v>379</v>
      </c>
      <c r="G150" s="15" t="s">
        <v>552</v>
      </c>
    </row>
    <row r="151" spans="1:7" x14ac:dyDescent="0.2">
      <c r="A151" s="120"/>
      <c r="B151" s="14" t="s">
        <v>8</v>
      </c>
      <c r="C151" s="58" t="str">
        <f>VLOOKUP(B151, '[1]10.1.62.0-254'!$C$1:$F$39, 2,0)</f>
        <v>DC-UAT-FTP-DB-DEV</v>
      </c>
      <c r="D151" s="52" t="s">
        <v>973</v>
      </c>
      <c r="E151" s="15"/>
      <c r="F151" s="16" t="s">
        <v>372</v>
      </c>
      <c r="G151" s="15"/>
    </row>
    <row r="152" spans="1:7" x14ac:dyDescent="0.2">
      <c r="A152" s="120"/>
      <c r="B152" s="14" t="s">
        <v>725</v>
      </c>
      <c r="C152" s="53" t="s">
        <v>726</v>
      </c>
      <c r="D152" s="63"/>
      <c r="E152" s="15"/>
      <c r="F152" s="36" t="s">
        <v>236</v>
      </c>
      <c r="G152" s="15"/>
    </row>
    <row r="153" spans="1:7" x14ac:dyDescent="0.2">
      <c r="A153" s="120"/>
      <c r="B153" s="14" t="s">
        <v>369</v>
      </c>
      <c r="C153" s="58" t="str">
        <f>VLOOKUP(B153, '[1]10.1.62.0-254'!$C$1:$F$39, 2,0)</f>
        <v>DC-TEST-IBMB-T24</v>
      </c>
      <c r="D153" s="51" t="s">
        <v>604</v>
      </c>
      <c r="E153" s="15"/>
      <c r="F153" s="24" t="s">
        <v>235</v>
      </c>
      <c r="G153" s="15"/>
    </row>
    <row r="154" spans="1:7" x14ac:dyDescent="0.2">
      <c r="A154" s="120"/>
      <c r="B154" s="14" t="s">
        <v>370</v>
      </c>
      <c r="C154" s="58" t="str">
        <f>VLOOKUP(B154, '[1]10.1.62.0-254'!$C$1:$F$39, 2,0)</f>
        <v>DC-UAT-IBMB-APP</v>
      </c>
      <c r="D154" s="51" t="s">
        <v>604</v>
      </c>
      <c r="E154" s="15"/>
      <c r="F154" s="25" t="s">
        <v>235</v>
      </c>
      <c r="G154" s="15"/>
    </row>
    <row r="155" spans="1:7" x14ac:dyDescent="0.2">
      <c r="A155" s="120"/>
      <c r="B155" s="14" t="s">
        <v>373</v>
      </c>
      <c r="C155" s="58" t="str">
        <f>VLOOKUP(B155, '[1]10.1.62.0-254'!$C$1:$F$39, 2,0)</f>
        <v>DC-eGateWay_UAT_02</v>
      </c>
      <c r="D155" s="52"/>
      <c r="E155" s="15"/>
      <c r="F155" s="25" t="s">
        <v>372</v>
      </c>
      <c r="G155" s="15"/>
    </row>
    <row r="156" spans="1:7" x14ac:dyDescent="0.2">
      <c r="A156" s="120"/>
      <c r="B156" s="14" t="s">
        <v>374</v>
      </c>
      <c r="C156" s="58" t="str">
        <f>VLOOKUP(B156, '[1]10.1.62.0-254'!$C$1:$F$39, 2,0)</f>
        <v>DC-eGateWay_UAT_03</v>
      </c>
      <c r="D156" s="52"/>
      <c r="E156" s="15"/>
      <c r="F156" s="25" t="s">
        <v>372</v>
      </c>
      <c r="G156" s="15"/>
    </row>
    <row r="157" spans="1:7" x14ac:dyDescent="0.2">
      <c r="A157" s="120"/>
      <c r="B157" s="14" t="s">
        <v>459</v>
      </c>
      <c r="C157" s="35" t="s">
        <v>803</v>
      </c>
      <c r="D157" s="51" t="s">
        <v>433</v>
      </c>
      <c r="E157" s="15"/>
      <c r="F157" s="25"/>
      <c r="G157" s="15"/>
    </row>
    <row r="158" spans="1:7" x14ac:dyDescent="0.2">
      <c r="A158" s="120"/>
      <c r="B158" s="14" t="s">
        <v>435</v>
      </c>
      <c r="C158" s="35" t="str">
        <f>VLOOKUP(B158, '[1]10.1.62.0-254'!$C$1:$F$39, 2,0)</f>
        <v>DC-UAT-SYNC-IN-EB</v>
      </c>
      <c r="D158" s="52"/>
      <c r="E158" s="15"/>
      <c r="F158" s="25" t="s">
        <v>235</v>
      </c>
      <c r="G158" s="15"/>
    </row>
    <row r="159" spans="1:7" x14ac:dyDescent="0.2">
      <c r="A159" s="120"/>
      <c r="B159" s="14" t="s">
        <v>375</v>
      </c>
      <c r="C159" s="35" t="str">
        <f>VLOOKUP(B159, '[1]10.1.62.0-254'!$C$1:$F$39, 2,0)</f>
        <v>DC-Proxy-RMS</v>
      </c>
      <c r="D159" s="52"/>
      <c r="E159" s="15"/>
      <c r="F159" s="25" t="s">
        <v>236</v>
      </c>
      <c r="G159" s="15"/>
    </row>
    <row r="160" spans="1:7" x14ac:dyDescent="0.2">
      <c r="A160" s="120"/>
      <c r="B160" s="14" t="s">
        <v>420</v>
      </c>
      <c r="C160" s="35" t="str">
        <f>VLOOKUP(B160, '[1]10.1.62.0-254'!$C$1:$F$39, 2,0)</f>
        <v>DC-UAT-JB-SYNC-IN-02</v>
      </c>
      <c r="D160" s="60" t="s">
        <v>433</v>
      </c>
      <c r="E160" s="15"/>
      <c r="F160" s="25" t="s">
        <v>235</v>
      </c>
      <c r="G160" s="15"/>
    </row>
    <row r="161" spans="1:7" x14ac:dyDescent="0.2">
      <c r="A161" s="120"/>
      <c r="B161" s="14" t="s">
        <v>300</v>
      </c>
      <c r="C161" s="35" t="str">
        <f>VLOOKUP(B161, '[1]10.1.62.0-254'!$C$1:$F$39, 2,0)</f>
        <v>DC-Card-eGateway-UAT-Thick</v>
      </c>
      <c r="D161" s="52"/>
      <c r="E161" s="15"/>
      <c r="F161" s="25" t="s">
        <v>236</v>
      </c>
      <c r="G161" s="15"/>
    </row>
    <row r="162" spans="1:7" x14ac:dyDescent="0.2">
      <c r="A162" s="120"/>
      <c r="B162" s="14" t="s">
        <v>0</v>
      </c>
      <c r="C162" s="35" t="str">
        <f>VLOOKUP(B162, '[1]10.1.62.0-254'!$C$1:$F$39, 2,0)</f>
        <v>DC-UAT-JBLOADER</v>
      </c>
      <c r="D162" s="51" t="s">
        <v>412</v>
      </c>
      <c r="E162" s="15"/>
      <c r="F162" s="16" t="s">
        <v>411</v>
      </c>
      <c r="G162" s="15"/>
    </row>
    <row r="163" spans="1:7" x14ac:dyDescent="0.2">
      <c r="A163" s="120"/>
      <c r="B163" s="14" t="s">
        <v>298</v>
      </c>
      <c r="C163" s="35" t="str">
        <f>VLOOKUP(B163, '[1]10.1.62.0-254'!$C$1:$F$39, 2,0)</f>
        <v>DC-UAT-POCLERA</v>
      </c>
      <c r="D163" s="51" t="s">
        <v>299</v>
      </c>
      <c r="E163" s="15"/>
      <c r="F163" s="24" t="s">
        <v>235</v>
      </c>
      <c r="G163" s="15"/>
    </row>
    <row r="164" spans="1:7" x14ac:dyDescent="0.2">
      <c r="A164" s="121"/>
      <c r="B164" s="14" t="s">
        <v>460</v>
      </c>
      <c r="C164" s="35" t="s">
        <v>802</v>
      </c>
      <c r="D164" s="51" t="s">
        <v>418</v>
      </c>
      <c r="E164" s="15"/>
      <c r="F164" s="24"/>
      <c r="G164" s="15"/>
    </row>
    <row r="165" spans="1:7" x14ac:dyDescent="0.2">
      <c r="A165" s="85" t="s">
        <v>637</v>
      </c>
      <c r="B165" s="86"/>
      <c r="C165" s="86"/>
      <c r="D165" s="86"/>
      <c r="E165" s="86"/>
      <c r="F165" s="86"/>
      <c r="G165" s="87"/>
    </row>
    <row r="166" spans="1:7" x14ac:dyDescent="0.2">
      <c r="A166" s="88" t="s">
        <v>655</v>
      </c>
      <c r="B166" s="2" t="s">
        <v>216</v>
      </c>
      <c r="C166" s="54" t="str">
        <f>VLOOKUP(B166, '[1]10.1.65.2'!$C$1:$F$19, 2,0)</f>
        <v>FW - CP - WAN - CLUSTER</v>
      </c>
      <c r="D166" s="50" t="s">
        <v>620</v>
      </c>
      <c r="E166" s="13"/>
      <c r="F166" s="10" t="s">
        <v>714</v>
      </c>
      <c r="G166" s="13"/>
    </row>
    <row r="167" spans="1:7" x14ac:dyDescent="0.2">
      <c r="A167" s="89"/>
      <c r="B167" s="2" t="s">
        <v>217</v>
      </c>
      <c r="C167" s="54" t="str">
        <f>VLOOKUP(B167, '[1]10.1.65.2'!$C$1:$F$19, 2,0)</f>
        <v>FW-CP-WAN 01</v>
      </c>
      <c r="D167" s="50" t="s">
        <v>620</v>
      </c>
      <c r="E167" s="13"/>
      <c r="F167" s="10" t="s">
        <v>714</v>
      </c>
      <c r="G167" s="13"/>
    </row>
    <row r="168" spans="1:7" x14ac:dyDescent="0.2">
      <c r="A168" s="89"/>
      <c r="B168" s="2" t="s">
        <v>218</v>
      </c>
      <c r="C168" s="54" t="str">
        <f>VLOOKUP(B168, '[1]10.1.65.2'!$C$1:$F$19, 2,0)</f>
        <v>FW-CP-WAN 02</v>
      </c>
      <c r="D168" s="50" t="s">
        <v>620</v>
      </c>
      <c r="E168" s="13"/>
      <c r="F168" s="10" t="s">
        <v>714</v>
      </c>
      <c r="G168" s="13"/>
    </row>
    <row r="169" spans="1:7" x14ac:dyDescent="0.2">
      <c r="A169" s="89"/>
      <c r="B169" s="3" t="s">
        <v>223</v>
      </c>
      <c r="C169" s="54" t="str">
        <f>VLOOKUP(B169, '[1]10.1.65.2'!$C$1:$F$19, 2,0)</f>
        <v>DC-WebProxy01</v>
      </c>
      <c r="D169" s="51" t="s">
        <v>804</v>
      </c>
      <c r="E169" s="13" t="s">
        <v>495</v>
      </c>
      <c r="F169" s="6" t="s">
        <v>379</v>
      </c>
      <c r="G169" s="13" t="s">
        <v>553</v>
      </c>
    </row>
    <row r="170" spans="1:7" x14ac:dyDescent="0.2">
      <c r="A170" s="89"/>
      <c r="B170" s="3" t="s">
        <v>431</v>
      </c>
      <c r="C170" s="54" t="str">
        <f>VLOOKUP(B170, '[1]10.1.65.2'!$C$1:$F$19, 2,0)</f>
        <v>DC-WebProxy02</v>
      </c>
      <c r="D170" s="51" t="s">
        <v>804</v>
      </c>
      <c r="E170" s="13" t="s">
        <v>495</v>
      </c>
      <c r="F170" s="6" t="s">
        <v>379</v>
      </c>
      <c r="G170" s="13" t="s">
        <v>496</v>
      </c>
    </row>
    <row r="171" spans="1:7" x14ac:dyDescent="0.2">
      <c r="A171" s="89"/>
      <c r="B171" s="3" t="s">
        <v>226</v>
      </c>
      <c r="C171" s="53" t="s">
        <v>805</v>
      </c>
      <c r="D171" s="51" t="s">
        <v>804</v>
      </c>
      <c r="E171" s="9"/>
      <c r="F171" s="6"/>
      <c r="G171" s="9" t="s">
        <v>1002</v>
      </c>
    </row>
    <row r="172" spans="1:7" x14ac:dyDescent="0.2">
      <c r="A172" s="89"/>
      <c r="B172" s="3" t="s">
        <v>228</v>
      </c>
      <c r="C172" s="54" t="str">
        <f>VLOOKUP(B172, '[1]10.1.65.2'!$C$1:$F$19, 2,0)</f>
        <v>DC-PROXY-TMG1</v>
      </c>
      <c r="D172" s="51" t="s">
        <v>418</v>
      </c>
      <c r="E172" s="9"/>
      <c r="F172" s="26" t="s">
        <v>235</v>
      </c>
      <c r="G172" s="9"/>
    </row>
    <row r="173" spans="1:7" x14ac:dyDescent="0.2">
      <c r="A173" s="89"/>
      <c r="B173" s="3" t="s">
        <v>229</v>
      </c>
      <c r="C173" s="53" t="s">
        <v>806</v>
      </c>
      <c r="D173" s="51" t="s">
        <v>433</v>
      </c>
      <c r="E173" s="9"/>
      <c r="F173" s="6"/>
      <c r="G173" s="13"/>
    </row>
    <row r="174" spans="1:7" x14ac:dyDescent="0.2">
      <c r="A174" s="89"/>
      <c r="B174" s="3" t="s">
        <v>221</v>
      </c>
      <c r="C174" s="54" t="s">
        <v>1018</v>
      </c>
      <c r="D174" s="51" t="s">
        <v>418</v>
      </c>
      <c r="E174" s="9"/>
      <c r="F174" s="6"/>
      <c r="G174" s="9"/>
    </row>
    <row r="175" spans="1:7" x14ac:dyDescent="0.2">
      <c r="A175" s="89"/>
      <c r="B175" s="3" t="s">
        <v>1009</v>
      </c>
      <c r="C175" s="54" t="str">
        <f>VLOOKUP(B175, '[1]10.1.65.2'!$C$1:$F$19, 2,0)</f>
        <v>DC-Tongdai1</v>
      </c>
      <c r="D175" s="51" t="s">
        <v>804</v>
      </c>
      <c r="E175" s="9"/>
      <c r="F175" s="6" t="s">
        <v>379</v>
      </c>
      <c r="G175" s="13"/>
    </row>
    <row r="176" spans="1:7" x14ac:dyDescent="0.2">
      <c r="A176" s="89"/>
      <c r="B176" s="3" t="s">
        <v>231</v>
      </c>
      <c r="C176" s="53" t="s">
        <v>727</v>
      </c>
      <c r="D176" s="51" t="s">
        <v>705</v>
      </c>
      <c r="E176" s="9"/>
      <c r="F176" s="6"/>
      <c r="G176" s="13" t="s">
        <v>462</v>
      </c>
    </row>
    <row r="177" spans="1:7" x14ac:dyDescent="0.2">
      <c r="A177" s="89"/>
      <c r="B177" s="3" t="s">
        <v>230</v>
      </c>
      <c r="C177" s="54" t="str">
        <f>VLOOKUP(B177, '[1]10.1.65.2'!$C$1:$F$19, 2,0)</f>
        <v>DC-WAP-PROXY</v>
      </c>
      <c r="D177" s="51" t="s">
        <v>418</v>
      </c>
      <c r="E177" s="13"/>
      <c r="F177" s="26" t="s">
        <v>235</v>
      </c>
      <c r="G177" s="13"/>
    </row>
    <row r="178" spans="1:7" x14ac:dyDescent="0.2">
      <c r="A178" s="89"/>
      <c r="B178" s="2" t="s">
        <v>227</v>
      </c>
      <c r="C178" s="54" t="str">
        <f>VLOOKUP(B178, '[1]10.1.65.2'!$C$1:$F$19, 2,0)</f>
        <v>DC-Mail Gateway</v>
      </c>
      <c r="D178" s="50" t="s">
        <v>418</v>
      </c>
      <c r="E178" s="13"/>
      <c r="F178" s="10" t="s">
        <v>372</v>
      </c>
      <c r="G178" s="13"/>
    </row>
    <row r="179" spans="1:7" x14ac:dyDescent="0.2">
      <c r="A179" s="89"/>
      <c r="B179" s="3" t="s">
        <v>232</v>
      </c>
      <c r="C179" s="54" t="str">
        <f>VLOOKUP(B179, '[1]10.1.65.2'!$C$1:$F$19, 2,0)</f>
        <v>DC-WEBLIVE-NCB</v>
      </c>
      <c r="D179" s="51" t="s">
        <v>1017</v>
      </c>
      <c r="E179" s="13" t="s">
        <v>554</v>
      </c>
      <c r="F179" s="6" t="s">
        <v>379</v>
      </c>
      <c r="G179" s="13" t="s">
        <v>555</v>
      </c>
    </row>
    <row r="180" spans="1:7" x14ac:dyDescent="0.2">
      <c r="A180" s="89"/>
      <c r="B180" s="3" t="s">
        <v>224</v>
      </c>
      <c r="C180" s="54" t="str">
        <f>VLOOKUP(B180, '[1]10.1.65.2'!$C$1:$F$19, 2,0)</f>
        <v>Proxy-WS</v>
      </c>
      <c r="D180" s="51" t="s">
        <v>804</v>
      </c>
      <c r="E180" s="13" t="s">
        <v>495</v>
      </c>
      <c r="F180" s="6" t="s">
        <v>372</v>
      </c>
      <c r="G180" s="13" t="s">
        <v>556</v>
      </c>
    </row>
    <row r="181" spans="1:7" x14ac:dyDescent="0.2">
      <c r="A181" s="89"/>
      <c r="B181" s="3" t="s">
        <v>500</v>
      </c>
      <c r="C181" s="53" t="s">
        <v>1012</v>
      </c>
      <c r="D181" s="51" t="s">
        <v>705</v>
      </c>
      <c r="E181" s="9"/>
      <c r="F181" s="6" t="s">
        <v>372</v>
      </c>
      <c r="G181" s="13" t="s">
        <v>1015</v>
      </c>
    </row>
    <row r="182" spans="1:7" x14ac:dyDescent="0.2">
      <c r="A182" s="89"/>
      <c r="B182" s="2" t="s">
        <v>225</v>
      </c>
      <c r="C182" s="54" t="str">
        <f>VLOOKUP(B182, '[1]10.1.65.2'!$C$1:$F$19, 2,0)</f>
        <v>DC-Web-Internal</v>
      </c>
      <c r="D182" s="50" t="s">
        <v>1017</v>
      </c>
      <c r="E182" s="13" t="s">
        <v>557</v>
      </c>
      <c r="F182" s="10" t="s">
        <v>372</v>
      </c>
      <c r="G182" s="13" t="s">
        <v>558</v>
      </c>
    </row>
    <row r="183" spans="1:7" x14ac:dyDescent="0.2">
      <c r="A183" s="89"/>
      <c r="B183" s="3" t="s">
        <v>222</v>
      </c>
      <c r="C183" s="54" t="str">
        <f>VLOOKUP(B183, '[1]10.1.65.2'!$C$1:$F$19, 2,0)</f>
        <v>DC-PAM</v>
      </c>
      <c r="D183" s="51" t="s">
        <v>1016</v>
      </c>
      <c r="E183" s="13"/>
      <c r="F183" s="26" t="s">
        <v>235</v>
      </c>
      <c r="G183" s="13"/>
    </row>
    <row r="184" spans="1:7" x14ac:dyDescent="0.2">
      <c r="A184" s="90"/>
      <c r="B184" s="38" t="s">
        <v>461</v>
      </c>
      <c r="C184" s="77" t="s">
        <v>807</v>
      </c>
      <c r="D184" s="40" t="s">
        <v>738</v>
      </c>
      <c r="E184" s="39"/>
      <c r="F184" s="13"/>
      <c r="G184" s="13"/>
    </row>
    <row r="185" spans="1:7" x14ac:dyDescent="0.2">
      <c r="A185" s="85" t="s">
        <v>638</v>
      </c>
      <c r="B185" s="86"/>
      <c r="C185" s="86"/>
      <c r="D185" s="86"/>
      <c r="E185" s="86"/>
      <c r="F185" s="86"/>
      <c r="G185" s="87"/>
    </row>
    <row r="186" spans="1:7" x14ac:dyDescent="0.2">
      <c r="A186" s="88" t="s">
        <v>624</v>
      </c>
      <c r="B186" s="2" t="s">
        <v>185</v>
      </c>
      <c r="C186" s="54" t="s">
        <v>291</v>
      </c>
      <c r="D186" s="50" t="s">
        <v>620</v>
      </c>
      <c r="E186" s="13"/>
      <c r="F186" s="15" t="s">
        <v>713</v>
      </c>
      <c r="G186" s="13"/>
    </row>
    <row r="187" spans="1:7" x14ac:dyDescent="0.2">
      <c r="A187" s="89"/>
      <c r="B187" s="2" t="s">
        <v>155</v>
      </c>
      <c r="C187" s="54" t="s">
        <v>207</v>
      </c>
      <c r="D187" s="50" t="s">
        <v>620</v>
      </c>
      <c r="E187" s="13"/>
      <c r="F187" s="15" t="s">
        <v>713</v>
      </c>
      <c r="G187" s="13"/>
    </row>
    <row r="188" spans="1:7" x14ac:dyDescent="0.2">
      <c r="A188" s="89"/>
      <c r="B188" s="2" t="s">
        <v>156</v>
      </c>
      <c r="C188" s="54" t="s">
        <v>208</v>
      </c>
      <c r="D188" s="50" t="s">
        <v>620</v>
      </c>
      <c r="E188" s="13"/>
      <c r="F188" s="15" t="s">
        <v>713</v>
      </c>
      <c r="G188" s="13"/>
    </row>
    <row r="189" spans="1:7" x14ac:dyDescent="0.2">
      <c r="A189" s="89"/>
      <c r="B189" s="3" t="s">
        <v>45</v>
      </c>
      <c r="C189" s="53" t="s">
        <v>307</v>
      </c>
      <c r="D189" s="51" t="s">
        <v>542</v>
      </c>
      <c r="E189" s="13" t="s">
        <v>559</v>
      </c>
      <c r="F189" s="26" t="s">
        <v>235</v>
      </c>
      <c r="G189" s="13" t="s">
        <v>560</v>
      </c>
    </row>
    <row r="190" spans="1:7" x14ac:dyDescent="0.2">
      <c r="A190" s="89"/>
      <c r="B190" s="3" t="s">
        <v>135</v>
      </c>
      <c r="C190" s="53" t="s">
        <v>438</v>
      </c>
      <c r="D190" s="51" t="s">
        <v>542</v>
      </c>
      <c r="E190" s="13" t="s">
        <v>543</v>
      </c>
      <c r="F190" s="27" t="s">
        <v>235</v>
      </c>
      <c r="G190" s="13" t="s">
        <v>561</v>
      </c>
    </row>
    <row r="191" spans="1:7" x14ac:dyDescent="0.2">
      <c r="A191" s="89"/>
      <c r="B191" s="3" t="s">
        <v>114</v>
      </c>
      <c r="C191" s="53" t="s">
        <v>439</v>
      </c>
      <c r="D191" s="51" t="s">
        <v>542</v>
      </c>
      <c r="E191" s="13" t="s">
        <v>546</v>
      </c>
      <c r="F191" s="27" t="s">
        <v>235</v>
      </c>
      <c r="G191" s="13" t="s">
        <v>561</v>
      </c>
    </row>
    <row r="192" spans="1:7" s="48" customFormat="1" x14ac:dyDescent="0.2">
      <c r="A192" s="89"/>
      <c r="B192" s="3" t="s">
        <v>352</v>
      </c>
      <c r="C192" s="51" t="s">
        <v>353</v>
      </c>
      <c r="D192" s="51" t="s">
        <v>529</v>
      </c>
      <c r="E192" s="75" t="s">
        <v>562</v>
      </c>
      <c r="F192" s="26" t="s">
        <v>235</v>
      </c>
      <c r="G192" s="75" t="s">
        <v>563</v>
      </c>
    </row>
    <row r="193" spans="1:7" x14ac:dyDescent="0.2">
      <c r="A193" s="89"/>
      <c r="B193" s="3" t="s">
        <v>34</v>
      </c>
      <c r="C193" s="53" t="s">
        <v>308</v>
      </c>
      <c r="D193" s="51" t="s">
        <v>501</v>
      </c>
      <c r="E193" s="13" t="s">
        <v>564</v>
      </c>
      <c r="F193" s="27" t="s">
        <v>235</v>
      </c>
      <c r="G193" s="13"/>
    </row>
    <row r="194" spans="1:7" x14ac:dyDescent="0.2">
      <c r="A194" s="89"/>
      <c r="B194" s="3" t="s">
        <v>79</v>
      </c>
      <c r="C194" s="53" t="s">
        <v>309</v>
      </c>
      <c r="D194" s="51" t="s">
        <v>501</v>
      </c>
      <c r="E194" s="13" t="s">
        <v>564</v>
      </c>
      <c r="F194" s="27" t="s">
        <v>235</v>
      </c>
      <c r="G194" s="13"/>
    </row>
    <row r="195" spans="1:7" x14ac:dyDescent="0.2">
      <c r="A195" s="90"/>
      <c r="B195" s="3" t="s">
        <v>90</v>
      </c>
      <c r="C195" s="53" t="s">
        <v>310</v>
      </c>
      <c r="D195" s="51" t="s">
        <v>501</v>
      </c>
      <c r="E195" s="13" t="s">
        <v>565</v>
      </c>
      <c r="F195" s="27" t="s">
        <v>235</v>
      </c>
      <c r="G195" s="13"/>
    </row>
    <row r="196" spans="1:7" x14ac:dyDescent="0.2">
      <c r="A196" s="85" t="s">
        <v>639</v>
      </c>
      <c r="B196" s="86"/>
      <c r="C196" s="86"/>
      <c r="D196" s="86"/>
      <c r="E196" s="86"/>
      <c r="F196" s="86"/>
      <c r="G196" s="87"/>
    </row>
    <row r="197" spans="1:7" x14ac:dyDescent="0.2">
      <c r="A197" s="105" t="s">
        <v>624</v>
      </c>
      <c r="B197" s="4" t="s">
        <v>186</v>
      </c>
      <c r="C197" s="54" t="s">
        <v>257</v>
      </c>
      <c r="D197" s="50" t="s">
        <v>620</v>
      </c>
      <c r="E197" s="13"/>
      <c r="F197" s="15" t="s">
        <v>713</v>
      </c>
      <c r="G197" s="13"/>
    </row>
    <row r="198" spans="1:7" x14ac:dyDescent="0.2">
      <c r="A198" s="106"/>
      <c r="B198" s="2" t="s">
        <v>144</v>
      </c>
      <c r="C198" s="54" t="s">
        <v>207</v>
      </c>
      <c r="D198" s="50" t="s">
        <v>620</v>
      </c>
      <c r="E198" s="13"/>
      <c r="F198" s="15" t="s">
        <v>713</v>
      </c>
      <c r="G198" s="13"/>
    </row>
    <row r="199" spans="1:7" x14ac:dyDescent="0.2">
      <c r="A199" s="106"/>
      <c r="B199" s="2" t="s">
        <v>187</v>
      </c>
      <c r="C199" s="54" t="s">
        <v>208</v>
      </c>
      <c r="D199" s="50" t="s">
        <v>620</v>
      </c>
      <c r="E199" s="13"/>
      <c r="F199" s="15" t="s">
        <v>713</v>
      </c>
      <c r="G199" s="13"/>
    </row>
    <row r="200" spans="1:7" x14ac:dyDescent="0.2">
      <c r="A200" s="106"/>
      <c r="B200" s="2" t="s">
        <v>82</v>
      </c>
      <c r="C200" s="54" t="s">
        <v>440</v>
      </c>
      <c r="D200" s="50" t="s">
        <v>418</v>
      </c>
      <c r="E200" s="13"/>
      <c r="F200" s="18" t="s">
        <v>236</v>
      </c>
      <c r="G200" s="13"/>
    </row>
    <row r="201" spans="1:7" x14ac:dyDescent="0.2">
      <c r="A201" s="107"/>
      <c r="B201" s="2" t="s">
        <v>421</v>
      </c>
      <c r="C201" s="31" t="s">
        <v>422</v>
      </c>
      <c r="D201" s="63"/>
      <c r="E201" s="13"/>
      <c r="F201" s="13" t="s">
        <v>379</v>
      </c>
      <c r="G201" s="13"/>
    </row>
    <row r="202" spans="1:7" x14ac:dyDescent="0.2">
      <c r="A202" s="98" t="s">
        <v>665</v>
      </c>
      <c r="B202" s="99"/>
      <c r="C202" s="99"/>
      <c r="D202" s="99"/>
      <c r="E202" s="99"/>
      <c r="F202" s="99"/>
      <c r="G202" s="100"/>
    </row>
    <row r="203" spans="1:7" s="82" customFormat="1" x14ac:dyDescent="0.2">
      <c r="A203" s="91" t="s">
        <v>624</v>
      </c>
      <c r="B203" s="3" t="s">
        <v>666</v>
      </c>
      <c r="C203" s="53" t="s">
        <v>257</v>
      </c>
      <c r="D203" s="51" t="s">
        <v>620</v>
      </c>
      <c r="E203" s="9"/>
      <c r="F203" s="16" t="s">
        <v>713</v>
      </c>
      <c r="G203" s="101" t="s">
        <v>673</v>
      </c>
    </row>
    <row r="204" spans="1:7" s="82" customFormat="1" x14ac:dyDescent="0.2">
      <c r="A204" s="91"/>
      <c r="B204" s="3" t="s">
        <v>667</v>
      </c>
      <c r="C204" s="53" t="s">
        <v>207</v>
      </c>
      <c r="D204" s="51" t="s">
        <v>620</v>
      </c>
      <c r="E204" s="9"/>
      <c r="F204" s="16" t="s">
        <v>713</v>
      </c>
      <c r="G204" s="101"/>
    </row>
    <row r="205" spans="1:7" s="82" customFormat="1" x14ac:dyDescent="0.2">
      <c r="A205" s="91"/>
      <c r="B205" s="3" t="s">
        <v>668</v>
      </c>
      <c r="C205" s="53" t="s">
        <v>208</v>
      </c>
      <c r="D205" s="51" t="s">
        <v>620</v>
      </c>
      <c r="E205" s="9"/>
      <c r="F205" s="16" t="s">
        <v>713</v>
      </c>
      <c r="G205" s="101"/>
    </row>
    <row r="206" spans="1:7" s="82" customFormat="1" x14ac:dyDescent="0.2">
      <c r="A206" s="91"/>
      <c r="B206" s="37" t="s">
        <v>669</v>
      </c>
      <c r="C206" s="61" t="s">
        <v>730</v>
      </c>
      <c r="D206" s="37" t="s">
        <v>705</v>
      </c>
      <c r="E206" s="9"/>
      <c r="F206" s="9" t="s">
        <v>717</v>
      </c>
      <c r="G206" s="101"/>
    </row>
    <row r="207" spans="1:7" s="82" customFormat="1" x14ac:dyDescent="0.2">
      <c r="A207" s="91"/>
      <c r="B207" s="37" t="s">
        <v>670</v>
      </c>
      <c r="C207" s="61" t="s">
        <v>731</v>
      </c>
      <c r="D207" s="37" t="s">
        <v>705</v>
      </c>
      <c r="E207" s="9"/>
      <c r="F207" s="9" t="s">
        <v>717</v>
      </c>
      <c r="G207" s="101"/>
    </row>
    <row r="208" spans="1:7" s="82" customFormat="1" x14ac:dyDescent="0.2">
      <c r="A208" s="91"/>
      <c r="B208" s="37" t="s">
        <v>671</v>
      </c>
      <c r="C208" s="61" t="s">
        <v>732</v>
      </c>
      <c r="D208" s="37" t="s">
        <v>705</v>
      </c>
      <c r="E208" s="9"/>
      <c r="F208" s="9" t="s">
        <v>717</v>
      </c>
      <c r="G208" s="101"/>
    </row>
    <row r="209" spans="1:7" s="82" customFormat="1" x14ac:dyDescent="0.2">
      <c r="A209" s="91"/>
      <c r="B209" s="37" t="s">
        <v>672</v>
      </c>
      <c r="C209" s="61" t="s">
        <v>733</v>
      </c>
      <c r="D209" s="37" t="s">
        <v>705</v>
      </c>
      <c r="E209" s="9"/>
      <c r="F209" s="9" t="s">
        <v>717</v>
      </c>
      <c r="G209" s="101"/>
    </row>
    <row r="210" spans="1:7" x14ac:dyDescent="0.2">
      <c r="A210" s="95" t="s">
        <v>640</v>
      </c>
      <c r="B210" s="96"/>
      <c r="C210" s="96"/>
      <c r="D210" s="96"/>
      <c r="E210" s="96"/>
      <c r="F210" s="96"/>
      <c r="G210" s="97"/>
    </row>
    <row r="211" spans="1:7" x14ac:dyDescent="0.2">
      <c r="A211" s="88" t="s">
        <v>624</v>
      </c>
      <c r="B211" s="3" t="s">
        <v>212</v>
      </c>
      <c r="C211" s="54" t="s">
        <v>257</v>
      </c>
      <c r="D211" s="50" t="s">
        <v>620</v>
      </c>
      <c r="E211" s="13"/>
      <c r="F211" s="15" t="s">
        <v>713</v>
      </c>
      <c r="G211" s="13"/>
    </row>
    <row r="212" spans="1:7" x14ac:dyDescent="0.2">
      <c r="A212" s="89"/>
      <c r="B212" s="3" t="s">
        <v>157</v>
      </c>
      <c r="C212" s="54" t="s">
        <v>207</v>
      </c>
      <c r="D212" s="50" t="s">
        <v>620</v>
      </c>
      <c r="E212" s="13"/>
      <c r="F212" s="15" t="s">
        <v>713</v>
      </c>
      <c r="G212" s="13"/>
    </row>
    <row r="213" spans="1:7" x14ac:dyDescent="0.2">
      <c r="A213" s="89"/>
      <c r="B213" s="3" t="s">
        <v>213</v>
      </c>
      <c r="C213" s="54" t="s">
        <v>208</v>
      </c>
      <c r="D213" s="50" t="s">
        <v>620</v>
      </c>
      <c r="E213" s="13"/>
      <c r="F213" s="15" t="s">
        <v>713</v>
      </c>
      <c r="G213" s="13"/>
    </row>
    <row r="214" spans="1:7" x14ac:dyDescent="0.2">
      <c r="A214" s="89"/>
      <c r="B214" s="3" t="s">
        <v>107</v>
      </c>
      <c r="C214" s="53" t="s">
        <v>239</v>
      </c>
      <c r="D214" s="51" t="s">
        <v>529</v>
      </c>
      <c r="E214" s="13" t="s">
        <v>566</v>
      </c>
      <c r="F214" s="19" t="s">
        <v>235</v>
      </c>
      <c r="G214" s="13" t="s">
        <v>566</v>
      </c>
    </row>
    <row r="215" spans="1:7" x14ac:dyDescent="0.2">
      <c r="A215" s="89"/>
      <c r="B215" s="3" t="s">
        <v>93</v>
      </c>
      <c r="C215" s="53" t="s">
        <v>241</v>
      </c>
      <c r="D215" s="51" t="s">
        <v>529</v>
      </c>
      <c r="E215" s="13" t="s">
        <v>567</v>
      </c>
      <c r="F215" s="19" t="s">
        <v>235</v>
      </c>
      <c r="G215" s="13" t="s">
        <v>567</v>
      </c>
    </row>
    <row r="216" spans="1:7" x14ac:dyDescent="0.2">
      <c r="A216" s="89"/>
      <c r="B216" s="3" t="s">
        <v>89</v>
      </c>
      <c r="C216" s="53" t="s">
        <v>242</v>
      </c>
      <c r="D216" s="51" t="s">
        <v>804</v>
      </c>
      <c r="E216" s="13" t="s">
        <v>568</v>
      </c>
      <c r="F216" s="19" t="s">
        <v>235</v>
      </c>
      <c r="G216" s="13" t="s">
        <v>569</v>
      </c>
    </row>
    <row r="217" spans="1:7" x14ac:dyDescent="0.2">
      <c r="A217" s="89"/>
      <c r="B217" s="3" t="s">
        <v>77</v>
      </c>
      <c r="C217" s="53" t="s">
        <v>243</v>
      </c>
      <c r="D217" s="51" t="s">
        <v>804</v>
      </c>
      <c r="E217" s="13"/>
      <c r="F217" s="19" t="s">
        <v>235</v>
      </c>
      <c r="G217" s="13"/>
    </row>
    <row r="218" spans="1:7" ht="30" x14ac:dyDescent="0.2">
      <c r="A218" s="89"/>
      <c r="B218" s="3" t="s">
        <v>61</v>
      </c>
      <c r="C218" s="53" t="s">
        <v>245</v>
      </c>
      <c r="D218" s="51" t="s">
        <v>804</v>
      </c>
      <c r="E218" s="29" t="s">
        <v>570</v>
      </c>
      <c r="F218" s="19" t="s">
        <v>235</v>
      </c>
      <c r="G218" s="13" t="s">
        <v>571</v>
      </c>
    </row>
    <row r="219" spans="1:7" x14ac:dyDescent="0.2">
      <c r="A219" s="89"/>
      <c r="B219" s="2" t="s">
        <v>42</v>
      </c>
      <c r="C219" s="34" t="s">
        <v>246</v>
      </c>
      <c r="D219" s="51" t="s">
        <v>804</v>
      </c>
      <c r="E219" s="13"/>
      <c r="F219" s="19" t="s">
        <v>235</v>
      </c>
      <c r="G219" s="13"/>
    </row>
    <row r="220" spans="1:7" x14ac:dyDescent="0.2">
      <c r="A220" s="89"/>
      <c r="B220" s="3" t="s">
        <v>53</v>
      </c>
      <c r="C220" s="53" t="s">
        <v>247</v>
      </c>
      <c r="D220" s="51" t="s">
        <v>433</v>
      </c>
      <c r="E220" s="13" t="s">
        <v>1003</v>
      </c>
      <c r="F220" s="19" t="s">
        <v>235</v>
      </c>
      <c r="G220" s="13"/>
    </row>
    <row r="221" spans="1:7" x14ac:dyDescent="0.2">
      <c r="A221" s="89"/>
      <c r="B221" s="3" t="s">
        <v>119</v>
      </c>
      <c r="C221" s="53" t="s">
        <v>436</v>
      </c>
      <c r="D221" s="51" t="s">
        <v>464</v>
      </c>
      <c r="E221" s="13"/>
      <c r="F221" s="19" t="s">
        <v>235</v>
      </c>
      <c r="G221" s="13"/>
    </row>
    <row r="222" spans="1:7" x14ac:dyDescent="0.2">
      <c r="A222" s="89"/>
      <c r="B222" s="3" t="s">
        <v>95</v>
      </c>
      <c r="C222" s="53" t="s">
        <v>248</v>
      </c>
      <c r="D222" s="51" t="s">
        <v>433</v>
      </c>
      <c r="E222" s="13" t="s">
        <v>1003</v>
      </c>
      <c r="F222" s="19" t="s">
        <v>235</v>
      </c>
      <c r="G222" s="13"/>
    </row>
    <row r="223" spans="1:7" x14ac:dyDescent="0.2">
      <c r="A223" s="89"/>
      <c r="B223" s="3" t="s">
        <v>102</v>
      </c>
      <c r="C223" s="53" t="s">
        <v>489</v>
      </c>
      <c r="D223" s="51" t="s">
        <v>804</v>
      </c>
      <c r="E223" s="13" t="s">
        <v>572</v>
      </c>
      <c r="F223" s="20"/>
      <c r="G223" s="13"/>
    </row>
    <row r="224" spans="1:7" x14ac:dyDescent="0.2">
      <c r="A224" s="89"/>
      <c r="B224" s="3" t="s">
        <v>48</v>
      </c>
      <c r="C224" s="53" t="s">
        <v>488</v>
      </c>
      <c r="D224" s="51" t="s">
        <v>804</v>
      </c>
      <c r="E224" s="13" t="s">
        <v>572</v>
      </c>
      <c r="F224" s="6"/>
      <c r="G224" s="13"/>
    </row>
    <row r="225" spans="1:7" x14ac:dyDescent="0.2">
      <c r="A225" s="89"/>
      <c r="B225" s="3" t="s">
        <v>92</v>
      </c>
      <c r="C225" s="53" t="s">
        <v>249</v>
      </c>
      <c r="D225" s="51" t="s">
        <v>804</v>
      </c>
      <c r="E225" s="9" t="s">
        <v>573</v>
      </c>
      <c r="F225" s="20" t="s">
        <v>237</v>
      </c>
      <c r="G225" s="13"/>
    </row>
    <row r="226" spans="1:7" x14ac:dyDescent="0.2">
      <c r="A226" s="89"/>
      <c r="B226" s="3" t="s">
        <v>125</v>
      </c>
      <c r="C226" s="53" t="s">
        <v>250</v>
      </c>
      <c r="D226" s="51" t="s">
        <v>804</v>
      </c>
      <c r="E226" s="9" t="s">
        <v>573</v>
      </c>
      <c r="F226" s="19" t="s">
        <v>235</v>
      </c>
      <c r="G226" s="13"/>
    </row>
    <row r="227" spans="1:7" x14ac:dyDescent="0.2">
      <c r="A227" s="89"/>
      <c r="B227" s="3" t="s">
        <v>76</v>
      </c>
      <c r="C227" s="53" t="s">
        <v>251</v>
      </c>
      <c r="D227" s="51" t="s">
        <v>804</v>
      </c>
      <c r="E227" s="9" t="s">
        <v>573</v>
      </c>
      <c r="F227" s="20" t="s">
        <v>237</v>
      </c>
      <c r="G227" s="13"/>
    </row>
    <row r="228" spans="1:7" x14ac:dyDescent="0.2">
      <c r="A228" s="89"/>
      <c r="B228" s="3" t="s">
        <v>133</v>
      </c>
      <c r="C228" s="58" t="s">
        <v>423</v>
      </c>
      <c r="D228" s="51" t="s">
        <v>464</v>
      </c>
      <c r="E228" s="9" t="s">
        <v>1005</v>
      </c>
      <c r="F228" s="20" t="s">
        <v>379</v>
      </c>
      <c r="G228" s="13"/>
    </row>
    <row r="229" spans="1:7" x14ac:dyDescent="0.2">
      <c r="A229" s="89"/>
      <c r="B229" s="3" t="s">
        <v>131</v>
      </c>
      <c r="C229" s="53" t="s">
        <v>574</v>
      </c>
      <c r="D229" s="51" t="s">
        <v>705</v>
      </c>
      <c r="E229" s="9" t="s">
        <v>1012</v>
      </c>
      <c r="F229" s="6" t="s">
        <v>372</v>
      </c>
      <c r="G229" s="13" t="s">
        <v>1014</v>
      </c>
    </row>
    <row r="230" spans="1:7" x14ac:dyDescent="0.2">
      <c r="A230" s="89"/>
      <c r="B230" s="3" t="s">
        <v>25</v>
      </c>
      <c r="C230" s="53" t="s">
        <v>252</v>
      </c>
      <c r="D230" s="37" t="s">
        <v>433</v>
      </c>
      <c r="E230" s="9"/>
      <c r="F230" s="20" t="s">
        <v>238</v>
      </c>
      <c r="G230" s="13"/>
    </row>
    <row r="231" spans="1:7" x14ac:dyDescent="0.2">
      <c r="A231" s="89"/>
      <c r="B231" s="3" t="s">
        <v>36</v>
      </c>
      <c r="C231" s="53" t="s">
        <v>434</v>
      </c>
      <c r="D231" s="37" t="s">
        <v>705</v>
      </c>
      <c r="E231" s="9"/>
      <c r="F231" s="20" t="s">
        <v>236</v>
      </c>
      <c r="G231" s="13"/>
    </row>
    <row r="232" spans="1:7" x14ac:dyDescent="0.2">
      <c r="A232" s="89"/>
      <c r="B232" s="3" t="s">
        <v>70</v>
      </c>
      <c r="C232" s="53" t="s">
        <v>244</v>
      </c>
      <c r="D232" s="51" t="s">
        <v>433</v>
      </c>
      <c r="E232" s="9"/>
      <c r="F232" s="20" t="s">
        <v>236</v>
      </c>
      <c r="G232" s="13"/>
    </row>
    <row r="233" spans="1:7" x14ac:dyDescent="0.2">
      <c r="A233" s="89"/>
      <c r="B233" s="3" t="s">
        <v>129</v>
      </c>
      <c r="C233" s="53" t="s">
        <v>376</v>
      </c>
      <c r="D233" s="51" t="s">
        <v>464</v>
      </c>
      <c r="E233" s="9" t="s">
        <v>1004</v>
      </c>
      <c r="F233" s="6" t="s">
        <v>379</v>
      </c>
      <c r="G233" s="13"/>
    </row>
    <row r="234" spans="1:7" x14ac:dyDescent="0.2">
      <c r="A234" s="89"/>
      <c r="B234" s="3" t="s">
        <v>211</v>
      </c>
      <c r="C234" s="53" t="s">
        <v>497</v>
      </c>
      <c r="D234" s="51" t="s">
        <v>464</v>
      </c>
      <c r="E234" s="9" t="s">
        <v>1004</v>
      </c>
      <c r="F234" s="6" t="s">
        <v>379</v>
      </c>
      <c r="G234" s="13"/>
    </row>
    <row r="235" spans="1:7" x14ac:dyDescent="0.2">
      <c r="A235" s="89"/>
      <c r="B235" s="3" t="s">
        <v>40</v>
      </c>
      <c r="C235" s="54" t="str">
        <f>VLOOKUP(B235, '[1]10.1.248.0-254'!$C$1:$F$29,2,0)</f>
        <v>SIEM</v>
      </c>
      <c r="D235" s="51" t="s">
        <v>464</v>
      </c>
      <c r="E235" s="9" t="s">
        <v>1004</v>
      </c>
      <c r="F235" s="6" t="s">
        <v>379</v>
      </c>
      <c r="G235" s="13"/>
    </row>
    <row r="236" spans="1:7" x14ac:dyDescent="0.2">
      <c r="A236" s="89"/>
      <c r="B236" s="3" t="s">
        <v>340</v>
      </c>
      <c r="C236" s="54" t="str">
        <f>VLOOKUP(B236, '[1]10.1.248.0-254'!$C$1:$F$29,2,0)</f>
        <v>SIEM</v>
      </c>
      <c r="D236" s="51" t="s">
        <v>464</v>
      </c>
      <c r="E236" s="9" t="s">
        <v>1004</v>
      </c>
      <c r="F236" s="6" t="s">
        <v>379</v>
      </c>
      <c r="G236" s="13"/>
    </row>
    <row r="237" spans="1:7" x14ac:dyDescent="0.2">
      <c r="A237" s="90"/>
      <c r="B237" s="3" t="s">
        <v>377</v>
      </c>
      <c r="C237" s="53" t="s">
        <v>378</v>
      </c>
      <c r="D237" s="67" t="s">
        <v>464</v>
      </c>
      <c r="E237" s="9" t="s">
        <v>1004</v>
      </c>
      <c r="F237" s="7" t="s">
        <v>379</v>
      </c>
      <c r="G237" s="13"/>
    </row>
    <row r="238" spans="1:7" x14ac:dyDescent="0.2">
      <c r="A238" s="85" t="s">
        <v>641</v>
      </c>
      <c r="B238" s="86"/>
      <c r="C238" s="86"/>
      <c r="D238" s="86"/>
      <c r="E238" s="86"/>
      <c r="F238" s="86"/>
      <c r="G238" s="87"/>
    </row>
    <row r="239" spans="1:7" x14ac:dyDescent="0.2">
      <c r="A239" s="88" t="s">
        <v>624</v>
      </c>
      <c r="B239" s="11" t="s">
        <v>258</v>
      </c>
      <c r="C239" s="54" t="s">
        <v>257</v>
      </c>
      <c r="D239" s="50" t="s">
        <v>620</v>
      </c>
      <c r="E239" s="13"/>
      <c r="F239" s="15" t="s">
        <v>713</v>
      </c>
      <c r="G239" s="13"/>
    </row>
    <row r="240" spans="1:7" x14ac:dyDescent="0.2">
      <c r="A240" s="89"/>
      <c r="B240" s="11" t="s">
        <v>256</v>
      </c>
      <c r="C240" s="54" t="s">
        <v>255</v>
      </c>
      <c r="D240" s="50" t="s">
        <v>620</v>
      </c>
      <c r="E240" s="13"/>
      <c r="F240" s="15" t="s">
        <v>713</v>
      </c>
      <c r="G240" s="13"/>
    </row>
    <row r="241" spans="1:7" x14ac:dyDescent="0.2">
      <c r="A241" s="89"/>
      <c r="B241" s="11" t="s">
        <v>254</v>
      </c>
      <c r="C241" s="54" t="s">
        <v>253</v>
      </c>
      <c r="D241" s="50" t="s">
        <v>620</v>
      </c>
      <c r="E241" s="13"/>
      <c r="F241" s="15" t="s">
        <v>713</v>
      </c>
      <c r="G241" s="13"/>
    </row>
    <row r="242" spans="1:7" x14ac:dyDescent="0.2">
      <c r="A242" s="89"/>
      <c r="B242" s="14" t="s">
        <v>277</v>
      </c>
      <c r="C242" s="53" t="str">
        <f>VLOOKUP(B242, '[1]10.1.250.0 - 254'!$C$1:$F$41, 2,1)</f>
        <v>C7000-OLD</v>
      </c>
      <c r="D242" s="51" t="s">
        <v>705</v>
      </c>
      <c r="E242" s="9"/>
      <c r="F242" s="16"/>
      <c r="G242" s="13"/>
    </row>
    <row r="243" spans="1:7" x14ac:dyDescent="0.2">
      <c r="A243" s="89"/>
      <c r="B243" s="4" t="s">
        <v>392</v>
      </c>
      <c r="C243" s="53" t="str">
        <f>VLOOKUP(B243, '[1]10.1.250.0 - 254'!$C$1:$F$41, 2,0)</f>
        <v xml:space="preserve">iLO blade </v>
      </c>
      <c r="D243" s="51" t="s">
        <v>705</v>
      </c>
      <c r="E243" s="13"/>
      <c r="F243" s="13"/>
      <c r="G243" s="13"/>
    </row>
    <row r="244" spans="1:7" x14ac:dyDescent="0.2">
      <c r="A244" s="89"/>
      <c r="B244" s="4" t="s">
        <v>393</v>
      </c>
      <c r="C244" s="53" t="str">
        <f>VLOOKUP(B244, '[1]10.1.250.0 - 254'!$C$1:$F$41, 2,0)</f>
        <v xml:space="preserve">iLO blade </v>
      </c>
      <c r="D244" s="51" t="s">
        <v>705</v>
      </c>
      <c r="E244" s="13"/>
      <c r="F244" s="13"/>
      <c r="G244" s="13"/>
    </row>
    <row r="245" spans="1:7" x14ac:dyDescent="0.2">
      <c r="A245" s="89"/>
      <c r="B245" s="4" t="s">
        <v>394</v>
      </c>
      <c r="C245" s="53" t="str">
        <f>VLOOKUP(B245, '[1]10.1.250.0 - 254'!$C$1:$F$41, 2,0)</f>
        <v xml:space="preserve">iLO blade </v>
      </c>
      <c r="D245" s="51" t="s">
        <v>705</v>
      </c>
      <c r="E245" s="13"/>
      <c r="F245" s="13"/>
      <c r="G245" s="13"/>
    </row>
    <row r="246" spans="1:7" x14ac:dyDescent="0.2">
      <c r="A246" s="89"/>
      <c r="B246" s="4" t="s">
        <v>395</v>
      </c>
      <c r="C246" s="53" t="str">
        <f>VLOOKUP(B246, '[1]10.1.250.0 - 254'!$C$1:$F$41, 2,0)</f>
        <v xml:space="preserve">iLO blade </v>
      </c>
      <c r="D246" s="51" t="s">
        <v>705</v>
      </c>
      <c r="E246" s="13"/>
      <c r="F246" s="13"/>
      <c r="G246" s="13"/>
    </row>
    <row r="247" spans="1:7" x14ac:dyDescent="0.2">
      <c r="A247" s="89"/>
      <c r="B247" s="11" t="s">
        <v>273</v>
      </c>
      <c r="C247" s="53" t="str">
        <f>VLOOKUP(B247, '[1]10.1.250.0 - 254'!$C$1:$F$41, 2,0)</f>
        <v>StoreOnce</v>
      </c>
      <c r="D247" s="51" t="s">
        <v>705</v>
      </c>
      <c r="E247" s="13"/>
      <c r="F247" s="15"/>
      <c r="G247" s="13"/>
    </row>
    <row r="248" spans="1:7" x14ac:dyDescent="0.2">
      <c r="A248" s="89"/>
      <c r="B248" s="11" t="s">
        <v>272</v>
      </c>
      <c r="C248" s="53" t="str">
        <f>VLOOKUP(B248, '[1]10.1.250.0 - 254'!$C$1:$F$41, 2,0)</f>
        <v>DC-ESX41</v>
      </c>
      <c r="D248" s="51" t="s">
        <v>705</v>
      </c>
      <c r="E248" s="13"/>
      <c r="F248" s="15" t="s">
        <v>447</v>
      </c>
      <c r="G248" s="13"/>
    </row>
    <row r="249" spans="1:7" x14ac:dyDescent="0.2">
      <c r="A249" s="89"/>
      <c r="B249" s="11" t="s">
        <v>271</v>
      </c>
      <c r="C249" s="53" t="str">
        <f>VLOOKUP(B249, '[1]10.1.250.0 - 254'!$C$1:$F$41, 2,0)</f>
        <v>DC-ESX42</v>
      </c>
      <c r="D249" s="51" t="s">
        <v>705</v>
      </c>
      <c r="E249" s="13"/>
      <c r="F249" s="15" t="s">
        <v>447</v>
      </c>
      <c r="G249" s="13"/>
    </row>
    <row r="250" spans="1:7" x14ac:dyDescent="0.2">
      <c r="A250" s="89"/>
      <c r="B250" s="11" t="s">
        <v>270</v>
      </c>
      <c r="C250" s="53" t="str">
        <f>VLOOKUP(B250, '[1]10.1.250.0 - 254'!$C$1:$F$41, 2,0)</f>
        <v>DC-ESX43</v>
      </c>
      <c r="D250" s="51" t="s">
        <v>705</v>
      </c>
      <c r="E250" s="13"/>
      <c r="F250" s="15" t="s">
        <v>447</v>
      </c>
      <c r="G250" s="13"/>
    </row>
    <row r="251" spans="1:7" x14ac:dyDescent="0.2">
      <c r="A251" s="89"/>
      <c r="B251" s="4" t="s">
        <v>398</v>
      </c>
      <c r="C251" s="53" t="str">
        <f>VLOOKUP(B251, '[1]10.1.250.0 - 254'!$C$1:$F$41, 2,0)</f>
        <v>vmtion ESXi41</v>
      </c>
      <c r="D251" s="51" t="s">
        <v>705</v>
      </c>
      <c r="E251" s="13"/>
      <c r="F251" s="13"/>
      <c r="G251" s="13"/>
    </row>
    <row r="252" spans="1:7" x14ac:dyDescent="0.2">
      <c r="A252" s="89"/>
      <c r="B252" s="11" t="s">
        <v>269</v>
      </c>
      <c r="C252" s="53" t="str">
        <f>VLOOKUP(B252, '[1]10.1.250.0 - 254'!$C$1:$F$41, 2,0)</f>
        <v>DC-ESX42</v>
      </c>
      <c r="D252" s="51" t="s">
        <v>705</v>
      </c>
      <c r="E252" s="13"/>
      <c r="F252" s="15"/>
      <c r="G252" s="13"/>
    </row>
    <row r="253" spans="1:7" x14ac:dyDescent="0.2">
      <c r="A253" s="89"/>
      <c r="B253" s="4" t="s">
        <v>399</v>
      </c>
      <c r="C253" s="53" t="str">
        <f>VLOOKUP(B253, '[1]10.1.250.0 - 254'!$C$1:$F$41, 2,0)</f>
        <v>vmtion ESXi43</v>
      </c>
      <c r="D253" s="51" t="s">
        <v>705</v>
      </c>
      <c r="E253" s="13"/>
      <c r="F253" s="13"/>
      <c r="G253" s="13"/>
    </row>
    <row r="254" spans="1:7" x14ac:dyDescent="0.2">
      <c r="A254" s="89"/>
      <c r="B254" s="11" t="s">
        <v>268</v>
      </c>
      <c r="C254" s="53" t="str">
        <f>VLOOKUP(B254, '[1]10.1.250.0 - 254'!$C$1:$F$41, 2,0)</f>
        <v>SPOCC 3par 7200</v>
      </c>
      <c r="D254" s="51" t="s">
        <v>705</v>
      </c>
      <c r="E254" s="13"/>
      <c r="F254" s="15"/>
      <c r="G254" s="13"/>
    </row>
    <row r="255" spans="1:7" x14ac:dyDescent="0.2">
      <c r="A255" s="89"/>
      <c r="B255" s="4" t="s">
        <v>400</v>
      </c>
      <c r="C255" s="53" t="str">
        <f>VLOOKUP(B255, '[1]10.1.250.0 - 254'!$C$1:$F$41, 2,0)</f>
        <v>DC-VR-Appliance</v>
      </c>
      <c r="D255" s="51" t="s">
        <v>705</v>
      </c>
      <c r="E255" s="13"/>
      <c r="F255" s="13" t="s">
        <v>372</v>
      </c>
      <c r="G255" s="13"/>
    </row>
    <row r="256" spans="1:7" x14ac:dyDescent="0.2">
      <c r="A256" s="89"/>
      <c r="B256" s="11" t="s">
        <v>267</v>
      </c>
      <c r="C256" s="53" t="str">
        <f>VLOOKUP(B256, '[1]10.1.250.0 - 254'!$C$1:$F$41, 2,0)</f>
        <v>X4800</v>
      </c>
      <c r="D256" s="51" t="s">
        <v>705</v>
      </c>
      <c r="E256" s="13"/>
      <c r="F256" s="15"/>
      <c r="G256" s="13"/>
    </row>
    <row r="257" spans="1:7" x14ac:dyDescent="0.2">
      <c r="A257" s="89"/>
      <c r="B257" s="11" t="s">
        <v>266</v>
      </c>
      <c r="C257" s="53" t="str">
        <f>VLOOKUP(B257, '[1]10.1.250.0 - 254'!$C$1:$F$41, 2,0)</f>
        <v>DC-ESX81</v>
      </c>
      <c r="D257" s="51" t="s">
        <v>705</v>
      </c>
      <c r="E257" s="13"/>
      <c r="F257" s="15" t="s">
        <v>447</v>
      </c>
      <c r="G257" s="13"/>
    </row>
    <row r="258" spans="1:7" x14ac:dyDescent="0.2">
      <c r="A258" s="89"/>
      <c r="B258" s="11" t="s">
        <v>265</v>
      </c>
      <c r="C258" s="53" t="str">
        <f>VLOOKUP(B258, '[1]10.1.250.0 - 254'!$C$1:$F$41, 2,0)</f>
        <v>DC-ESX82</v>
      </c>
      <c r="D258" s="51" t="s">
        <v>705</v>
      </c>
      <c r="E258" s="13"/>
      <c r="F258" s="15" t="s">
        <v>447</v>
      </c>
      <c r="G258" s="13"/>
    </row>
    <row r="259" spans="1:7" x14ac:dyDescent="0.2">
      <c r="A259" s="89"/>
      <c r="B259" s="11" t="s">
        <v>264</v>
      </c>
      <c r="C259" s="53" t="str">
        <f>VLOOKUP(B259, '[1]10.1.250.0 - 254'!$C$1:$F$41, 2,0)</f>
        <v>DC-ESX83</v>
      </c>
      <c r="D259" s="51" t="s">
        <v>705</v>
      </c>
      <c r="E259" s="13"/>
      <c r="F259" s="15" t="s">
        <v>447</v>
      </c>
      <c r="G259" s="13"/>
    </row>
    <row r="260" spans="1:7" x14ac:dyDescent="0.2">
      <c r="A260" s="89"/>
      <c r="B260" s="11" t="s">
        <v>263</v>
      </c>
      <c r="C260" s="53" t="str">
        <f>VLOOKUP(B260, '[1]10.1.250.0 - 254'!$C$1:$F$41, 2,0)</f>
        <v>DC-ESX84</v>
      </c>
      <c r="D260" s="51" t="s">
        <v>705</v>
      </c>
      <c r="E260" s="13"/>
      <c r="F260" s="15" t="s">
        <v>447</v>
      </c>
      <c r="G260" s="13"/>
    </row>
    <row r="261" spans="1:7" x14ac:dyDescent="0.2">
      <c r="A261" s="89"/>
      <c r="B261" s="4" t="s">
        <v>401</v>
      </c>
      <c r="C261" s="53" t="str">
        <f>VLOOKUP(B261, '[1]10.1.250.0 - 254'!$C$1:$F$41, 2,0)</f>
        <v>vMotion</v>
      </c>
      <c r="D261" s="51" t="s">
        <v>705</v>
      </c>
      <c r="E261" s="13"/>
      <c r="F261" s="13"/>
      <c r="G261" s="13"/>
    </row>
    <row r="262" spans="1:7" x14ac:dyDescent="0.2">
      <c r="A262" s="89"/>
      <c r="B262" s="11" t="s">
        <v>262</v>
      </c>
      <c r="C262" s="53" t="str">
        <f>VLOOKUP(B262, '[1]10.1.250.0 - 254'!$C$1:$F$41, 2,0)</f>
        <v>vMotion</v>
      </c>
      <c r="D262" s="51" t="s">
        <v>705</v>
      </c>
      <c r="E262" s="13"/>
      <c r="F262" s="15"/>
      <c r="G262" s="13"/>
    </row>
    <row r="263" spans="1:7" x14ac:dyDescent="0.2">
      <c r="A263" s="89"/>
      <c r="B263" s="11" t="s">
        <v>261</v>
      </c>
      <c r="C263" s="53" t="str">
        <f>VLOOKUP(B263, '[1]10.1.250.0 - 254'!$C$1:$F$41, 2,0)</f>
        <v>vMotion</v>
      </c>
      <c r="D263" s="51" t="s">
        <v>705</v>
      </c>
      <c r="E263" s="13"/>
      <c r="F263" s="15"/>
      <c r="G263" s="13"/>
    </row>
    <row r="264" spans="1:7" x14ac:dyDescent="0.2">
      <c r="A264" s="89"/>
      <c r="B264" s="11" t="s">
        <v>260</v>
      </c>
      <c r="C264" s="53" t="str">
        <f>VLOOKUP(B264, '[1]10.1.250.0 - 254'!$C$1:$F$41, 2,0)</f>
        <v>vMotion</v>
      </c>
      <c r="D264" s="51" t="s">
        <v>705</v>
      </c>
      <c r="E264" s="13"/>
      <c r="F264" s="15"/>
      <c r="G264" s="13"/>
    </row>
    <row r="265" spans="1:7" x14ac:dyDescent="0.2">
      <c r="A265" s="89"/>
      <c r="B265" s="11" t="s">
        <v>259</v>
      </c>
      <c r="C265" s="53" t="str">
        <f>VLOOKUP(B265, '[1]10.1.250.0 - 254'!$C$1:$F$41, 2,0)</f>
        <v>OA c7000</v>
      </c>
      <c r="D265" s="51" t="s">
        <v>705</v>
      </c>
      <c r="E265" s="13"/>
      <c r="F265" s="15"/>
      <c r="G265" s="13"/>
    </row>
    <row r="266" spans="1:7" x14ac:dyDescent="0.2">
      <c r="A266" s="89"/>
      <c r="B266" s="3" t="s">
        <v>276</v>
      </c>
      <c r="C266" s="53" t="str">
        <f>VLOOKUP(B266, '[1]10.1.250.0 - 254'!$C$1:$F$41, 2,0)</f>
        <v xml:space="preserve">DC-IRS Hosting </v>
      </c>
      <c r="D266" s="51" t="s">
        <v>705</v>
      </c>
      <c r="E266" s="9"/>
      <c r="F266" s="26" t="s">
        <v>235</v>
      </c>
      <c r="G266" s="13"/>
    </row>
    <row r="267" spans="1:7" x14ac:dyDescent="0.2">
      <c r="A267" s="89"/>
      <c r="B267" s="14" t="s">
        <v>275</v>
      </c>
      <c r="C267" s="53" t="str">
        <f>VLOOKUP(B267, '[1]10.1.250.0 - 254'!$C$1:$F$41, 2,0)</f>
        <v>3par8400</v>
      </c>
      <c r="D267" s="51" t="s">
        <v>705</v>
      </c>
      <c r="E267" s="9"/>
      <c r="F267" s="16"/>
      <c r="G267" s="13"/>
    </row>
    <row r="268" spans="1:7" x14ac:dyDescent="0.2">
      <c r="A268" s="89"/>
      <c r="B268" s="14" t="s">
        <v>274</v>
      </c>
      <c r="C268" s="53" t="str">
        <f>VLOOKUP(B268, '[1]10.1.250.0 - 254'!$C$1:$F$41, 2,0)</f>
        <v>rhel_Vsp-4.4.0.GA-22</v>
      </c>
      <c r="D268" s="51" t="s">
        <v>705</v>
      </c>
      <c r="E268" s="9"/>
      <c r="F268" s="16" t="s">
        <v>372</v>
      </c>
      <c r="G268" s="13"/>
    </row>
    <row r="269" spans="1:7" x14ac:dyDescent="0.2">
      <c r="A269" s="89"/>
      <c r="B269" s="4" t="s">
        <v>396</v>
      </c>
      <c r="C269" s="53" t="str">
        <f>VLOOKUP(B269, '[1]10.1.250.0 - 254'!$C$1:$F$41, 2,0)</f>
        <v>san switch</v>
      </c>
      <c r="D269" s="51" t="s">
        <v>705</v>
      </c>
      <c r="E269" s="13"/>
      <c r="F269" s="13"/>
      <c r="G269" s="13"/>
    </row>
    <row r="270" spans="1:7" x14ac:dyDescent="0.2">
      <c r="A270" s="90"/>
      <c r="B270" s="4" t="s">
        <v>397</v>
      </c>
      <c r="C270" s="53" t="str">
        <f>VLOOKUP(B270, '[1]10.1.250.0 - 254'!$C$1:$F$41, 2,0)</f>
        <v>san switch</v>
      </c>
      <c r="D270" s="51" t="s">
        <v>705</v>
      </c>
      <c r="E270" s="13"/>
      <c r="F270" s="13"/>
      <c r="G270" s="13"/>
    </row>
    <row r="271" spans="1:7" x14ac:dyDescent="0.2">
      <c r="A271" s="85" t="s">
        <v>968</v>
      </c>
      <c r="B271" s="86"/>
      <c r="C271" s="86"/>
      <c r="D271" s="86"/>
      <c r="E271" s="86"/>
      <c r="F271" s="86"/>
      <c r="G271" s="87"/>
    </row>
    <row r="272" spans="1:7" x14ac:dyDescent="0.2">
      <c r="A272" s="83"/>
      <c r="B272" s="4" t="s">
        <v>734</v>
      </c>
      <c r="C272" s="31" t="s">
        <v>736</v>
      </c>
      <c r="D272" s="51" t="s">
        <v>974</v>
      </c>
      <c r="E272" s="13"/>
      <c r="F272" s="13" t="s">
        <v>717</v>
      </c>
      <c r="G272" s="13"/>
    </row>
    <row r="273" spans="1:7" x14ac:dyDescent="0.2">
      <c r="A273" s="83"/>
      <c r="B273" s="4" t="s">
        <v>735</v>
      </c>
      <c r="C273" s="31" t="s">
        <v>737</v>
      </c>
      <c r="D273" s="51" t="s">
        <v>974</v>
      </c>
      <c r="E273" s="13"/>
      <c r="F273" s="13" t="s">
        <v>717</v>
      </c>
      <c r="G273" s="13"/>
    </row>
    <row r="274" spans="1:7" x14ac:dyDescent="0.2">
      <c r="A274" s="85" t="s">
        <v>658</v>
      </c>
      <c r="B274" s="86"/>
      <c r="C274" s="86"/>
      <c r="D274" s="86"/>
      <c r="E274" s="86"/>
      <c r="F274" s="86"/>
      <c r="G274" s="87"/>
    </row>
    <row r="275" spans="1:7" x14ac:dyDescent="0.2">
      <c r="A275" s="88" t="s">
        <v>655</v>
      </c>
      <c r="B275" s="4" t="s">
        <v>285</v>
      </c>
      <c r="C275" s="31" t="str">
        <f>VLOOKUP(B275, '[1]10.1.253.0 - 254'!$C$1:$F$29, 2,0)</f>
        <v>WAN - FW - CLUSTER</v>
      </c>
      <c r="D275" s="50" t="s">
        <v>620</v>
      </c>
      <c r="E275" s="13"/>
      <c r="F275" s="10" t="s">
        <v>714</v>
      </c>
      <c r="G275" s="108" t="s">
        <v>654</v>
      </c>
    </row>
    <row r="276" spans="1:7" x14ac:dyDescent="0.2">
      <c r="A276" s="89"/>
      <c r="B276" s="4" t="s">
        <v>283</v>
      </c>
      <c r="C276" s="31" t="str">
        <f>VLOOKUP(B276, '[1]10.1.253.0 - 254'!$C$1:$F$29, 2,0)</f>
        <v>WAN - SMC - CP 77.20</v>
      </c>
      <c r="D276" s="50" t="s">
        <v>620</v>
      </c>
      <c r="E276" s="13"/>
      <c r="F276" s="10" t="s">
        <v>712</v>
      </c>
      <c r="G276" s="109"/>
    </row>
    <row r="277" spans="1:7" x14ac:dyDescent="0.2">
      <c r="A277" s="89"/>
      <c r="B277" s="4" t="s">
        <v>282</v>
      </c>
      <c r="C277" s="31" t="str">
        <f>VLOOKUP(B277, '[1]10.1.253.0 - 254'!$C$1:$F$29, 2,0)</f>
        <v>WAN - FW - 01</v>
      </c>
      <c r="D277" s="50" t="s">
        <v>620</v>
      </c>
      <c r="E277" s="13"/>
      <c r="F277" s="10" t="s">
        <v>714</v>
      </c>
      <c r="G277" s="109"/>
    </row>
    <row r="278" spans="1:7" x14ac:dyDescent="0.2">
      <c r="A278" s="89"/>
      <c r="B278" s="4" t="s">
        <v>280</v>
      </c>
      <c r="C278" s="31" t="str">
        <f>VLOOKUP(B278, '[1]10.1.253.0 - 254'!$C$1:$F$29, 2,0)</f>
        <v>WAN - FW - 02</v>
      </c>
      <c r="D278" s="50" t="s">
        <v>620</v>
      </c>
      <c r="E278" s="13"/>
      <c r="F278" s="10" t="s">
        <v>714</v>
      </c>
      <c r="G278" s="109"/>
    </row>
    <row r="279" spans="1:7" x14ac:dyDescent="0.2">
      <c r="A279" s="89"/>
      <c r="B279" s="8" t="s">
        <v>331</v>
      </c>
      <c r="C279" s="31" t="str">
        <f>VLOOKUP(B279, '[1]10.1.253.0 - 254'!$C$1:$F$29, 2,0)</f>
        <v>OA SD01</v>
      </c>
      <c r="D279" s="51" t="s">
        <v>705</v>
      </c>
      <c r="E279" s="9"/>
      <c r="F279" s="9"/>
      <c r="G279" s="109"/>
    </row>
    <row r="280" spans="1:7" x14ac:dyDescent="0.2">
      <c r="A280" s="89"/>
      <c r="B280" s="8" t="s">
        <v>332</v>
      </c>
      <c r="C280" s="31" t="str">
        <f>VLOOKUP(B280, '[1]10.1.253.0 - 254'!$C$1:$F$29, 2,0)</f>
        <v>OA SD01</v>
      </c>
      <c r="D280" s="51" t="s">
        <v>705</v>
      </c>
      <c r="E280" s="9"/>
      <c r="F280" s="9"/>
      <c r="G280" s="109"/>
    </row>
    <row r="281" spans="1:7" x14ac:dyDescent="0.2">
      <c r="A281" s="89"/>
      <c r="B281" s="8" t="s">
        <v>386</v>
      </c>
      <c r="C281" s="31" t="str">
        <f>VLOOKUP(B281, '[1]10.1.253.0 - 254'!$C$1:$F$29, 2,0)</f>
        <v>iLO Blade SD1</v>
      </c>
      <c r="D281" s="51" t="s">
        <v>705</v>
      </c>
      <c r="E281" s="9"/>
      <c r="F281" s="9"/>
      <c r="G281" s="109"/>
    </row>
    <row r="282" spans="1:7" x14ac:dyDescent="0.2">
      <c r="A282" s="89"/>
      <c r="B282" s="8" t="s">
        <v>387</v>
      </c>
      <c r="C282" s="31" t="str">
        <f>VLOOKUP(B282, '[1]10.1.253.0 - 254'!$C$1:$F$29, 2,0)</f>
        <v>san switch01</v>
      </c>
      <c r="D282" s="51" t="s">
        <v>705</v>
      </c>
      <c r="E282" s="9"/>
      <c r="F282" s="9"/>
      <c r="G282" s="109"/>
    </row>
    <row r="283" spans="1:7" x14ac:dyDescent="0.2">
      <c r="A283" s="89"/>
      <c r="B283" s="8" t="s">
        <v>388</v>
      </c>
      <c r="C283" s="31" t="str">
        <f>VLOOKUP(B283, '[1]10.1.253.0 - 254'!$C$1:$F$29, 2,0)</f>
        <v>san switch02</v>
      </c>
      <c r="D283" s="51" t="s">
        <v>705</v>
      </c>
      <c r="E283" s="9"/>
      <c r="F283" s="9"/>
      <c r="G283" s="109"/>
    </row>
    <row r="284" spans="1:7" x14ac:dyDescent="0.2">
      <c r="A284" s="89"/>
      <c r="B284" s="8" t="s">
        <v>333</v>
      </c>
      <c r="C284" s="31" t="str">
        <f>VLOOKUP(B284, '[1]10.1.253.0 - 254'!$C$1:$F$29, 2,0)</f>
        <v>iLO Blade SD1</v>
      </c>
      <c r="D284" s="51" t="s">
        <v>705</v>
      </c>
      <c r="E284" s="9"/>
      <c r="F284" s="9"/>
      <c r="G284" s="109"/>
    </row>
    <row r="285" spans="1:7" x14ac:dyDescent="0.2">
      <c r="A285" s="89"/>
      <c r="B285" s="8" t="s">
        <v>334</v>
      </c>
      <c r="C285" s="31" t="str">
        <f>VLOOKUP(B285, '[1]10.1.253.0 - 254'!$C$1:$F$29, 2,0)</f>
        <v>HP P2000</v>
      </c>
      <c r="D285" s="51" t="s">
        <v>705</v>
      </c>
      <c r="E285" s="9"/>
      <c r="F285" s="9"/>
      <c r="G285" s="109"/>
    </row>
    <row r="286" spans="1:7" x14ac:dyDescent="0.2">
      <c r="A286" s="89"/>
      <c r="B286" s="8" t="s">
        <v>330</v>
      </c>
      <c r="C286" s="31" t="str">
        <f>VLOOKUP(B286, '[1]10.1.253.0 - 254'!$C$1:$F$29, 2,0)</f>
        <v>OA SD02</v>
      </c>
      <c r="D286" s="51" t="s">
        <v>705</v>
      </c>
      <c r="E286" s="9"/>
      <c r="F286" s="9"/>
      <c r="G286" s="109"/>
    </row>
    <row r="287" spans="1:7" x14ac:dyDescent="0.2">
      <c r="A287" s="89"/>
      <c r="B287" s="8" t="s">
        <v>335</v>
      </c>
      <c r="C287" s="31" t="str">
        <f>VLOOKUP(B287, '[1]10.1.253.0 - 254'!$C$1:$F$29, 2,0)</f>
        <v>OA SD02</v>
      </c>
      <c r="D287" s="51" t="s">
        <v>705</v>
      </c>
      <c r="E287" s="9"/>
      <c r="F287" s="9"/>
      <c r="G287" s="109"/>
    </row>
    <row r="288" spans="1:7" x14ac:dyDescent="0.2">
      <c r="A288" s="89"/>
      <c r="B288" s="8" t="s">
        <v>389</v>
      </c>
      <c r="C288" s="31" t="str">
        <f>VLOOKUP(B288, '[1]10.1.253.0 - 254'!$C$1:$F$29, 2,0)</f>
        <v>iLO Blade SD2</v>
      </c>
      <c r="D288" s="51" t="s">
        <v>705</v>
      </c>
      <c r="E288" s="9"/>
      <c r="F288" s="9"/>
      <c r="G288" s="109"/>
    </row>
    <row r="289" spans="1:7" x14ac:dyDescent="0.2">
      <c r="A289" s="89"/>
      <c r="B289" s="8" t="s">
        <v>390</v>
      </c>
      <c r="C289" s="31" t="str">
        <f>VLOOKUP(B289, '[1]10.1.253.0 - 254'!$C$1:$F$29, 2,0)</f>
        <v>iLO Blade SD2</v>
      </c>
      <c r="D289" s="51" t="s">
        <v>705</v>
      </c>
      <c r="E289" s="9"/>
      <c r="F289" s="9"/>
      <c r="G289" s="109"/>
    </row>
    <row r="290" spans="1:7" x14ac:dyDescent="0.2">
      <c r="A290" s="89"/>
      <c r="B290" s="8" t="s">
        <v>336</v>
      </c>
      <c r="C290" s="31" t="str">
        <f>VLOOKUP(B290, '[1]10.1.253.0 - 254'!$C$1:$F$29, 2,0)</f>
        <v>HP P2000</v>
      </c>
      <c r="D290" s="51" t="s">
        <v>705</v>
      </c>
      <c r="E290" s="9"/>
      <c r="F290" s="9"/>
      <c r="G290" s="109"/>
    </row>
    <row r="291" spans="1:7" x14ac:dyDescent="0.2">
      <c r="A291" s="89"/>
      <c r="B291" s="8" t="s">
        <v>337</v>
      </c>
      <c r="C291" s="31" t="str">
        <f>VLOOKUP(B291, '[1]10.1.253.0 - 254'!$C$1:$F$29, 2,0)</f>
        <v>SPOCC 3par 7400</v>
      </c>
      <c r="D291" s="51" t="s">
        <v>705</v>
      </c>
      <c r="E291" s="9"/>
      <c r="F291" s="9" t="s">
        <v>966</v>
      </c>
      <c r="G291" s="109"/>
    </row>
    <row r="292" spans="1:7" x14ac:dyDescent="0.2">
      <c r="A292" s="89"/>
      <c r="B292" s="8" t="s">
        <v>465</v>
      </c>
      <c r="C292" s="58" t="s">
        <v>967</v>
      </c>
      <c r="D292" s="51" t="s">
        <v>705</v>
      </c>
      <c r="E292" s="9"/>
      <c r="F292" s="9" t="s">
        <v>966</v>
      </c>
      <c r="G292" s="109"/>
    </row>
    <row r="293" spans="1:7" x14ac:dyDescent="0.2">
      <c r="A293" s="89"/>
      <c r="B293" s="8" t="s">
        <v>391</v>
      </c>
      <c r="C293" s="31" t="str">
        <f>VLOOKUP(B293, '[1]10.1.253.0 - 254'!$C$1:$F$29, 2,0)</f>
        <v>iLO HP Integrity rx2800 i4</v>
      </c>
      <c r="D293" s="51" t="s">
        <v>705</v>
      </c>
      <c r="E293" s="9"/>
      <c r="F293" s="9"/>
      <c r="G293" s="109"/>
    </row>
    <row r="294" spans="1:7" x14ac:dyDescent="0.2">
      <c r="A294" s="89"/>
      <c r="B294" s="8" t="s">
        <v>338</v>
      </c>
      <c r="C294" s="58" t="s">
        <v>437</v>
      </c>
      <c r="D294" s="51" t="s">
        <v>705</v>
      </c>
      <c r="E294" s="13"/>
      <c r="F294" s="20" t="s">
        <v>236</v>
      </c>
      <c r="G294" s="109"/>
    </row>
    <row r="295" spans="1:7" x14ac:dyDescent="0.2">
      <c r="A295" s="89"/>
      <c r="B295" s="4" t="s">
        <v>301</v>
      </c>
      <c r="C295" s="31" t="s">
        <v>302</v>
      </c>
      <c r="D295" s="62" t="s">
        <v>433</v>
      </c>
      <c r="E295" s="13"/>
      <c r="F295" s="20" t="s">
        <v>235</v>
      </c>
      <c r="G295" s="109"/>
    </row>
    <row r="296" spans="1:7" x14ac:dyDescent="0.2">
      <c r="A296" s="89"/>
      <c r="B296" s="8" t="s">
        <v>304</v>
      </c>
      <c r="C296" s="58" t="s">
        <v>303</v>
      </c>
      <c r="D296" s="63"/>
      <c r="E296" s="13"/>
      <c r="F296" s="20" t="s">
        <v>236</v>
      </c>
      <c r="G296" s="109"/>
    </row>
    <row r="297" spans="1:7" x14ac:dyDescent="0.2">
      <c r="A297" s="89"/>
      <c r="B297" s="4" t="s">
        <v>339</v>
      </c>
      <c r="C297" s="31" t="s">
        <v>446</v>
      </c>
      <c r="D297" s="62" t="s">
        <v>464</v>
      </c>
      <c r="E297" s="13"/>
      <c r="F297" s="28" t="s">
        <v>379</v>
      </c>
      <c r="G297" s="109"/>
    </row>
    <row r="298" spans="1:7" x14ac:dyDescent="0.2">
      <c r="A298" s="89"/>
      <c r="B298" s="4" t="s">
        <v>357</v>
      </c>
      <c r="C298" s="31" t="s">
        <v>358</v>
      </c>
      <c r="D298" s="50" t="s">
        <v>620</v>
      </c>
      <c r="E298" s="13"/>
      <c r="F298" s="13"/>
      <c r="G298" s="109"/>
    </row>
    <row r="299" spans="1:7" x14ac:dyDescent="0.2">
      <c r="A299" s="89"/>
      <c r="B299" s="4" t="s">
        <v>365</v>
      </c>
      <c r="C299" s="31" t="s">
        <v>360</v>
      </c>
      <c r="D299" s="50" t="s">
        <v>620</v>
      </c>
      <c r="E299" s="13"/>
      <c r="F299" s="13"/>
      <c r="G299" s="109"/>
    </row>
    <row r="300" spans="1:7" x14ac:dyDescent="0.2">
      <c r="A300" s="89"/>
      <c r="B300" s="4" t="s">
        <v>290</v>
      </c>
      <c r="C300" s="31" t="s">
        <v>289</v>
      </c>
      <c r="D300" s="50" t="s">
        <v>620</v>
      </c>
      <c r="E300" s="13"/>
      <c r="F300" s="13" t="s">
        <v>709</v>
      </c>
      <c r="G300" s="109"/>
    </row>
    <row r="301" spans="1:7" x14ac:dyDescent="0.2">
      <c r="A301" s="89"/>
      <c r="B301" s="4" t="s">
        <v>288</v>
      </c>
      <c r="C301" s="31" t="s">
        <v>255</v>
      </c>
      <c r="D301" s="50" t="s">
        <v>620</v>
      </c>
      <c r="E301" s="13"/>
      <c r="F301" s="15" t="s">
        <v>713</v>
      </c>
      <c r="G301" s="109"/>
    </row>
    <row r="302" spans="1:7" x14ac:dyDescent="0.2">
      <c r="A302" s="89"/>
      <c r="B302" s="4" t="s">
        <v>287</v>
      </c>
      <c r="C302" s="31" t="s">
        <v>253</v>
      </c>
      <c r="D302" s="50" t="s">
        <v>620</v>
      </c>
      <c r="E302" s="13"/>
      <c r="F302" s="15" t="s">
        <v>713</v>
      </c>
      <c r="G302" s="109"/>
    </row>
    <row r="303" spans="1:7" x14ac:dyDescent="0.2">
      <c r="A303" s="90"/>
      <c r="B303" s="4" t="s">
        <v>286</v>
      </c>
      <c r="C303" s="31" t="s">
        <v>257</v>
      </c>
      <c r="D303" s="50" t="s">
        <v>620</v>
      </c>
      <c r="E303" s="13"/>
      <c r="F303" s="15" t="s">
        <v>713</v>
      </c>
      <c r="G303" s="110"/>
    </row>
    <row r="304" spans="1:7" x14ac:dyDescent="0.2">
      <c r="A304" s="85" t="s">
        <v>653</v>
      </c>
      <c r="B304" s="86"/>
      <c r="C304" s="86"/>
      <c r="D304" s="86"/>
      <c r="E304" s="86"/>
      <c r="F304" s="86"/>
      <c r="G304" s="87"/>
    </row>
    <row r="305" spans="1:7" x14ac:dyDescent="0.2">
      <c r="A305" s="105" t="s">
        <v>655</v>
      </c>
      <c r="B305" s="11" t="s">
        <v>295</v>
      </c>
      <c r="C305" s="54" t="s">
        <v>284</v>
      </c>
      <c r="D305" s="50" t="s">
        <v>620</v>
      </c>
      <c r="E305" s="13"/>
      <c r="F305" s="10" t="s">
        <v>714</v>
      </c>
      <c r="G305" s="102" t="s">
        <v>654</v>
      </c>
    </row>
    <row r="306" spans="1:7" x14ac:dyDescent="0.2">
      <c r="A306" s="106"/>
      <c r="B306" s="11" t="s">
        <v>296</v>
      </c>
      <c r="C306" s="54" t="s">
        <v>281</v>
      </c>
      <c r="D306" s="50" t="s">
        <v>620</v>
      </c>
      <c r="E306" s="13"/>
      <c r="F306" s="10" t="s">
        <v>714</v>
      </c>
      <c r="G306" s="103"/>
    </row>
    <row r="307" spans="1:7" x14ac:dyDescent="0.2">
      <c r="A307" s="106"/>
      <c r="B307" s="11" t="s">
        <v>297</v>
      </c>
      <c r="C307" s="54" t="s">
        <v>279</v>
      </c>
      <c r="D307" s="50" t="s">
        <v>620</v>
      </c>
      <c r="E307" s="13"/>
      <c r="F307" s="10" t="s">
        <v>714</v>
      </c>
      <c r="G307" s="103"/>
    </row>
    <row r="308" spans="1:7" x14ac:dyDescent="0.2">
      <c r="A308" s="106"/>
      <c r="B308" s="11" t="s">
        <v>466</v>
      </c>
      <c r="C308" s="54" t="s">
        <v>796</v>
      </c>
      <c r="D308" s="50" t="s">
        <v>620</v>
      </c>
      <c r="E308" s="13"/>
      <c r="F308" s="13"/>
      <c r="G308" s="103"/>
    </row>
    <row r="309" spans="1:7" x14ac:dyDescent="0.2">
      <c r="A309" s="106"/>
      <c r="B309" s="11" t="s">
        <v>467</v>
      </c>
      <c r="C309" s="54" t="s">
        <v>797</v>
      </c>
      <c r="D309" s="50" t="s">
        <v>620</v>
      </c>
      <c r="E309" s="13"/>
      <c r="F309" s="13"/>
      <c r="G309" s="103"/>
    </row>
    <row r="310" spans="1:7" x14ac:dyDescent="0.2">
      <c r="A310" s="106"/>
      <c r="B310" s="11" t="s">
        <v>468</v>
      </c>
      <c r="C310" s="54" t="s">
        <v>798</v>
      </c>
      <c r="D310" s="50" t="s">
        <v>620</v>
      </c>
      <c r="E310" s="13"/>
      <c r="F310" s="13"/>
      <c r="G310" s="103"/>
    </row>
    <row r="311" spans="1:7" x14ac:dyDescent="0.2">
      <c r="A311" s="106"/>
      <c r="B311" s="11" t="s">
        <v>354</v>
      </c>
      <c r="C311" s="54" t="s">
        <v>355</v>
      </c>
      <c r="D311" s="50" t="s">
        <v>620</v>
      </c>
      <c r="E311" s="13"/>
      <c r="F311" s="13"/>
      <c r="G311" s="103"/>
    </row>
    <row r="312" spans="1:7" x14ac:dyDescent="0.2">
      <c r="A312" s="106"/>
      <c r="B312" s="11" t="s">
        <v>469</v>
      </c>
      <c r="C312" s="54" t="s">
        <v>883</v>
      </c>
      <c r="D312" s="50" t="s">
        <v>620</v>
      </c>
      <c r="E312" s="13"/>
      <c r="F312" s="13"/>
      <c r="G312" s="103"/>
    </row>
    <row r="313" spans="1:7" x14ac:dyDescent="0.2">
      <c r="A313" s="106"/>
      <c r="B313" s="11" t="s">
        <v>470</v>
      </c>
      <c r="C313" s="54" t="s">
        <v>485</v>
      </c>
      <c r="D313" s="50" t="s">
        <v>620</v>
      </c>
      <c r="E313" s="13"/>
      <c r="F313" s="13"/>
      <c r="G313" s="103"/>
    </row>
    <row r="314" spans="1:7" x14ac:dyDescent="0.2">
      <c r="A314" s="106"/>
      <c r="B314" s="11" t="s">
        <v>471</v>
      </c>
      <c r="C314" s="54" t="s">
        <v>486</v>
      </c>
      <c r="D314" s="50" t="s">
        <v>620</v>
      </c>
      <c r="E314" s="13"/>
      <c r="F314" s="13"/>
      <c r="G314" s="103"/>
    </row>
    <row r="315" spans="1:7" x14ac:dyDescent="0.2">
      <c r="A315" s="106"/>
      <c r="B315" s="11" t="s">
        <v>356</v>
      </c>
      <c r="C315" s="31" t="s">
        <v>358</v>
      </c>
      <c r="D315" s="50" t="s">
        <v>620</v>
      </c>
      <c r="E315" s="13"/>
      <c r="F315" s="13"/>
      <c r="G315" s="103"/>
    </row>
    <row r="316" spans="1:7" x14ac:dyDescent="0.2">
      <c r="A316" s="106"/>
      <c r="B316" s="11" t="s">
        <v>359</v>
      </c>
      <c r="C316" s="31" t="s">
        <v>360</v>
      </c>
      <c r="D316" s="50" t="s">
        <v>620</v>
      </c>
      <c r="E316" s="13"/>
      <c r="F316" s="13"/>
      <c r="G316" s="103"/>
    </row>
    <row r="317" spans="1:7" x14ac:dyDescent="0.2">
      <c r="A317" s="106"/>
      <c r="B317" s="11" t="s">
        <v>362</v>
      </c>
      <c r="C317" s="54" t="s">
        <v>361</v>
      </c>
      <c r="D317" s="50" t="s">
        <v>620</v>
      </c>
      <c r="E317" s="13"/>
      <c r="F317" s="13"/>
      <c r="G317" s="103"/>
    </row>
    <row r="318" spans="1:7" x14ac:dyDescent="0.2">
      <c r="A318" s="106"/>
      <c r="B318" s="11" t="s">
        <v>363</v>
      </c>
      <c r="C318" s="54" t="s">
        <v>364</v>
      </c>
      <c r="D318" s="50" t="s">
        <v>620</v>
      </c>
      <c r="E318" s="13"/>
      <c r="F318" s="13"/>
      <c r="G318" s="103"/>
    </row>
    <row r="319" spans="1:7" x14ac:dyDescent="0.2">
      <c r="A319" s="106"/>
      <c r="B319" s="11" t="s">
        <v>472</v>
      </c>
      <c r="C319" s="54" t="s">
        <v>487</v>
      </c>
      <c r="D319" s="50" t="s">
        <v>620</v>
      </c>
      <c r="E319" s="13"/>
      <c r="F319" s="13"/>
      <c r="G319" s="103"/>
    </row>
    <row r="320" spans="1:7" x14ac:dyDescent="0.2">
      <c r="A320" s="106"/>
      <c r="B320" s="11" t="s">
        <v>473</v>
      </c>
      <c r="C320" s="54" t="s">
        <v>884</v>
      </c>
      <c r="D320" s="50" t="s">
        <v>705</v>
      </c>
      <c r="E320" s="13"/>
      <c r="F320" s="13"/>
      <c r="G320" s="103"/>
    </row>
    <row r="321" spans="1:7" x14ac:dyDescent="0.2">
      <c r="A321" s="106"/>
      <c r="B321" s="11" t="s">
        <v>474</v>
      </c>
      <c r="C321" s="54" t="s">
        <v>884</v>
      </c>
      <c r="D321" s="50" t="s">
        <v>705</v>
      </c>
      <c r="E321" s="13"/>
      <c r="F321" s="13"/>
      <c r="G321" s="103"/>
    </row>
    <row r="322" spans="1:7" x14ac:dyDescent="0.2">
      <c r="A322" s="106"/>
      <c r="B322" s="11" t="s">
        <v>350</v>
      </c>
      <c r="C322" s="54" t="s">
        <v>376</v>
      </c>
      <c r="D322" s="50" t="s">
        <v>464</v>
      </c>
      <c r="E322" s="13"/>
      <c r="F322" s="13"/>
      <c r="G322" s="103"/>
    </row>
    <row r="323" spans="1:7" x14ac:dyDescent="0.2">
      <c r="A323" s="106"/>
      <c r="B323" s="11" t="s">
        <v>351</v>
      </c>
      <c r="C323" s="54" t="s">
        <v>376</v>
      </c>
      <c r="D323" s="50" t="s">
        <v>464</v>
      </c>
      <c r="E323" s="13"/>
      <c r="F323" s="13"/>
      <c r="G323" s="103"/>
    </row>
    <row r="324" spans="1:7" x14ac:dyDescent="0.2">
      <c r="A324" s="106"/>
      <c r="B324" s="14" t="s">
        <v>475</v>
      </c>
      <c r="C324" s="54" t="s">
        <v>884</v>
      </c>
      <c r="D324" s="50" t="s">
        <v>705</v>
      </c>
      <c r="E324" s="13"/>
      <c r="F324" s="13"/>
      <c r="G324" s="103"/>
    </row>
    <row r="325" spans="1:7" x14ac:dyDescent="0.2">
      <c r="A325" s="106"/>
      <c r="B325" s="14" t="s">
        <v>476</v>
      </c>
      <c r="C325" s="54" t="s">
        <v>884</v>
      </c>
      <c r="D325" s="50" t="s">
        <v>705</v>
      </c>
      <c r="E325" s="13"/>
      <c r="F325" s="13"/>
      <c r="G325" s="103"/>
    </row>
    <row r="326" spans="1:7" x14ac:dyDescent="0.2">
      <c r="A326" s="106"/>
      <c r="B326" s="11" t="s">
        <v>477</v>
      </c>
      <c r="C326" s="31" t="s">
        <v>796</v>
      </c>
      <c r="D326" s="50" t="s">
        <v>620</v>
      </c>
      <c r="E326" s="13"/>
      <c r="F326" s="13"/>
      <c r="G326" s="103"/>
    </row>
    <row r="327" spans="1:7" x14ac:dyDescent="0.2">
      <c r="A327" s="106"/>
      <c r="B327" s="11" t="s">
        <v>478</v>
      </c>
      <c r="C327" s="31" t="s">
        <v>797</v>
      </c>
      <c r="D327" s="50" t="s">
        <v>620</v>
      </c>
      <c r="E327" s="13"/>
      <c r="F327" s="13"/>
      <c r="G327" s="103"/>
    </row>
    <row r="328" spans="1:7" x14ac:dyDescent="0.2">
      <c r="A328" s="107"/>
      <c r="B328" s="11" t="s">
        <v>479</v>
      </c>
      <c r="C328" s="31" t="s">
        <v>798</v>
      </c>
      <c r="D328" s="50" t="s">
        <v>620</v>
      </c>
      <c r="E328" s="13"/>
      <c r="F328" s="13"/>
      <c r="G328" s="104"/>
    </row>
    <row r="329" spans="1:7" x14ac:dyDescent="0.2">
      <c r="A329" s="85" t="s">
        <v>663</v>
      </c>
      <c r="B329" s="86"/>
      <c r="C329" s="86"/>
      <c r="D329" s="86"/>
      <c r="E329" s="86"/>
      <c r="F329" s="86"/>
      <c r="G329" s="87"/>
    </row>
    <row r="330" spans="1:7" x14ac:dyDescent="0.2">
      <c r="A330" s="17" t="s">
        <v>790</v>
      </c>
      <c r="B330" s="4" t="s">
        <v>739</v>
      </c>
      <c r="C330" s="31" t="s">
        <v>278</v>
      </c>
      <c r="D330" s="50" t="s">
        <v>620</v>
      </c>
      <c r="E330" s="13"/>
      <c r="F330" s="13"/>
      <c r="G330" s="129" t="s">
        <v>642</v>
      </c>
    </row>
    <row r="331" spans="1:7" x14ac:dyDescent="0.2">
      <c r="A331" s="17" t="s">
        <v>791</v>
      </c>
      <c r="B331" s="4" t="s">
        <v>740</v>
      </c>
      <c r="C331" s="31" t="s">
        <v>257</v>
      </c>
      <c r="D331" s="50" t="s">
        <v>620</v>
      </c>
      <c r="E331" s="13"/>
      <c r="F331" s="13"/>
      <c r="G331" s="130"/>
    </row>
    <row r="332" spans="1:7" x14ac:dyDescent="0.2">
      <c r="A332" s="17" t="s">
        <v>791</v>
      </c>
      <c r="B332" s="4" t="s">
        <v>741</v>
      </c>
      <c r="C332" s="31" t="s">
        <v>255</v>
      </c>
      <c r="D332" s="50" t="s">
        <v>620</v>
      </c>
      <c r="E332" s="13"/>
      <c r="F332" s="13"/>
      <c r="G332" s="130"/>
    </row>
    <row r="333" spans="1:7" x14ac:dyDescent="0.2">
      <c r="A333" s="17" t="s">
        <v>791</v>
      </c>
      <c r="B333" s="4" t="s">
        <v>742</v>
      </c>
      <c r="C333" s="31" t="s">
        <v>253</v>
      </c>
      <c r="D333" s="50" t="s">
        <v>620</v>
      </c>
      <c r="E333" s="13"/>
      <c r="F333" s="13"/>
      <c r="G333" s="130"/>
    </row>
    <row r="334" spans="1:7" x14ac:dyDescent="0.2">
      <c r="A334" s="17" t="s">
        <v>791</v>
      </c>
      <c r="B334" s="4" t="s">
        <v>743</v>
      </c>
      <c r="C334" s="31" t="s">
        <v>257</v>
      </c>
      <c r="D334" s="50" t="s">
        <v>620</v>
      </c>
      <c r="E334" s="13"/>
      <c r="F334" s="13"/>
      <c r="G334" s="130"/>
    </row>
    <row r="335" spans="1:7" x14ac:dyDescent="0.2">
      <c r="A335" s="17" t="s">
        <v>791</v>
      </c>
      <c r="B335" s="4" t="s">
        <v>744</v>
      </c>
      <c r="C335" s="31" t="s">
        <v>255</v>
      </c>
      <c r="D335" s="50" t="s">
        <v>620</v>
      </c>
      <c r="E335" s="13"/>
      <c r="F335" s="13"/>
      <c r="G335" s="130"/>
    </row>
    <row r="336" spans="1:7" x14ac:dyDescent="0.2">
      <c r="A336" s="17" t="s">
        <v>791</v>
      </c>
      <c r="B336" s="4" t="s">
        <v>745</v>
      </c>
      <c r="C336" s="31" t="s">
        <v>253</v>
      </c>
      <c r="D336" s="50" t="s">
        <v>620</v>
      </c>
      <c r="E336" s="13"/>
      <c r="F336" s="13"/>
      <c r="G336" s="130"/>
    </row>
    <row r="337" spans="1:7" x14ac:dyDescent="0.2">
      <c r="A337" s="17" t="s">
        <v>643</v>
      </c>
      <c r="B337" s="8" t="s">
        <v>746</v>
      </c>
      <c r="C337" s="31" t="s">
        <v>822</v>
      </c>
      <c r="D337" s="50" t="s">
        <v>620</v>
      </c>
      <c r="E337" s="13"/>
      <c r="F337" s="13"/>
      <c r="G337" s="130"/>
    </row>
    <row r="338" spans="1:7" x14ac:dyDescent="0.2">
      <c r="A338" s="17" t="s">
        <v>643</v>
      </c>
      <c r="B338" s="4" t="s">
        <v>747</v>
      </c>
      <c r="C338" s="31" t="s">
        <v>824</v>
      </c>
      <c r="D338" s="50" t="s">
        <v>620</v>
      </c>
      <c r="E338" s="13"/>
      <c r="F338" s="13"/>
      <c r="G338" s="130"/>
    </row>
    <row r="339" spans="1:7" x14ac:dyDescent="0.2">
      <c r="A339" s="17" t="s">
        <v>643</v>
      </c>
      <c r="B339" s="4" t="s">
        <v>748</v>
      </c>
      <c r="C339" s="31" t="s">
        <v>823</v>
      </c>
      <c r="D339" s="50" t="s">
        <v>620</v>
      </c>
      <c r="E339" s="13"/>
      <c r="F339" s="13"/>
      <c r="G339" s="130"/>
    </row>
    <row r="340" spans="1:7" x14ac:dyDescent="0.2">
      <c r="A340" s="17" t="s">
        <v>791</v>
      </c>
      <c r="B340" s="4" t="s">
        <v>749</v>
      </c>
      <c r="C340" s="31" t="s">
        <v>257</v>
      </c>
      <c r="D340" s="50" t="s">
        <v>620</v>
      </c>
      <c r="E340" s="13"/>
      <c r="F340" s="13"/>
      <c r="G340" s="130"/>
    </row>
    <row r="341" spans="1:7" x14ac:dyDescent="0.2">
      <c r="A341" s="17" t="s">
        <v>791</v>
      </c>
      <c r="B341" s="4" t="s">
        <v>750</v>
      </c>
      <c r="C341" s="31" t="s">
        <v>255</v>
      </c>
      <c r="D341" s="50" t="s">
        <v>620</v>
      </c>
      <c r="E341" s="13"/>
      <c r="F341" s="13"/>
      <c r="G341" s="130"/>
    </row>
    <row r="342" spans="1:7" x14ac:dyDescent="0.2">
      <c r="A342" s="17" t="s">
        <v>791</v>
      </c>
      <c r="B342" s="4" t="s">
        <v>751</v>
      </c>
      <c r="C342" s="31" t="s">
        <v>253</v>
      </c>
      <c r="D342" s="50" t="s">
        <v>620</v>
      </c>
      <c r="E342" s="13"/>
      <c r="F342" s="13"/>
      <c r="G342" s="130"/>
    </row>
    <row r="343" spans="1:7" x14ac:dyDescent="0.2">
      <c r="A343" s="17" t="s">
        <v>792</v>
      </c>
      <c r="B343" s="4" t="s">
        <v>752</v>
      </c>
      <c r="C343" s="31" t="s">
        <v>787</v>
      </c>
      <c r="D343" s="50" t="s">
        <v>620</v>
      </c>
      <c r="E343" s="13"/>
      <c r="F343" s="13"/>
      <c r="G343" s="130"/>
    </row>
    <row r="344" spans="1:7" x14ac:dyDescent="0.2">
      <c r="A344" s="17" t="s">
        <v>792</v>
      </c>
      <c r="B344" s="4" t="s">
        <v>753</v>
      </c>
      <c r="C344" s="31" t="s">
        <v>788</v>
      </c>
      <c r="D344" s="50" t="s">
        <v>620</v>
      </c>
      <c r="E344" s="13"/>
      <c r="F344" s="13"/>
      <c r="G344" s="130"/>
    </row>
    <row r="345" spans="1:7" x14ac:dyDescent="0.2">
      <c r="A345" s="17" t="s">
        <v>792</v>
      </c>
      <c r="B345" s="4" t="s">
        <v>754</v>
      </c>
      <c r="C345" s="31" t="s">
        <v>789</v>
      </c>
      <c r="D345" s="50" t="s">
        <v>620</v>
      </c>
      <c r="E345" s="13"/>
      <c r="F345" s="13"/>
      <c r="G345" s="130"/>
    </row>
    <row r="346" spans="1:7" x14ac:dyDescent="0.2">
      <c r="A346" s="17" t="s">
        <v>792</v>
      </c>
      <c r="B346" s="4" t="s">
        <v>755</v>
      </c>
      <c r="C346" s="31" t="s">
        <v>787</v>
      </c>
      <c r="D346" s="50" t="s">
        <v>620</v>
      </c>
      <c r="E346" s="13"/>
      <c r="F346" s="13"/>
      <c r="G346" s="130"/>
    </row>
    <row r="347" spans="1:7" x14ac:dyDescent="0.2">
      <c r="A347" s="17" t="s">
        <v>792</v>
      </c>
      <c r="B347" s="4" t="s">
        <v>756</v>
      </c>
      <c r="C347" s="31" t="s">
        <v>788</v>
      </c>
      <c r="D347" s="50" t="s">
        <v>620</v>
      </c>
      <c r="E347" s="13"/>
      <c r="F347" s="13"/>
      <c r="G347" s="130"/>
    </row>
    <row r="348" spans="1:7" x14ac:dyDescent="0.2">
      <c r="A348" s="17" t="s">
        <v>792</v>
      </c>
      <c r="B348" s="4" t="s">
        <v>757</v>
      </c>
      <c r="C348" s="31" t="s">
        <v>789</v>
      </c>
      <c r="D348" s="50" t="s">
        <v>620</v>
      </c>
      <c r="E348" s="13"/>
      <c r="F348" s="13"/>
      <c r="G348" s="130"/>
    </row>
    <row r="349" spans="1:7" x14ac:dyDescent="0.2">
      <c r="A349" s="17" t="s">
        <v>793</v>
      </c>
      <c r="B349" s="4" t="s">
        <v>758</v>
      </c>
      <c r="C349" s="31" t="s">
        <v>759</v>
      </c>
      <c r="D349" s="50" t="s">
        <v>620</v>
      </c>
      <c r="E349" s="13"/>
      <c r="F349" s="13"/>
      <c r="G349" s="130"/>
    </row>
    <row r="350" spans="1:7" x14ac:dyDescent="0.2">
      <c r="A350" s="17" t="s">
        <v>793</v>
      </c>
      <c r="B350" s="4" t="s">
        <v>760</v>
      </c>
      <c r="C350" s="31" t="s">
        <v>761</v>
      </c>
      <c r="D350" s="50" t="s">
        <v>620</v>
      </c>
      <c r="E350" s="13"/>
      <c r="F350" s="13"/>
      <c r="G350" s="130"/>
    </row>
    <row r="351" spans="1:7" x14ac:dyDescent="0.2">
      <c r="A351" s="17" t="s">
        <v>793</v>
      </c>
      <c r="B351" s="4" t="s">
        <v>762</v>
      </c>
      <c r="C351" s="31" t="s">
        <v>763</v>
      </c>
      <c r="D351" s="50" t="s">
        <v>620</v>
      </c>
      <c r="E351" s="13"/>
      <c r="F351" s="13"/>
      <c r="G351" s="130"/>
    </row>
    <row r="352" spans="1:7" x14ac:dyDescent="0.2">
      <c r="A352" s="17" t="s">
        <v>765</v>
      </c>
      <c r="B352" s="4" t="s">
        <v>764</v>
      </c>
      <c r="C352" s="31" t="s">
        <v>765</v>
      </c>
      <c r="D352" s="50" t="s">
        <v>620</v>
      </c>
      <c r="E352" s="13"/>
      <c r="F352" s="13"/>
      <c r="G352" s="130"/>
    </row>
    <row r="353" spans="1:7" x14ac:dyDescent="0.2">
      <c r="A353" s="17" t="s">
        <v>488</v>
      </c>
      <c r="B353" s="4" t="s">
        <v>766</v>
      </c>
      <c r="C353" s="31" t="s">
        <v>488</v>
      </c>
      <c r="D353" s="50" t="s">
        <v>804</v>
      </c>
      <c r="E353" s="13"/>
      <c r="F353" s="13"/>
      <c r="G353" s="130"/>
    </row>
    <row r="354" spans="1:7" x14ac:dyDescent="0.2">
      <c r="A354" s="17" t="s">
        <v>792</v>
      </c>
      <c r="B354" s="4" t="s">
        <v>767</v>
      </c>
      <c r="C354" s="31" t="s">
        <v>788</v>
      </c>
      <c r="D354" s="50" t="s">
        <v>620</v>
      </c>
      <c r="E354" s="13"/>
      <c r="F354" s="13"/>
      <c r="G354" s="130"/>
    </row>
    <row r="355" spans="1:7" x14ac:dyDescent="0.2">
      <c r="A355" s="17" t="s">
        <v>792</v>
      </c>
      <c r="B355" s="4" t="s">
        <v>768</v>
      </c>
      <c r="C355" s="31" t="s">
        <v>787</v>
      </c>
      <c r="D355" s="50" t="s">
        <v>620</v>
      </c>
      <c r="E355" s="13"/>
      <c r="F355" s="13"/>
      <c r="G355" s="130"/>
    </row>
    <row r="356" spans="1:7" x14ac:dyDescent="0.2">
      <c r="A356" s="17" t="s">
        <v>792</v>
      </c>
      <c r="B356" s="4" t="s">
        <v>769</v>
      </c>
      <c r="C356" s="31" t="s">
        <v>789</v>
      </c>
      <c r="D356" s="50" t="s">
        <v>620</v>
      </c>
      <c r="E356" s="13"/>
      <c r="F356" s="13"/>
      <c r="G356" s="130"/>
    </row>
    <row r="357" spans="1:7" x14ac:dyDescent="0.2">
      <c r="A357" s="17" t="s">
        <v>794</v>
      </c>
      <c r="B357" s="4" t="s">
        <v>770</v>
      </c>
      <c r="C357" s="31" t="s">
        <v>771</v>
      </c>
      <c r="D357" s="50" t="s">
        <v>620</v>
      </c>
      <c r="E357" s="13"/>
      <c r="F357" s="13"/>
      <c r="G357" s="130"/>
    </row>
    <row r="358" spans="1:7" x14ac:dyDescent="0.2">
      <c r="A358" s="17" t="s">
        <v>794</v>
      </c>
      <c r="B358" s="4" t="s">
        <v>772</v>
      </c>
      <c r="C358" s="31" t="s">
        <v>773</v>
      </c>
      <c r="D358" s="50" t="s">
        <v>620</v>
      </c>
      <c r="E358" s="13"/>
      <c r="F358" s="13"/>
      <c r="G358" s="130"/>
    </row>
    <row r="359" spans="1:7" x14ac:dyDescent="0.2">
      <c r="A359" s="17" t="s">
        <v>794</v>
      </c>
      <c r="B359" s="4" t="s">
        <v>774</v>
      </c>
      <c r="C359" s="31" t="s">
        <v>775</v>
      </c>
      <c r="D359" s="50" t="s">
        <v>620</v>
      </c>
      <c r="E359" s="13"/>
      <c r="F359" s="13"/>
      <c r="G359" s="130"/>
    </row>
    <row r="360" spans="1:7" x14ac:dyDescent="0.2">
      <c r="A360" s="17" t="s">
        <v>793</v>
      </c>
      <c r="B360" s="4" t="s">
        <v>776</v>
      </c>
      <c r="C360" s="31" t="s">
        <v>788</v>
      </c>
      <c r="D360" s="50" t="s">
        <v>620</v>
      </c>
      <c r="E360" s="13"/>
      <c r="F360" s="13"/>
      <c r="G360" s="130"/>
    </row>
    <row r="361" spans="1:7" x14ac:dyDescent="0.2">
      <c r="A361" s="17" t="s">
        <v>793</v>
      </c>
      <c r="B361" s="4" t="s">
        <v>777</v>
      </c>
      <c r="C361" s="31" t="s">
        <v>787</v>
      </c>
      <c r="D361" s="50" t="s">
        <v>620</v>
      </c>
      <c r="E361" s="13"/>
      <c r="F361" s="13"/>
      <c r="G361" s="130"/>
    </row>
    <row r="362" spans="1:7" x14ac:dyDescent="0.2">
      <c r="A362" s="17" t="s">
        <v>793</v>
      </c>
      <c r="B362" s="4" t="s">
        <v>778</v>
      </c>
      <c r="C362" s="31" t="s">
        <v>789</v>
      </c>
      <c r="D362" s="50" t="s">
        <v>620</v>
      </c>
      <c r="E362" s="13"/>
      <c r="F362" s="13"/>
      <c r="G362" s="130"/>
    </row>
    <row r="363" spans="1:7" x14ac:dyDescent="0.2">
      <c r="A363" s="17" t="s">
        <v>795</v>
      </c>
      <c r="B363" s="4" t="s">
        <v>779</v>
      </c>
      <c r="C363" s="31" t="s">
        <v>780</v>
      </c>
      <c r="D363" s="50" t="s">
        <v>620</v>
      </c>
      <c r="E363" s="13"/>
      <c r="F363" s="13"/>
      <c r="G363" s="130"/>
    </row>
    <row r="364" spans="1:7" x14ac:dyDescent="0.2">
      <c r="A364" s="17" t="s">
        <v>795</v>
      </c>
      <c r="B364" s="4" t="s">
        <v>781</v>
      </c>
      <c r="C364" s="31" t="s">
        <v>782</v>
      </c>
      <c r="D364" s="50" t="s">
        <v>620</v>
      </c>
      <c r="E364" s="13"/>
      <c r="F364" s="13"/>
      <c r="G364" s="130"/>
    </row>
    <row r="365" spans="1:7" x14ac:dyDescent="0.2">
      <c r="A365" s="17" t="s">
        <v>792</v>
      </c>
      <c r="B365" s="4" t="s">
        <v>783</v>
      </c>
      <c r="C365" s="31" t="s">
        <v>786</v>
      </c>
      <c r="D365" s="50" t="s">
        <v>620</v>
      </c>
      <c r="E365" s="13"/>
      <c r="F365" s="13"/>
      <c r="G365" s="130"/>
    </row>
    <row r="366" spans="1:7" x14ac:dyDescent="0.2">
      <c r="A366" s="17" t="s">
        <v>792</v>
      </c>
      <c r="B366" s="4" t="s">
        <v>784</v>
      </c>
      <c r="C366" s="31" t="s">
        <v>785</v>
      </c>
      <c r="D366" s="50" t="s">
        <v>620</v>
      </c>
      <c r="E366" s="13"/>
      <c r="F366" s="13"/>
      <c r="G366" s="130"/>
    </row>
    <row r="367" spans="1:7" x14ac:dyDescent="0.2">
      <c r="A367" s="17" t="s">
        <v>794</v>
      </c>
      <c r="B367" s="4" t="s">
        <v>808</v>
      </c>
      <c r="C367" s="31" t="s">
        <v>773</v>
      </c>
      <c r="D367" s="50" t="s">
        <v>620</v>
      </c>
      <c r="E367" s="13"/>
      <c r="F367" s="13"/>
      <c r="G367" s="130"/>
    </row>
    <row r="368" spans="1:7" x14ac:dyDescent="0.2">
      <c r="A368" s="17" t="s">
        <v>794</v>
      </c>
      <c r="B368" s="4" t="s">
        <v>809</v>
      </c>
      <c r="C368" s="31" t="s">
        <v>775</v>
      </c>
      <c r="D368" s="50" t="s">
        <v>620</v>
      </c>
      <c r="E368" s="13"/>
      <c r="F368" s="13"/>
      <c r="G368" s="130"/>
    </row>
    <row r="369" spans="1:7" x14ac:dyDescent="0.2">
      <c r="A369" s="17" t="s">
        <v>793</v>
      </c>
      <c r="B369" s="4" t="s">
        <v>810</v>
      </c>
      <c r="C369" s="31" t="s">
        <v>761</v>
      </c>
      <c r="D369" s="50" t="s">
        <v>620</v>
      </c>
      <c r="E369" s="13"/>
      <c r="F369" s="13"/>
      <c r="G369" s="130"/>
    </row>
    <row r="370" spans="1:7" x14ac:dyDescent="0.2">
      <c r="A370" s="17" t="s">
        <v>793</v>
      </c>
      <c r="B370" s="4" t="s">
        <v>811</v>
      </c>
      <c r="C370" s="31" t="s">
        <v>763</v>
      </c>
      <c r="D370" s="50" t="s">
        <v>620</v>
      </c>
      <c r="E370" s="13"/>
      <c r="F370" s="13"/>
      <c r="G370" s="130"/>
    </row>
    <row r="371" spans="1:7" x14ac:dyDescent="0.2">
      <c r="A371" s="85" t="s">
        <v>697</v>
      </c>
      <c r="B371" s="86"/>
      <c r="C371" s="86"/>
      <c r="D371" s="86"/>
      <c r="E371" s="86"/>
      <c r="F371" s="86"/>
      <c r="G371" s="87"/>
    </row>
    <row r="372" spans="1:7" x14ac:dyDescent="0.2">
      <c r="A372" s="17" t="s">
        <v>643</v>
      </c>
      <c r="B372" s="3" t="s">
        <v>812</v>
      </c>
      <c r="C372" s="31" t="s">
        <v>822</v>
      </c>
      <c r="D372" s="50" t="s">
        <v>620</v>
      </c>
      <c r="E372" s="13"/>
      <c r="F372" s="13"/>
      <c r="G372" s="13" t="s">
        <v>872</v>
      </c>
    </row>
    <row r="373" spans="1:7" x14ac:dyDescent="0.2">
      <c r="A373" s="17" t="s">
        <v>643</v>
      </c>
      <c r="B373" s="3" t="s">
        <v>813</v>
      </c>
      <c r="C373" s="31" t="s">
        <v>823</v>
      </c>
      <c r="D373" s="50" t="s">
        <v>620</v>
      </c>
      <c r="E373" s="13"/>
      <c r="F373" s="13"/>
      <c r="G373" s="13" t="s">
        <v>872</v>
      </c>
    </row>
    <row r="374" spans="1:7" x14ac:dyDescent="0.2">
      <c r="A374" s="17" t="s">
        <v>879</v>
      </c>
      <c r="B374" s="3" t="s">
        <v>814</v>
      </c>
      <c r="C374" s="31" t="s">
        <v>879</v>
      </c>
      <c r="D374" s="50" t="s">
        <v>620</v>
      </c>
      <c r="E374" s="13"/>
      <c r="F374" s="13"/>
      <c r="G374" s="13" t="s">
        <v>872</v>
      </c>
    </row>
    <row r="375" spans="1:7" x14ac:dyDescent="0.2">
      <c r="A375" s="17" t="s">
        <v>643</v>
      </c>
      <c r="B375" s="3" t="s">
        <v>815</v>
      </c>
      <c r="C375" s="31" t="s">
        <v>822</v>
      </c>
      <c r="D375" s="50" t="s">
        <v>620</v>
      </c>
      <c r="E375" s="13"/>
      <c r="F375" s="13"/>
      <c r="G375" s="13" t="s">
        <v>873</v>
      </c>
    </row>
    <row r="376" spans="1:7" x14ac:dyDescent="0.2">
      <c r="A376" s="17" t="s">
        <v>643</v>
      </c>
      <c r="B376" s="3" t="s">
        <v>816</v>
      </c>
      <c r="C376" s="31" t="s">
        <v>823</v>
      </c>
      <c r="D376" s="50" t="s">
        <v>620</v>
      </c>
      <c r="E376" s="13"/>
      <c r="F376" s="13"/>
      <c r="G376" s="13" t="s">
        <v>873</v>
      </c>
    </row>
    <row r="377" spans="1:7" x14ac:dyDescent="0.2">
      <c r="A377" s="17" t="s">
        <v>880</v>
      </c>
      <c r="B377" s="3" t="s">
        <v>875</v>
      </c>
      <c r="C377" s="31" t="s">
        <v>876</v>
      </c>
      <c r="D377" s="50" t="s">
        <v>620</v>
      </c>
      <c r="E377" s="13"/>
      <c r="F377" s="13"/>
      <c r="G377" s="13" t="s">
        <v>873</v>
      </c>
    </row>
    <row r="378" spans="1:7" x14ac:dyDescent="0.2">
      <c r="A378" s="17" t="s">
        <v>880</v>
      </c>
      <c r="B378" s="3" t="s">
        <v>817</v>
      </c>
      <c r="C378" s="31" t="s">
        <v>877</v>
      </c>
      <c r="D378" s="50" t="s">
        <v>620</v>
      </c>
      <c r="E378" s="13"/>
      <c r="F378" s="13"/>
      <c r="G378" s="13" t="s">
        <v>873</v>
      </c>
    </row>
    <row r="379" spans="1:7" x14ac:dyDescent="0.2">
      <c r="A379" s="17" t="s">
        <v>880</v>
      </c>
      <c r="B379" s="3" t="s">
        <v>818</v>
      </c>
      <c r="C379" s="31" t="s">
        <v>878</v>
      </c>
      <c r="D379" s="50" t="s">
        <v>620</v>
      </c>
      <c r="E379" s="13"/>
      <c r="F379" s="13"/>
      <c r="G379" s="13" t="s">
        <v>873</v>
      </c>
    </row>
    <row r="380" spans="1:7" x14ac:dyDescent="0.2">
      <c r="A380" s="17" t="s">
        <v>643</v>
      </c>
      <c r="B380" s="3" t="s">
        <v>819</v>
      </c>
      <c r="C380" s="70" t="s">
        <v>824</v>
      </c>
      <c r="D380" s="50" t="s">
        <v>620</v>
      </c>
      <c r="E380" s="13"/>
      <c r="F380" s="13"/>
      <c r="G380" s="13" t="s">
        <v>874</v>
      </c>
    </row>
    <row r="381" spans="1:7" x14ac:dyDescent="0.2">
      <c r="A381" s="17" t="s">
        <v>643</v>
      </c>
      <c r="B381" s="3" t="s">
        <v>820</v>
      </c>
      <c r="C381" s="31" t="s">
        <v>822</v>
      </c>
      <c r="D381" s="50" t="s">
        <v>620</v>
      </c>
      <c r="E381" s="13"/>
      <c r="F381" s="13"/>
      <c r="G381" s="13" t="s">
        <v>874</v>
      </c>
    </row>
    <row r="382" spans="1:7" x14ac:dyDescent="0.2">
      <c r="A382" s="17" t="s">
        <v>643</v>
      </c>
      <c r="B382" s="3" t="s">
        <v>821</v>
      </c>
      <c r="C382" s="31" t="s">
        <v>823</v>
      </c>
      <c r="D382" s="50" t="s">
        <v>620</v>
      </c>
      <c r="E382" s="13"/>
      <c r="F382" s="13"/>
      <c r="G382" s="13" t="s">
        <v>874</v>
      </c>
    </row>
    <row r="383" spans="1:7" x14ac:dyDescent="0.2">
      <c r="A383" s="85" t="s">
        <v>675</v>
      </c>
      <c r="B383" s="86"/>
      <c r="C383" s="86"/>
      <c r="D383" s="86"/>
      <c r="E383" s="86"/>
      <c r="F383" s="86"/>
      <c r="G383" s="87"/>
    </row>
    <row r="384" spans="1:7" x14ac:dyDescent="0.2">
      <c r="A384" s="113" t="s">
        <v>643</v>
      </c>
      <c r="B384" s="3" t="s">
        <v>676</v>
      </c>
      <c r="C384" s="59" t="s">
        <v>824</v>
      </c>
      <c r="D384" s="50" t="s">
        <v>620</v>
      </c>
      <c r="E384" s="41"/>
      <c r="F384" s="41" t="s">
        <v>706</v>
      </c>
      <c r="G384" s="41"/>
    </row>
    <row r="385" spans="1:7" x14ac:dyDescent="0.2">
      <c r="A385" s="113"/>
      <c r="B385" s="3" t="s">
        <v>677</v>
      </c>
      <c r="C385" s="59" t="s">
        <v>822</v>
      </c>
      <c r="D385" s="50" t="s">
        <v>620</v>
      </c>
      <c r="E385" s="41"/>
      <c r="F385" s="41" t="s">
        <v>706</v>
      </c>
      <c r="G385" s="41"/>
    </row>
    <row r="386" spans="1:7" x14ac:dyDescent="0.2">
      <c r="A386" s="113"/>
      <c r="B386" s="3" t="s">
        <v>678</v>
      </c>
      <c r="C386" s="59" t="s">
        <v>823</v>
      </c>
      <c r="D386" s="50" t="s">
        <v>620</v>
      </c>
      <c r="E386" s="41"/>
      <c r="F386" s="41" t="s">
        <v>706</v>
      </c>
      <c r="G386" s="41"/>
    </row>
    <row r="387" spans="1:7" x14ac:dyDescent="0.2">
      <c r="A387" s="113"/>
      <c r="B387" s="3" t="s">
        <v>679</v>
      </c>
      <c r="C387" s="59" t="s">
        <v>887</v>
      </c>
      <c r="D387" s="50" t="s">
        <v>705</v>
      </c>
      <c r="E387" s="41"/>
      <c r="F387" s="41" t="s">
        <v>717</v>
      </c>
      <c r="G387" s="41"/>
    </row>
    <row r="388" spans="1:7" x14ac:dyDescent="0.2">
      <c r="A388" s="113"/>
      <c r="B388" s="3" t="s">
        <v>680</v>
      </c>
      <c r="C388" s="59" t="s">
        <v>886</v>
      </c>
      <c r="D388" s="50" t="s">
        <v>705</v>
      </c>
      <c r="E388" s="41"/>
      <c r="F388" s="41" t="s">
        <v>717</v>
      </c>
      <c r="G388" s="41"/>
    </row>
    <row r="389" spans="1:7" x14ac:dyDescent="0.2">
      <c r="A389" s="114" t="s">
        <v>685</v>
      </c>
      <c r="B389" s="114"/>
      <c r="C389" s="114"/>
      <c r="D389" s="114"/>
      <c r="E389" s="114"/>
      <c r="F389" s="114"/>
      <c r="G389" s="114"/>
    </row>
    <row r="390" spans="1:7" x14ac:dyDescent="0.2">
      <c r="A390" s="113" t="s">
        <v>643</v>
      </c>
      <c r="B390" s="3" t="s">
        <v>681</v>
      </c>
      <c r="C390" s="59" t="s">
        <v>824</v>
      </c>
      <c r="D390" s="50" t="s">
        <v>620</v>
      </c>
      <c r="E390" s="41"/>
      <c r="F390" s="41" t="s">
        <v>706</v>
      </c>
      <c r="G390" s="41"/>
    </row>
    <row r="391" spans="1:7" x14ac:dyDescent="0.2">
      <c r="A391" s="113"/>
      <c r="B391" s="3" t="s">
        <v>682</v>
      </c>
      <c r="C391" s="59" t="s">
        <v>822</v>
      </c>
      <c r="D391" s="50" t="s">
        <v>620</v>
      </c>
      <c r="E391" s="41"/>
      <c r="F391" s="41" t="s">
        <v>706</v>
      </c>
      <c r="G391" s="41"/>
    </row>
    <row r="392" spans="1:7" x14ac:dyDescent="0.2">
      <c r="A392" s="113"/>
      <c r="B392" s="3" t="s">
        <v>683</v>
      </c>
      <c r="C392" s="59" t="s">
        <v>823</v>
      </c>
      <c r="D392" s="50" t="s">
        <v>620</v>
      </c>
      <c r="E392" s="41"/>
      <c r="F392" s="41" t="s">
        <v>706</v>
      </c>
      <c r="G392" s="41"/>
    </row>
    <row r="393" spans="1:7" x14ac:dyDescent="0.2">
      <c r="A393" s="113"/>
      <c r="B393" s="3" t="s">
        <v>684</v>
      </c>
      <c r="C393" s="59" t="s">
        <v>888</v>
      </c>
      <c r="D393" s="50" t="s">
        <v>705</v>
      </c>
      <c r="E393" s="41"/>
      <c r="F393" s="41" t="s">
        <v>717</v>
      </c>
      <c r="G393" s="41"/>
    </row>
    <row r="394" spans="1:7" x14ac:dyDescent="0.2">
      <c r="A394" s="85" t="s">
        <v>691</v>
      </c>
      <c r="B394" s="86"/>
      <c r="C394" s="86"/>
      <c r="D394" s="86"/>
      <c r="E394" s="86"/>
      <c r="F394" s="86"/>
      <c r="G394" s="87"/>
    </row>
    <row r="395" spans="1:7" s="43" customFormat="1" x14ac:dyDescent="0.2">
      <c r="A395" s="122" t="s">
        <v>649</v>
      </c>
      <c r="B395" s="42" t="s">
        <v>692</v>
      </c>
      <c r="C395" s="70" t="s">
        <v>824</v>
      </c>
      <c r="D395" s="50" t="s">
        <v>620</v>
      </c>
      <c r="E395" s="41"/>
      <c r="F395" s="41" t="s">
        <v>706</v>
      </c>
      <c r="G395" s="41"/>
    </row>
    <row r="396" spans="1:7" s="43" customFormat="1" x14ac:dyDescent="0.2">
      <c r="A396" s="123"/>
      <c r="B396" s="42" t="s">
        <v>693</v>
      </c>
      <c r="C396" s="70" t="s">
        <v>822</v>
      </c>
      <c r="D396" s="50" t="s">
        <v>620</v>
      </c>
      <c r="E396" s="41"/>
      <c r="F396" s="41" t="s">
        <v>706</v>
      </c>
      <c r="G396" s="41"/>
    </row>
    <row r="397" spans="1:7" s="43" customFormat="1" x14ac:dyDescent="0.2">
      <c r="A397" s="123"/>
      <c r="B397" s="42" t="s">
        <v>694</v>
      </c>
      <c r="C397" s="70" t="s">
        <v>823</v>
      </c>
      <c r="D397" s="50" t="s">
        <v>620</v>
      </c>
      <c r="E397" s="41"/>
      <c r="F397" s="41" t="s">
        <v>706</v>
      </c>
      <c r="G397" s="41"/>
    </row>
    <row r="398" spans="1:7" s="43" customFormat="1" x14ac:dyDescent="0.2">
      <c r="A398" s="123"/>
      <c r="B398" s="74" t="s">
        <v>695</v>
      </c>
      <c r="C398" s="59" t="s">
        <v>889</v>
      </c>
      <c r="D398" s="68" t="s">
        <v>705</v>
      </c>
      <c r="E398" s="41"/>
      <c r="F398" s="41" t="s">
        <v>717</v>
      </c>
      <c r="G398" s="41"/>
    </row>
    <row r="399" spans="1:7" s="43" customFormat="1" x14ac:dyDescent="0.2">
      <c r="A399" s="123"/>
      <c r="B399" s="74" t="s">
        <v>696</v>
      </c>
      <c r="C399" s="59" t="s">
        <v>890</v>
      </c>
      <c r="D399" s="69" t="s">
        <v>705</v>
      </c>
      <c r="E399" s="44"/>
      <c r="F399" s="41" t="s">
        <v>717</v>
      </c>
      <c r="G399" s="44"/>
    </row>
    <row r="400" spans="1:7" x14ac:dyDescent="0.2">
      <c r="A400" s="85" t="s">
        <v>836</v>
      </c>
      <c r="B400" s="86"/>
      <c r="C400" s="86"/>
      <c r="D400" s="86"/>
      <c r="E400" s="86"/>
      <c r="F400" s="86"/>
      <c r="G400" s="87"/>
    </row>
    <row r="401" spans="1:7" s="43" customFormat="1" x14ac:dyDescent="0.2">
      <c r="A401" s="122" t="s">
        <v>649</v>
      </c>
      <c r="B401" s="42" t="s">
        <v>837</v>
      </c>
      <c r="C401" s="70" t="s">
        <v>824</v>
      </c>
      <c r="D401" s="50" t="s">
        <v>620</v>
      </c>
      <c r="E401" s="41"/>
      <c r="F401" s="41" t="s">
        <v>706</v>
      </c>
      <c r="G401" s="41"/>
    </row>
    <row r="402" spans="1:7" s="43" customFormat="1" x14ac:dyDescent="0.2">
      <c r="A402" s="123"/>
      <c r="B402" s="42" t="s">
        <v>838</v>
      </c>
      <c r="C402" s="70" t="s">
        <v>822</v>
      </c>
      <c r="D402" s="50" t="s">
        <v>620</v>
      </c>
      <c r="E402" s="41"/>
      <c r="F402" s="41" t="s">
        <v>706</v>
      </c>
      <c r="G402" s="41"/>
    </row>
    <row r="403" spans="1:7" s="43" customFormat="1" x14ac:dyDescent="0.2">
      <c r="A403" s="123"/>
      <c r="B403" s="42" t="s">
        <v>839</v>
      </c>
      <c r="C403" s="70" t="s">
        <v>823</v>
      </c>
      <c r="D403" s="50" t="s">
        <v>620</v>
      </c>
      <c r="E403" s="41"/>
      <c r="F403" s="41" t="s">
        <v>706</v>
      </c>
      <c r="G403" s="41"/>
    </row>
    <row r="404" spans="1:7" x14ac:dyDescent="0.2">
      <c r="A404" s="85" t="s">
        <v>840</v>
      </c>
      <c r="B404" s="86"/>
      <c r="C404" s="86"/>
      <c r="D404" s="86"/>
      <c r="E404" s="86"/>
      <c r="F404" s="86"/>
      <c r="G404" s="87"/>
    </row>
    <row r="405" spans="1:7" s="43" customFormat="1" x14ac:dyDescent="0.2">
      <c r="A405" s="122" t="s">
        <v>649</v>
      </c>
      <c r="B405" s="42" t="s">
        <v>842</v>
      </c>
      <c r="C405" s="70" t="s">
        <v>824</v>
      </c>
      <c r="D405" s="50" t="s">
        <v>620</v>
      </c>
      <c r="E405" s="41"/>
      <c r="F405" s="41" t="s">
        <v>706</v>
      </c>
      <c r="G405" s="41"/>
    </row>
    <row r="406" spans="1:7" s="43" customFormat="1" x14ac:dyDescent="0.2">
      <c r="A406" s="123"/>
      <c r="B406" s="42" t="s">
        <v>843</v>
      </c>
      <c r="C406" s="70" t="s">
        <v>822</v>
      </c>
      <c r="D406" s="50" t="s">
        <v>620</v>
      </c>
      <c r="E406" s="41"/>
      <c r="F406" s="41" t="s">
        <v>706</v>
      </c>
      <c r="G406" s="41"/>
    </row>
    <row r="407" spans="1:7" s="43" customFormat="1" x14ac:dyDescent="0.2">
      <c r="A407" s="123"/>
      <c r="B407" s="42" t="s">
        <v>844</v>
      </c>
      <c r="C407" s="70" t="s">
        <v>823</v>
      </c>
      <c r="D407" s="50" t="s">
        <v>620</v>
      </c>
      <c r="E407" s="41"/>
      <c r="F407" s="41" t="s">
        <v>706</v>
      </c>
      <c r="G407" s="41"/>
    </row>
    <row r="408" spans="1:7" x14ac:dyDescent="0.2">
      <c r="A408" s="85" t="s">
        <v>841</v>
      </c>
      <c r="B408" s="86"/>
      <c r="C408" s="86"/>
      <c r="D408" s="86"/>
      <c r="E408" s="86"/>
      <c r="F408" s="86"/>
      <c r="G408" s="87"/>
    </row>
    <row r="409" spans="1:7" s="43" customFormat="1" x14ac:dyDescent="0.2">
      <c r="A409" s="122" t="s">
        <v>649</v>
      </c>
      <c r="B409" s="42" t="s">
        <v>845</v>
      </c>
      <c r="C409" s="70" t="s">
        <v>824</v>
      </c>
      <c r="D409" s="50" t="s">
        <v>620</v>
      </c>
      <c r="E409" s="41"/>
      <c r="F409" s="41" t="s">
        <v>706</v>
      </c>
      <c r="G409" s="41"/>
    </row>
    <row r="410" spans="1:7" s="43" customFormat="1" x14ac:dyDescent="0.2">
      <c r="A410" s="123"/>
      <c r="B410" s="42" t="s">
        <v>846</v>
      </c>
      <c r="C410" s="70" t="s">
        <v>822</v>
      </c>
      <c r="D410" s="50" t="s">
        <v>620</v>
      </c>
      <c r="E410" s="41"/>
      <c r="F410" s="41" t="s">
        <v>706</v>
      </c>
      <c r="G410" s="41"/>
    </row>
    <row r="411" spans="1:7" s="43" customFormat="1" x14ac:dyDescent="0.2">
      <c r="A411" s="123"/>
      <c r="B411" s="42" t="s">
        <v>847</v>
      </c>
      <c r="C411" s="70" t="s">
        <v>823</v>
      </c>
      <c r="D411" s="50" t="s">
        <v>620</v>
      </c>
      <c r="E411" s="41"/>
      <c r="F411" s="41" t="s">
        <v>706</v>
      </c>
      <c r="G411" s="41"/>
    </row>
    <row r="412" spans="1:7" x14ac:dyDescent="0.2">
      <c r="A412" s="98" t="s">
        <v>835</v>
      </c>
      <c r="B412" s="99"/>
      <c r="C412" s="99"/>
      <c r="D412" s="99"/>
      <c r="E412" s="99"/>
      <c r="F412" s="99"/>
      <c r="G412" s="100"/>
    </row>
    <row r="413" spans="1:7" s="82" customFormat="1" x14ac:dyDescent="0.2">
      <c r="A413" s="111" t="s">
        <v>643</v>
      </c>
      <c r="B413" s="38" t="s">
        <v>686</v>
      </c>
      <c r="C413" s="59" t="s">
        <v>824</v>
      </c>
      <c r="D413" s="60" t="s">
        <v>620</v>
      </c>
      <c r="E413" s="39"/>
      <c r="F413" s="39"/>
      <c r="G413" s="112" t="s">
        <v>673</v>
      </c>
    </row>
    <row r="414" spans="1:7" s="82" customFormat="1" x14ac:dyDescent="0.2">
      <c r="A414" s="111"/>
      <c r="B414" s="38" t="s">
        <v>687</v>
      </c>
      <c r="C414" s="59" t="s">
        <v>822</v>
      </c>
      <c r="D414" s="60" t="s">
        <v>620</v>
      </c>
      <c r="E414" s="39"/>
      <c r="F414" s="39"/>
      <c r="G414" s="112"/>
    </row>
    <row r="415" spans="1:7" s="82" customFormat="1" x14ac:dyDescent="0.2">
      <c r="A415" s="111"/>
      <c r="B415" s="38" t="s">
        <v>688</v>
      </c>
      <c r="C415" s="59" t="s">
        <v>823</v>
      </c>
      <c r="D415" s="60" t="s">
        <v>620</v>
      </c>
      <c r="E415" s="39"/>
      <c r="F415" s="39"/>
      <c r="G415" s="112"/>
    </row>
    <row r="416" spans="1:7" s="82" customFormat="1" x14ac:dyDescent="0.2">
      <c r="A416" s="111"/>
      <c r="B416" s="40" t="s">
        <v>1006</v>
      </c>
      <c r="C416" s="61" t="s">
        <v>728</v>
      </c>
      <c r="D416" s="40" t="s">
        <v>705</v>
      </c>
      <c r="E416" s="39"/>
      <c r="F416" s="39"/>
      <c r="G416" s="112"/>
    </row>
    <row r="417" spans="1:7" s="82" customFormat="1" x14ac:dyDescent="0.2">
      <c r="A417" s="111"/>
      <c r="B417" s="40" t="s">
        <v>1007</v>
      </c>
      <c r="C417" s="61" t="s">
        <v>729</v>
      </c>
      <c r="D417" s="40" t="s">
        <v>705</v>
      </c>
      <c r="E417" s="39"/>
      <c r="F417" s="39"/>
      <c r="G417" s="112"/>
    </row>
    <row r="418" spans="1:7" x14ac:dyDescent="0.2">
      <c r="A418" s="115" t="s">
        <v>698</v>
      </c>
      <c r="B418" s="115"/>
      <c r="C418" s="115"/>
      <c r="D418" s="115"/>
      <c r="E418" s="115"/>
      <c r="F418" s="115"/>
      <c r="G418" s="115"/>
    </row>
    <row r="419" spans="1:7" s="43" customFormat="1" x14ac:dyDescent="0.2">
      <c r="A419" s="113" t="s">
        <v>649</v>
      </c>
      <c r="B419" s="42" t="s">
        <v>848</v>
      </c>
      <c r="C419" s="59" t="s">
        <v>824</v>
      </c>
      <c r="D419" s="50" t="s">
        <v>620</v>
      </c>
      <c r="E419" s="41"/>
      <c r="F419" s="41" t="s">
        <v>706</v>
      </c>
      <c r="G419" s="41"/>
    </row>
    <row r="420" spans="1:7" s="43" customFormat="1" x14ac:dyDescent="0.2">
      <c r="A420" s="113"/>
      <c r="B420" s="42" t="s">
        <v>849</v>
      </c>
      <c r="C420" s="59" t="s">
        <v>822</v>
      </c>
      <c r="D420" s="50" t="s">
        <v>620</v>
      </c>
      <c r="E420" s="41"/>
      <c r="F420" s="41" t="s">
        <v>706</v>
      </c>
      <c r="G420" s="41"/>
    </row>
    <row r="421" spans="1:7" s="43" customFormat="1" x14ac:dyDescent="0.2">
      <c r="A421" s="113"/>
      <c r="B421" s="42" t="s">
        <v>850</v>
      </c>
      <c r="C421" s="59" t="s">
        <v>823</v>
      </c>
      <c r="D421" s="50" t="s">
        <v>620</v>
      </c>
      <c r="E421" s="41"/>
      <c r="F421" s="41" t="s">
        <v>706</v>
      </c>
      <c r="G421" s="41"/>
    </row>
    <row r="422" spans="1:7" s="43" customFormat="1" x14ac:dyDescent="0.2">
      <c r="A422" s="113"/>
      <c r="B422" s="42" t="s">
        <v>851</v>
      </c>
      <c r="C422" s="59" t="s">
        <v>881</v>
      </c>
      <c r="D422" s="68" t="s">
        <v>705</v>
      </c>
      <c r="E422" s="41"/>
      <c r="F422" s="41"/>
      <c r="G422" s="41"/>
    </row>
    <row r="423" spans="1:7" s="43" customFormat="1" x14ac:dyDescent="0.2">
      <c r="A423" s="113"/>
      <c r="B423" s="42" t="s">
        <v>852</v>
      </c>
      <c r="C423" s="59" t="s">
        <v>882</v>
      </c>
      <c r="D423" s="68" t="s">
        <v>705</v>
      </c>
      <c r="E423" s="41"/>
      <c r="F423" s="41"/>
      <c r="G423" s="41"/>
    </row>
    <row r="424" spans="1:7" s="43" customFormat="1" x14ac:dyDescent="0.2">
      <c r="A424" s="113"/>
      <c r="B424" s="47" t="s">
        <v>853</v>
      </c>
      <c r="C424" s="84" t="s">
        <v>900</v>
      </c>
      <c r="D424" s="68" t="s">
        <v>705</v>
      </c>
      <c r="E424" s="41"/>
      <c r="F424" s="41" t="s">
        <v>717</v>
      </c>
      <c r="G424" s="41"/>
    </row>
    <row r="425" spans="1:7" s="43" customFormat="1" x14ac:dyDescent="0.2">
      <c r="A425" s="113"/>
      <c r="B425" s="47" t="s">
        <v>854</v>
      </c>
      <c r="C425" s="84" t="s">
        <v>900</v>
      </c>
      <c r="D425" s="68" t="s">
        <v>705</v>
      </c>
      <c r="E425" s="41"/>
      <c r="F425" s="41" t="s">
        <v>717</v>
      </c>
      <c r="G425" s="41"/>
    </row>
    <row r="426" spans="1:7" s="43" customFormat="1" x14ac:dyDescent="0.2">
      <c r="A426" s="113"/>
      <c r="B426" s="47" t="s">
        <v>855</v>
      </c>
      <c r="C426" s="84" t="s">
        <v>900</v>
      </c>
      <c r="D426" s="68" t="s">
        <v>705</v>
      </c>
      <c r="E426" s="41"/>
      <c r="F426" s="41" t="s">
        <v>717</v>
      </c>
      <c r="G426" s="41"/>
    </row>
    <row r="427" spans="1:7" s="43" customFormat="1" x14ac:dyDescent="0.2">
      <c r="A427" s="113"/>
      <c r="B427" s="47" t="s">
        <v>856</v>
      </c>
      <c r="C427" s="84" t="s">
        <v>900</v>
      </c>
      <c r="D427" s="68" t="s">
        <v>705</v>
      </c>
      <c r="E427" s="41"/>
      <c r="F427" s="41" t="s">
        <v>717</v>
      </c>
      <c r="G427" s="41"/>
    </row>
    <row r="428" spans="1:7" s="43" customFormat="1" x14ac:dyDescent="0.2">
      <c r="A428" s="113"/>
      <c r="B428" s="47" t="s">
        <v>857</v>
      </c>
      <c r="C428" s="84" t="s">
        <v>900</v>
      </c>
      <c r="D428" s="68" t="s">
        <v>705</v>
      </c>
      <c r="E428" s="41"/>
      <c r="F428" s="41" t="s">
        <v>717</v>
      </c>
      <c r="G428" s="41"/>
    </row>
    <row r="429" spans="1:7" s="43" customFormat="1" x14ac:dyDescent="0.2">
      <c r="A429" s="113"/>
      <c r="B429" s="47" t="s">
        <v>858</v>
      </c>
      <c r="C429" s="84" t="s">
        <v>900</v>
      </c>
      <c r="D429" s="68" t="s">
        <v>705</v>
      </c>
      <c r="E429" s="41"/>
      <c r="F429" s="41" t="s">
        <v>717</v>
      </c>
      <c r="G429" s="41"/>
    </row>
    <row r="430" spans="1:7" s="43" customFormat="1" x14ac:dyDescent="0.2">
      <c r="A430" s="113"/>
      <c r="B430" s="47" t="s">
        <v>859</v>
      </c>
      <c r="C430" s="84" t="s">
        <v>900</v>
      </c>
      <c r="D430" s="68" t="s">
        <v>705</v>
      </c>
      <c r="E430" s="41"/>
      <c r="F430" s="41" t="s">
        <v>717</v>
      </c>
      <c r="G430" s="41"/>
    </row>
    <row r="431" spans="1:7" s="43" customFormat="1" x14ac:dyDescent="0.2">
      <c r="A431" s="113"/>
      <c r="B431" s="47" t="s">
        <v>860</v>
      </c>
      <c r="C431" s="84" t="s">
        <v>901</v>
      </c>
      <c r="D431" s="68" t="s">
        <v>705</v>
      </c>
      <c r="E431" s="41"/>
      <c r="F431" s="41" t="s">
        <v>902</v>
      </c>
      <c r="G431" s="41"/>
    </row>
    <row r="432" spans="1:7" x14ac:dyDescent="0.2">
      <c r="A432" s="115" t="s">
        <v>861</v>
      </c>
      <c r="B432" s="115"/>
      <c r="C432" s="115"/>
      <c r="D432" s="115"/>
      <c r="E432" s="115"/>
      <c r="F432" s="115"/>
      <c r="G432" s="115"/>
    </row>
    <row r="433" spans="1:7" s="43" customFormat="1" x14ac:dyDescent="0.2">
      <c r="A433" s="122" t="s">
        <v>649</v>
      </c>
      <c r="B433" s="42" t="s">
        <v>862</v>
      </c>
      <c r="C433" s="70" t="s">
        <v>824</v>
      </c>
      <c r="D433" s="50" t="s">
        <v>620</v>
      </c>
      <c r="E433" s="41"/>
      <c r="F433" s="41" t="s">
        <v>706</v>
      </c>
      <c r="G433" s="41"/>
    </row>
    <row r="434" spans="1:7" s="43" customFormat="1" x14ac:dyDescent="0.2">
      <c r="A434" s="123"/>
      <c r="B434" s="42" t="s">
        <v>863</v>
      </c>
      <c r="C434" s="70" t="s">
        <v>822</v>
      </c>
      <c r="D434" s="50" t="s">
        <v>620</v>
      </c>
      <c r="E434" s="41"/>
      <c r="F434" s="41" t="s">
        <v>706</v>
      </c>
      <c r="G434" s="41"/>
    </row>
    <row r="435" spans="1:7" s="43" customFormat="1" x14ac:dyDescent="0.2">
      <c r="A435" s="123"/>
      <c r="B435" s="42" t="s">
        <v>864</v>
      </c>
      <c r="C435" s="70" t="s">
        <v>823</v>
      </c>
      <c r="D435" s="50" t="s">
        <v>620</v>
      </c>
      <c r="E435" s="41"/>
      <c r="F435" s="41" t="s">
        <v>706</v>
      </c>
      <c r="G435" s="41"/>
    </row>
    <row r="436" spans="1:7" x14ac:dyDescent="0.2">
      <c r="A436" s="85" t="s">
        <v>865</v>
      </c>
      <c r="B436" s="86"/>
      <c r="C436" s="86"/>
      <c r="D436" s="86"/>
      <c r="E436" s="86"/>
      <c r="F436" s="86"/>
      <c r="G436" s="87"/>
    </row>
    <row r="437" spans="1:7" x14ac:dyDescent="0.2">
      <c r="A437" s="88" t="s">
        <v>649</v>
      </c>
      <c r="B437" s="4" t="s">
        <v>341</v>
      </c>
      <c r="C437" s="70" t="s">
        <v>824</v>
      </c>
      <c r="D437" s="50" t="s">
        <v>620</v>
      </c>
      <c r="E437" s="13"/>
      <c r="F437" s="41" t="s">
        <v>706</v>
      </c>
      <c r="G437" s="13"/>
    </row>
    <row r="438" spans="1:7" x14ac:dyDescent="0.2">
      <c r="A438" s="89"/>
      <c r="B438" s="4" t="s">
        <v>342</v>
      </c>
      <c r="C438" s="70" t="s">
        <v>822</v>
      </c>
      <c r="D438" s="50" t="s">
        <v>620</v>
      </c>
      <c r="E438" s="13"/>
      <c r="F438" s="41" t="s">
        <v>706</v>
      </c>
      <c r="G438" s="13"/>
    </row>
    <row r="439" spans="1:7" x14ac:dyDescent="0.2">
      <c r="A439" s="89"/>
      <c r="B439" s="4" t="s">
        <v>343</v>
      </c>
      <c r="C439" s="70" t="s">
        <v>823</v>
      </c>
      <c r="D439" s="50" t="s">
        <v>620</v>
      </c>
      <c r="E439" s="13"/>
      <c r="F439" s="41" t="s">
        <v>706</v>
      </c>
      <c r="G439" s="13"/>
    </row>
    <row r="440" spans="1:7" x14ac:dyDescent="0.2">
      <c r="A440" s="90"/>
      <c r="B440" s="4" t="s">
        <v>344</v>
      </c>
      <c r="C440" s="31" t="s">
        <v>1010</v>
      </c>
      <c r="D440" s="62" t="s">
        <v>464</v>
      </c>
      <c r="E440" s="13"/>
      <c r="F440" s="13"/>
      <c r="G440" s="13"/>
    </row>
    <row r="441" spans="1:7" x14ac:dyDescent="0.2">
      <c r="A441" s="85" t="s">
        <v>699</v>
      </c>
      <c r="B441" s="86"/>
      <c r="C441" s="86"/>
      <c r="D441" s="86"/>
      <c r="E441" s="86"/>
      <c r="F441" s="86"/>
      <c r="G441" s="87"/>
    </row>
    <row r="442" spans="1:7" x14ac:dyDescent="0.2">
      <c r="A442" s="88" t="s">
        <v>649</v>
      </c>
      <c r="B442" s="45" t="s">
        <v>700</v>
      </c>
      <c r="C442" s="70" t="s">
        <v>824</v>
      </c>
      <c r="D442" s="50" t="s">
        <v>620</v>
      </c>
      <c r="E442" s="13"/>
      <c r="F442" s="41" t="s">
        <v>706</v>
      </c>
      <c r="G442" s="13"/>
    </row>
    <row r="443" spans="1:7" x14ac:dyDescent="0.2">
      <c r="A443" s="89"/>
      <c r="B443" s="45" t="s">
        <v>701</v>
      </c>
      <c r="C443" s="70" t="s">
        <v>822</v>
      </c>
      <c r="D443" s="50" t="s">
        <v>620</v>
      </c>
      <c r="E443" s="13"/>
      <c r="F443" s="41" t="s">
        <v>706</v>
      </c>
      <c r="G443" s="13"/>
    </row>
    <row r="444" spans="1:7" x14ac:dyDescent="0.2">
      <c r="A444" s="89"/>
      <c r="B444" s="45" t="s">
        <v>702</v>
      </c>
      <c r="C444" s="70" t="s">
        <v>823</v>
      </c>
      <c r="D444" s="50" t="s">
        <v>620</v>
      </c>
      <c r="E444" s="13"/>
      <c r="F444" s="41" t="s">
        <v>706</v>
      </c>
      <c r="G444" s="13"/>
    </row>
    <row r="445" spans="1:7" x14ac:dyDescent="0.2">
      <c r="A445" s="89"/>
      <c r="B445" s="45" t="s">
        <v>703</v>
      </c>
      <c r="C445" s="31" t="s">
        <v>650</v>
      </c>
      <c r="D445" s="50" t="s">
        <v>620</v>
      </c>
      <c r="E445" s="13"/>
      <c r="F445" s="33"/>
      <c r="G445" s="13"/>
    </row>
    <row r="446" spans="1:7" x14ac:dyDescent="0.2">
      <c r="A446" s="90"/>
      <c r="B446" s="4" t="s">
        <v>704</v>
      </c>
      <c r="C446" s="31" t="s">
        <v>651</v>
      </c>
      <c r="D446" s="50" t="s">
        <v>620</v>
      </c>
      <c r="E446" s="13"/>
      <c r="F446" s="13"/>
      <c r="G446" s="13"/>
    </row>
    <row r="447" spans="1:7" x14ac:dyDescent="0.2">
      <c r="A447" s="85" t="s">
        <v>866</v>
      </c>
      <c r="B447" s="86"/>
      <c r="C447" s="86"/>
      <c r="D447" s="86"/>
      <c r="E447" s="86"/>
      <c r="F447" s="86"/>
      <c r="G447" s="87"/>
    </row>
    <row r="448" spans="1:7" x14ac:dyDescent="0.2">
      <c r="A448" s="88" t="s">
        <v>649</v>
      </c>
      <c r="B448" s="4" t="s">
        <v>867</v>
      </c>
      <c r="C448" s="31" t="s">
        <v>652</v>
      </c>
      <c r="D448" s="50" t="s">
        <v>620</v>
      </c>
      <c r="E448" s="13"/>
      <c r="F448" s="41" t="s">
        <v>706</v>
      </c>
      <c r="G448" s="13"/>
    </row>
    <row r="449" spans="1:7" x14ac:dyDescent="0.2">
      <c r="A449" s="89"/>
      <c r="B449" s="4" t="s">
        <v>868</v>
      </c>
      <c r="C449" s="31" t="s">
        <v>650</v>
      </c>
      <c r="D449" s="50" t="s">
        <v>620</v>
      </c>
      <c r="E449" s="13"/>
      <c r="F449" s="41" t="s">
        <v>706</v>
      </c>
      <c r="G449" s="13"/>
    </row>
    <row r="450" spans="1:7" x14ac:dyDescent="0.2">
      <c r="A450" s="89"/>
      <c r="B450" s="4" t="s">
        <v>869</v>
      </c>
      <c r="C450" s="31" t="s">
        <v>651</v>
      </c>
      <c r="D450" s="50" t="s">
        <v>620</v>
      </c>
      <c r="E450" s="13"/>
      <c r="F450" s="41" t="s">
        <v>706</v>
      </c>
      <c r="G450" s="13"/>
    </row>
    <row r="451" spans="1:7" x14ac:dyDescent="0.2">
      <c r="A451" s="89"/>
      <c r="B451" s="8" t="s">
        <v>870</v>
      </c>
      <c r="C451" s="31" t="s">
        <v>891</v>
      </c>
      <c r="D451" s="62" t="s">
        <v>705</v>
      </c>
      <c r="E451" s="13"/>
      <c r="F451" s="41" t="s">
        <v>904</v>
      </c>
      <c r="G451" s="13"/>
    </row>
    <row r="452" spans="1:7" x14ac:dyDescent="0.2">
      <c r="A452" s="90"/>
      <c r="B452" s="8" t="s">
        <v>871</v>
      </c>
      <c r="C452" s="31" t="s">
        <v>903</v>
      </c>
      <c r="D452" s="62" t="s">
        <v>705</v>
      </c>
      <c r="E452" s="13"/>
      <c r="F452" s="13" t="s">
        <v>717</v>
      </c>
      <c r="G452" s="13"/>
    </row>
    <row r="453" spans="1:7" x14ac:dyDescent="0.2">
      <c r="A453" s="85" t="s">
        <v>690</v>
      </c>
      <c r="B453" s="86"/>
      <c r="C453" s="86"/>
      <c r="D453" s="86"/>
      <c r="E453" s="86"/>
      <c r="F453" s="86"/>
      <c r="G453" s="87"/>
    </row>
    <row r="454" spans="1:7" x14ac:dyDescent="0.2">
      <c r="A454" s="88" t="s">
        <v>649</v>
      </c>
      <c r="B454" s="4" t="s">
        <v>345</v>
      </c>
      <c r="C454" s="31" t="s">
        <v>652</v>
      </c>
      <c r="D454" s="50" t="s">
        <v>620</v>
      </c>
      <c r="E454" s="13"/>
      <c r="F454" s="41" t="s">
        <v>706</v>
      </c>
      <c r="G454" s="13"/>
    </row>
    <row r="455" spans="1:7" x14ac:dyDescent="0.2">
      <c r="A455" s="89"/>
      <c r="B455" s="4" t="s">
        <v>346</v>
      </c>
      <c r="C455" s="31" t="s">
        <v>650</v>
      </c>
      <c r="D455" s="50" t="s">
        <v>620</v>
      </c>
      <c r="E455" s="13"/>
      <c r="F455" s="41" t="s">
        <v>706</v>
      </c>
      <c r="G455" s="13"/>
    </row>
    <row r="456" spans="1:7" x14ac:dyDescent="0.2">
      <c r="A456" s="89"/>
      <c r="B456" s="4" t="s">
        <v>347</v>
      </c>
      <c r="C456" s="31" t="s">
        <v>651</v>
      </c>
      <c r="D456" s="50" t="s">
        <v>620</v>
      </c>
      <c r="E456" s="13"/>
      <c r="F456" s="41" t="s">
        <v>706</v>
      </c>
      <c r="G456" s="13"/>
    </row>
    <row r="457" spans="1:7" x14ac:dyDescent="0.2">
      <c r="A457" s="89"/>
      <c r="B457" s="4" t="s">
        <v>348</v>
      </c>
      <c r="C457" s="31" t="s">
        <v>1010</v>
      </c>
      <c r="D457" s="62" t="s">
        <v>464</v>
      </c>
      <c r="E457" s="13"/>
      <c r="F457" s="33"/>
      <c r="G457" s="13"/>
    </row>
    <row r="458" spans="1:7" x14ac:dyDescent="0.2">
      <c r="A458" s="115" t="s">
        <v>885</v>
      </c>
      <c r="B458" s="115"/>
      <c r="C458" s="115"/>
      <c r="D458" s="115"/>
      <c r="E458" s="115"/>
      <c r="F458" s="115"/>
      <c r="G458" s="115"/>
    </row>
    <row r="459" spans="1:7" x14ac:dyDescent="0.2">
      <c r="A459" s="17" t="s">
        <v>649</v>
      </c>
      <c r="B459" s="4" t="s">
        <v>825</v>
      </c>
      <c r="C459" s="31" t="s">
        <v>824</v>
      </c>
      <c r="D459" s="50" t="s">
        <v>620</v>
      </c>
      <c r="E459" s="13"/>
      <c r="F459" s="13"/>
      <c r="G459" s="13" t="s">
        <v>834</v>
      </c>
    </row>
    <row r="460" spans="1:7" x14ac:dyDescent="0.2">
      <c r="A460" s="17" t="s">
        <v>649</v>
      </c>
      <c r="B460" s="4" t="s">
        <v>826</v>
      </c>
      <c r="C460" s="31" t="s">
        <v>822</v>
      </c>
      <c r="D460" s="50" t="s">
        <v>620</v>
      </c>
      <c r="E460" s="13"/>
      <c r="F460" s="13"/>
      <c r="G460" s="13" t="s">
        <v>834</v>
      </c>
    </row>
    <row r="461" spans="1:7" x14ac:dyDescent="0.2">
      <c r="A461" s="17" t="s">
        <v>649</v>
      </c>
      <c r="B461" s="4" t="s">
        <v>827</v>
      </c>
      <c r="C461" s="31" t="s">
        <v>823</v>
      </c>
      <c r="D461" s="50" t="s">
        <v>620</v>
      </c>
      <c r="E461" s="13"/>
      <c r="F461" s="13"/>
      <c r="G461" s="13" t="s">
        <v>834</v>
      </c>
    </row>
    <row r="462" spans="1:7" x14ac:dyDescent="0.2">
      <c r="A462" s="17" t="s">
        <v>894</v>
      </c>
      <c r="B462" s="8" t="s">
        <v>828</v>
      </c>
      <c r="C462" s="31" t="s">
        <v>894</v>
      </c>
      <c r="D462" s="50" t="s">
        <v>620</v>
      </c>
      <c r="E462" s="13"/>
      <c r="F462" s="13"/>
      <c r="G462" s="13" t="s">
        <v>834</v>
      </c>
    </row>
    <row r="463" spans="1:7" x14ac:dyDescent="0.2">
      <c r="A463" s="17" t="s">
        <v>649</v>
      </c>
      <c r="B463" s="8" t="s">
        <v>829</v>
      </c>
      <c r="C463" s="31" t="s">
        <v>822</v>
      </c>
      <c r="D463" s="50" t="s">
        <v>620</v>
      </c>
      <c r="E463" s="13"/>
      <c r="F463" s="13"/>
      <c r="G463" s="13" t="s">
        <v>689</v>
      </c>
    </row>
    <row r="464" spans="1:7" x14ac:dyDescent="0.2">
      <c r="A464" s="17" t="s">
        <v>649</v>
      </c>
      <c r="B464" s="8" t="s">
        <v>830</v>
      </c>
      <c r="C464" s="31" t="s">
        <v>824</v>
      </c>
      <c r="D464" s="50" t="s">
        <v>620</v>
      </c>
      <c r="E464" s="13"/>
      <c r="F464" s="13"/>
      <c r="G464" s="13" t="s">
        <v>689</v>
      </c>
    </row>
    <row r="465" spans="1:7" x14ac:dyDescent="0.2">
      <c r="A465" s="17" t="s">
        <v>649</v>
      </c>
      <c r="B465" s="8" t="s">
        <v>831</v>
      </c>
      <c r="C465" s="31" t="s">
        <v>823</v>
      </c>
      <c r="D465" s="50" t="s">
        <v>620</v>
      </c>
      <c r="E465" s="13"/>
      <c r="F465" s="13"/>
      <c r="G465" s="13" t="s">
        <v>689</v>
      </c>
    </row>
    <row r="466" spans="1:7" x14ac:dyDescent="0.2">
      <c r="A466" s="17" t="s">
        <v>899</v>
      </c>
      <c r="B466" s="8" t="s">
        <v>832</v>
      </c>
      <c r="C466" s="31" t="s">
        <v>892</v>
      </c>
      <c r="D466" s="50" t="s">
        <v>620</v>
      </c>
      <c r="E466" s="13"/>
      <c r="F466" s="13"/>
      <c r="G466" s="13" t="s">
        <v>689</v>
      </c>
    </row>
    <row r="467" spans="1:7" x14ac:dyDescent="0.2">
      <c r="A467" s="17" t="s">
        <v>899</v>
      </c>
      <c r="B467" s="8" t="s">
        <v>833</v>
      </c>
      <c r="C467" s="31" t="s">
        <v>893</v>
      </c>
      <c r="D467" s="50" t="s">
        <v>620</v>
      </c>
      <c r="E467" s="13"/>
      <c r="F467" s="13"/>
      <c r="G467" s="13" t="s">
        <v>689</v>
      </c>
    </row>
    <row r="468" spans="1:7" x14ac:dyDescent="0.2">
      <c r="A468" s="85" t="s">
        <v>648</v>
      </c>
      <c r="B468" s="86"/>
      <c r="C468" s="86"/>
      <c r="D468" s="86"/>
      <c r="E468" s="86"/>
      <c r="F468" s="86"/>
      <c r="G468" s="87"/>
    </row>
    <row r="469" spans="1:7" x14ac:dyDescent="0.2">
      <c r="A469" s="88" t="s">
        <v>624</v>
      </c>
      <c r="B469" s="11" t="s">
        <v>174</v>
      </c>
      <c r="C469" s="54" t="s">
        <v>257</v>
      </c>
      <c r="D469" s="50" t="s">
        <v>620</v>
      </c>
      <c r="E469" s="13"/>
      <c r="F469" s="15" t="s">
        <v>713</v>
      </c>
      <c r="G469" s="15"/>
    </row>
    <row r="470" spans="1:7" x14ac:dyDescent="0.2">
      <c r="A470" s="89"/>
      <c r="B470" s="14" t="s">
        <v>158</v>
      </c>
      <c r="C470" s="53" t="s">
        <v>207</v>
      </c>
      <c r="D470" s="50" t="s">
        <v>620</v>
      </c>
      <c r="E470" s="13"/>
      <c r="F470" s="15" t="s">
        <v>713</v>
      </c>
      <c r="G470" s="16"/>
    </row>
    <row r="471" spans="1:7" x14ac:dyDescent="0.2">
      <c r="A471" s="89"/>
      <c r="B471" s="14" t="s">
        <v>175</v>
      </c>
      <c r="C471" s="53" t="s">
        <v>208</v>
      </c>
      <c r="D471" s="50" t="s">
        <v>620</v>
      </c>
      <c r="E471" s="13"/>
      <c r="F471" s="15" t="s">
        <v>713</v>
      </c>
      <c r="G471" s="16"/>
    </row>
    <row r="472" spans="1:7" x14ac:dyDescent="0.2">
      <c r="A472" s="89"/>
      <c r="B472" s="14" t="s">
        <v>62</v>
      </c>
      <c r="C472" s="53" t="s">
        <v>415</v>
      </c>
      <c r="D472" s="40" t="s">
        <v>575</v>
      </c>
      <c r="E472" s="13"/>
      <c r="F472" s="16" t="s">
        <v>379</v>
      </c>
      <c r="G472" s="16"/>
    </row>
    <row r="473" spans="1:7" x14ac:dyDescent="0.2">
      <c r="A473" s="89"/>
      <c r="B473" s="14" t="s">
        <v>80</v>
      </c>
      <c r="C473" s="53" t="s">
        <v>426</v>
      </c>
      <c r="D473" s="40" t="s">
        <v>575</v>
      </c>
      <c r="E473" s="13"/>
      <c r="F473" s="26" t="s">
        <v>427</v>
      </c>
      <c r="G473" s="16"/>
    </row>
    <row r="474" spans="1:7" x14ac:dyDescent="0.2">
      <c r="A474" s="89"/>
      <c r="B474" s="14" t="s">
        <v>118</v>
      </c>
      <c r="C474" s="53" t="s">
        <v>315</v>
      </c>
      <c r="D474" s="40" t="s">
        <v>575</v>
      </c>
      <c r="E474" s="13"/>
      <c r="F474" s="27" t="s">
        <v>316</v>
      </c>
      <c r="G474" s="16"/>
    </row>
    <row r="475" spans="1:7" x14ac:dyDescent="0.2">
      <c r="A475" s="89"/>
      <c r="B475" s="14" t="s">
        <v>66</v>
      </c>
      <c r="C475" s="53" t="s">
        <v>317</v>
      </c>
      <c r="D475" s="51" t="s">
        <v>575</v>
      </c>
      <c r="E475" s="13" t="s">
        <v>576</v>
      </c>
      <c r="F475" s="27" t="s">
        <v>237</v>
      </c>
      <c r="G475" s="16"/>
    </row>
    <row r="476" spans="1:7" s="5" customFormat="1" x14ac:dyDescent="0.2">
      <c r="A476" s="89"/>
      <c r="B476" s="4" t="s">
        <v>380</v>
      </c>
      <c r="C476" s="31" t="s">
        <v>329</v>
      </c>
      <c r="D476" s="51" t="s">
        <v>575</v>
      </c>
      <c r="E476" s="13" t="s">
        <v>576</v>
      </c>
      <c r="F476" s="26" t="s">
        <v>427</v>
      </c>
      <c r="G476" s="16"/>
    </row>
    <row r="477" spans="1:7" x14ac:dyDescent="0.2">
      <c r="A477" s="89"/>
      <c r="B477" s="14" t="s">
        <v>117</v>
      </c>
      <c r="C477" s="53" t="s">
        <v>314</v>
      </c>
      <c r="D477" s="51" t="s">
        <v>575</v>
      </c>
      <c r="E477" s="13" t="s">
        <v>577</v>
      </c>
      <c r="F477" s="26" t="s">
        <v>235</v>
      </c>
      <c r="G477" s="16"/>
    </row>
    <row r="478" spans="1:7" x14ac:dyDescent="0.2">
      <c r="A478" s="89"/>
      <c r="B478" s="14" t="s">
        <v>132</v>
      </c>
      <c r="C478" s="53" t="s">
        <v>445</v>
      </c>
      <c r="D478" s="51" t="s">
        <v>575</v>
      </c>
      <c r="E478" s="13" t="s">
        <v>578</v>
      </c>
      <c r="F478" s="16" t="s">
        <v>372</v>
      </c>
      <c r="G478" s="16"/>
    </row>
    <row r="479" spans="1:7" x14ac:dyDescent="0.2">
      <c r="A479" s="89"/>
      <c r="B479" s="14" t="s">
        <v>55</v>
      </c>
      <c r="C479" s="53" t="s">
        <v>429</v>
      </c>
      <c r="D479" s="51" t="s">
        <v>575</v>
      </c>
      <c r="E479" s="13" t="s">
        <v>579</v>
      </c>
      <c r="F479" s="16" t="s">
        <v>372</v>
      </c>
      <c r="G479" s="16"/>
    </row>
    <row r="480" spans="1:7" x14ac:dyDescent="0.2">
      <c r="A480" s="89"/>
      <c r="B480" s="14" t="s">
        <v>121</v>
      </c>
      <c r="C480" s="53" t="s">
        <v>424</v>
      </c>
      <c r="D480" s="51" t="s">
        <v>575</v>
      </c>
      <c r="E480" s="13" t="s">
        <v>580</v>
      </c>
      <c r="F480" s="16" t="s">
        <v>425</v>
      </c>
      <c r="G480" s="16"/>
    </row>
    <row r="481" spans="1:7" x14ac:dyDescent="0.2">
      <c r="A481" s="89"/>
      <c r="B481" s="45" t="s">
        <v>385</v>
      </c>
      <c r="C481" s="53" t="s">
        <v>905</v>
      </c>
      <c r="D481" s="51" t="s">
        <v>575</v>
      </c>
      <c r="E481" s="13"/>
      <c r="F481" s="9" t="s">
        <v>906</v>
      </c>
      <c r="G481" s="9"/>
    </row>
    <row r="482" spans="1:7" x14ac:dyDescent="0.2">
      <c r="A482" s="89"/>
      <c r="B482" s="14" t="s">
        <v>110</v>
      </c>
      <c r="C482" s="53" t="s">
        <v>318</v>
      </c>
      <c r="D482" s="51" t="s">
        <v>575</v>
      </c>
      <c r="E482" s="13" t="s">
        <v>581</v>
      </c>
      <c r="F482" s="27" t="s">
        <v>319</v>
      </c>
      <c r="G482" s="16"/>
    </row>
    <row r="483" spans="1:7" x14ac:dyDescent="0.2">
      <c r="A483" s="90"/>
      <c r="B483" s="14" t="s">
        <v>123</v>
      </c>
      <c r="C483" s="53" t="s">
        <v>416</v>
      </c>
      <c r="D483" s="51" t="s">
        <v>575</v>
      </c>
      <c r="E483" s="13"/>
      <c r="F483" s="16" t="s">
        <v>413</v>
      </c>
      <c r="G483" s="16"/>
    </row>
    <row r="484" spans="1:7" x14ac:dyDescent="0.2">
      <c r="A484" s="85" t="s">
        <v>647</v>
      </c>
      <c r="B484" s="86"/>
      <c r="C484" s="86"/>
      <c r="D484" s="86"/>
      <c r="E484" s="86"/>
      <c r="F484" s="86"/>
      <c r="G484" s="87"/>
    </row>
    <row r="485" spans="1:7" x14ac:dyDescent="0.2">
      <c r="A485" s="88" t="s">
        <v>624</v>
      </c>
      <c r="B485" s="11" t="s">
        <v>214</v>
      </c>
      <c r="C485" s="54" t="s">
        <v>257</v>
      </c>
      <c r="D485" s="62" t="s">
        <v>620</v>
      </c>
      <c r="E485" s="13"/>
      <c r="F485" s="15" t="s">
        <v>713</v>
      </c>
      <c r="G485" s="13"/>
    </row>
    <row r="486" spans="1:7" x14ac:dyDescent="0.2">
      <c r="A486" s="89"/>
      <c r="B486" s="11" t="s">
        <v>159</v>
      </c>
      <c r="C486" s="54" t="s">
        <v>207</v>
      </c>
      <c r="D486" s="62" t="s">
        <v>620</v>
      </c>
      <c r="E486" s="13"/>
      <c r="F486" s="15" t="s">
        <v>713</v>
      </c>
      <c r="G486" s="13"/>
    </row>
    <row r="487" spans="1:7" x14ac:dyDescent="0.2">
      <c r="A487" s="89"/>
      <c r="B487" s="11" t="s">
        <v>215</v>
      </c>
      <c r="C487" s="54" t="s">
        <v>208</v>
      </c>
      <c r="D487" s="62" t="s">
        <v>620</v>
      </c>
      <c r="E487" s="13"/>
      <c r="F487" s="15" t="s">
        <v>713</v>
      </c>
      <c r="G487" s="13"/>
    </row>
    <row r="488" spans="1:7" x14ac:dyDescent="0.2">
      <c r="A488" s="89"/>
      <c r="B488" s="14" t="s">
        <v>113</v>
      </c>
      <c r="C488" s="53" t="s">
        <v>582</v>
      </c>
      <c r="D488" s="62" t="s">
        <v>1017</v>
      </c>
      <c r="E488" s="13" t="s">
        <v>583</v>
      </c>
      <c r="F488" s="13"/>
      <c r="G488" s="13" t="s">
        <v>584</v>
      </c>
    </row>
    <row r="489" spans="1:7" x14ac:dyDescent="0.2">
      <c r="A489" s="89"/>
      <c r="B489" s="14" t="s">
        <v>109</v>
      </c>
      <c r="C489" s="53" t="s">
        <v>588</v>
      </c>
      <c r="D489" s="62" t="s">
        <v>1017</v>
      </c>
      <c r="E489" s="13" t="s">
        <v>585</v>
      </c>
      <c r="F489" s="13"/>
      <c r="G489" s="13" t="s">
        <v>586</v>
      </c>
    </row>
    <row r="490" spans="1:7" x14ac:dyDescent="0.2">
      <c r="A490" s="90"/>
      <c r="B490" s="14" t="s">
        <v>50</v>
      </c>
      <c r="C490" s="53" t="s">
        <v>590</v>
      </c>
      <c r="D490" s="62" t="s">
        <v>1017</v>
      </c>
      <c r="E490" s="13" t="s">
        <v>589</v>
      </c>
      <c r="F490" s="13"/>
      <c r="G490" s="13" t="s">
        <v>587</v>
      </c>
    </row>
    <row r="491" spans="1:7" x14ac:dyDescent="0.2">
      <c r="A491" s="85" t="s">
        <v>646</v>
      </c>
      <c r="B491" s="86"/>
      <c r="C491" s="86"/>
      <c r="D491" s="86"/>
      <c r="E491" s="86"/>
      <c r="F491" s="86"/>
      <c r="G491" s="87"/>
    </row>
    <row r="492" spans="1:7" x14ac:dyDescent="0.2">
      <c r="A492" s="88" t="s">
        <v>624</v>
      </c>
      <c r="B492" s="11" t="s">
        <v>219</v>
      </c>
      <c r="C492" s="54" t="s">
        <v>257</v>
      </c>
      <c r="D492" s="62" t="s">
        <v>620</v>
      </c>
      <c r="E492" s="13"/>
      <c r="F492" s="15" t="s">
        <v>713</v>
      </c>
      <c r="G492" s="13"/>
    </row>
    <row r="493" spans="1:7" x14ac:dyDescent="0.2">
      <c r="A493" s="89"/>
      <c r="B493" s="11" t="s">
        <v>160</v>
      </c>
      <c r="C493" s="54" t="s">
        <v>207</v>
      </c>
      <c r="D493" s="62" t="s">
        <v>620</v>
      </c>
      <c r="E493" s="13"/>
      <c r="F493" s="15" t="s">
        <v>713</v>
      </c>
      <c r="G493" s="13"/>
    </row>
    <row r="494" spans="1:7" x14ac:dyDescent="0.2">
      <c r="A494" s="89"/>
      <c r="B494" s="11" t="s">
        <v>220</v>
      </c>
      <c r="C494" s="54" t="s">
        <v>208</v>
      </c>
      <c r="D494" s="62" t="s">
        <v>620</v>
      </c>
      <c r="E494" s="13"/>
      <c r="F494" s="15" t="s">
        <v>713</v>
      </c>
      <c r="G494" s="13"/>
    </row>
    <row r="495" spans="1:7" x14ac:dyDescent="0.2">
      <c r="A495" s="89"/>
      <c r="B495" s="11" t="s">
        <v>112</v>
      </c>
      <c r="C495" s="54" t="s">
        <v>442</v>
      </c>
      <c r="D495" s="59" t="s">
        <v>974</v>
      </c>
      <c r="E495" s="13"/>
      <c r="F495" s="15" t="s">
        <v>379</v>
      </c>
      <c r="G495" s="13"/>
    </row>
    <row r="496" spans="1:7" x14ac:dyDescent="0.2">
      <c r="A496" s="89"/>
      <c r="B496" s="11" t="s">
        <v>85</v>
      </c>
      <c r="C496" s="54" t="s">
        <v>442</v>
      </c>
      <c r="D496" s="59" t="s">
        <v>974</v>
      </c>
      <c r="E496" s="13"/>
      <c r="F496" s="15" t="s">
        <v>372</v>
      </c>
      <c r="G496" s="13"/>
    </row>
    <row r="497" spans="1:7" x14ac:dyDescent="0.2">
      <c r="A497" s="89"/>
      <c r="B497" s="14" t="s">
        <v>33</v>
      </c>
      <c r="C497" s="53" t="s">
        <v>428</v>
      </c>
      <c r="D497" s="59" t="s">
        <v>1008</v>
      </c>
      <c r="E497" s="13"/>
      <c r="F497" s="16" t="s">
        <v>413</v>
      </c>
      <c r="G497" s="13"/>
    </row>
    <row r="498" spans="1:7" x14ac:dyDescent="0.2">
      <c r="A498" s="89"/>
      <c r="B498" s="11" t="s">
        <v>87</v>
      </c>
      <c r="C498" s="54" t="s">
        <v>443</v>
      </c>
      <c r="D498" s="59" t="s">
        <v>1008</v>
      </c>
      <c r="E498" s="13"/>
      <c r="F498" s="15" t="s">
        <v>372</v>
      </c>
      <c r="G498" s="13"/>
    </row>
    <row r="499" spans="1:7" x14ac:dyDescent="0.2">
      <c r="A499" s="89"/>
      <c r="B499" s="2" t="s">
        <v>108</v>
      </c>
      <c r="C499" s="50" t="s">
        <v>321</v>
      </c>
      <c r="D499" s="59" t="s">
        <v>1008</v>
      </c>
      <c r="E499" s="13"/>
      <c r="F499" s="19" t="s">
        <v>319</v>
      </c>
      <c r="G499" s="13"/>
    </row>
    <row r="500" spans="1:7" x14ac:dyDescent="0.2">
      <c r="A500" s="89"/>
      <c r="B500" s="11" t="s">
        <v>94</v>
      </c>
      <c r="C500" s="54" t="s">
        <v>444</v>
      </c>
      <c r="D500" s="62" t="s">
        <v>501</v>
      </c>
      <c r="E500" s="13" t="s">
        <v>591</v>
      </c>
      <c r="F500" s="15" t="s">
        <v>372</v>
      </c>
      <c r="G500" s="13"/>
    </row>
    <row r="501" spans="1:7" x14ac:dyDescent="0.2">
      <c r="A501" s="89"/>
      <c r="B501" s="11" t="s">
        <v>111</v>
      </c>
      <c r="C501" s="54" t="s">
        <v>320</v>
      </c>
      <c r="D501" s="62" t="s">
        <v>501</v>
      </c>
      <c r="E501" s="13" t="s">
        <v>592</v>
      </c>
      <c r="F501" s="19" t="s">
        <v>319</v>
      </c>
      <c r="G501" s="13"/>
    </row>
    <row r="502" spans="1:7" x14ac:dyDescent="0.2">
      <c r="A502" s="90"/>
      <c r="B502" s="14" t="s">
        <v>38</v>
      </c>
      <c r="C502" s="53" t="s">
        <v>322</v>
      </c>
      <c r="D502" s="62" t="s">
        <v>1008</v>
      </c>
      <c r="E502" s="13" t="s">
        <v>593</v>
      </c>
      <c r="F502" s="20" t="s">
        <v>237</v>
      </c>
      <c r="G502" s="13"/>
    </row>
    <row r="503" spans="1:7" x14ac:dyDescent="0.2">
      <c r="A503" s="85" t="s">
        <v>659</v>
      </c>
      <c r="B503" s="86"/>
      <c r="C503" s="86"/>
      <c r="D503" s="86"/>
      <c r="E503" s="86"/>
      <c r="F503" s="86"/>
      <c r="G503" s="87"/>
    </row>
    <row r="504" spans="1:7" x14ac:dyDescent="0.2">
      <c r="A504" s="88" t="s">
        <v>655</v>
      </c>
      <c r="B504" s="2" t="s">
        <v>188</v>
      </c>
      <c r="C504" s="54" t="str">
        <f>VLOOKUP(B504, '[1]10.158.1.0 - 254'!$C$1:$E$16, 2,0)</f>
        <v xml:space="preserve">DC - CORE - CLUSTER 01 </v>
      </c>
      <c r="D504" s="62" t="s">
        <v>620</v>
      </c>
      <c r="E504" s="13"/>
      <c r="F504" s="13" t="s">
        <v>707</v>
      </c>
      <c r="G504" s="13" t="s">
        <v>708</v>
      </c>
    </row>
    <row r="505" spans="1:7" x14ac:dyDescent="0.2">
      <c r="A505" s="89"/>
      <c r="B505" s="2" t="s">
        <v>292</v>
      </c>
      <c r="C505" s="54" t="str">
        <f>VLOOKUP(B505, '[1]10.158.1.0 - 254'!$C$1:$E$16, 2,0)</f>
        <v>DC-CORE-FW-01</v>
      </c>
      <c r="D505" s="62" t="s">
        <v>620</v>
      </c>
      <c r="E505" s="13"/>
      <c r="F505" s="13" t="s">
        <v>707</v>
      </c>
      <c r="G505" s="13" t="s">
        <v>708</v>
      </c>
    </row>
    <row r="506" spans="1:7" x14ac:dyDescent="0.2">
      <c r="A506" s="89"/>
      <c r="B506" s="2" t="s">
        <v>189</v>
      </c>
      <c r="C506" s="54" t="str">
        <f>VLOOKUP(B506, '[1]10.158.1.0 - 254'!$C$1:$E$16, 2,0)</f>
        <v>DC-CORE-FW-02</v>
      </c>
      <c r="D506" s="62" t="s">
        <v>620</v>
      </c>
      <c r="E506" s="13"/>
      <c r="F506" s="13" t="s">
        <v>707</v>
      </c>
      <c r="G506" s="13" t="s">
        <v>708</v>
      </c>
    </row>
    <row r="507" spans="1:7" x14ac:dyDescent="0.2">
      <c r="A507" s="89"/>
      <c r="B507" s="2" t="s">
        <v>190</v>
      </c>
      <c r="C507" s="54" t="str">
        <f>VLOOKUP(B507, '[1]10.158.1.0 - 254'!$C$1:$E$16, 2,0)</f>
        <v>DC-VCENTER-HCM</v>
      </c>
      <c r="D507" s="62" t="s">
        <v>705</v>
      </c>
      <c r="E507" s="13"/>
      <c r="F507" s="19" t="s">
        <v>235</v>
      </c>
      <c r="G507" s="13"/>
    </row>
    <row r="508" spans="1:7" x14ac:dyDescent="0.2">
      <c r="A508" s="89"/>
      <c r="B508" s="2" t="s">
        <v>191</v>
      </c>
      <c r="C508" s="54" t="str">
        <f>VLOOKUP(B508, '[1]10.158.1.0 - 254'!$C$1:$E$16, 2,0)</f>
        <v>HOST-ESX-HCM</v>
      </c>
      <c r="D508" s="62" t="s">
        <v>705</v>
      </c>
      <c r="E508" s="13"/>
      <c r="F508" s="13"/>
      <c r="G508" s="13"/>
    </row>
    <row r="509" spans="1:7" x14ac:dyDescent="0.2">
      <c r="A509" s="89"/>
      <c r="B509" s="2" t="s">
        <v>192</v>
      </c>
      <c r="C509" s="54" t="str">
        <f>VLOOKUP(B509, '[1]10.158.1.0 - 254'!$C$1:$E$16, 2,0)</f>
        <v>HOST-ESX-HCM</v>
      </c>
      <c r="D509" s="62" t="s">
        <v>705</v>
      </c>
      <c r="E509" s="13"/>
      <c r="F509" s="13"/>
      <c r="G509" s="13"/>
    </row>
    <row r="510" spans="1:7" x14ac:dyDescent="0.2">
      <c r="A510" s="89"/>
      <c r="B510" s="2" t="s">
        <v>193</v>
      </c>
      <c r="C510" s="54" t="str">
        <f>VLOOKUP(B510, '[1]10.158.1.0 - 254'!$C$1:$E$16, 2,0)</f>
        <v>HOST-ESX-HCM</v>
      </c>
      <c r="D510" s="62" t="s">
        <v>705</v>
      </c>
      <c r="E510" s="13"/>
      <c r="F510" s="13"/>
      <c r="G510" s="13"/>
    </row>
    <row r="511" spans="1:7" x14ac:dyDescent="0.2">
      <c r="A511" s="89"/>
      <c r="B511" s="2" t="s">
        <v>194</v>
      </c>
      <c r="C511" s="54" t="str">
        <f>VLOOKUP(B511, '[1]10.158.1.0 - 254'!$C$1:$E$16, 2,0)</f>
        <v xml:space="preserve">San switch brocade 300 -01 </v>
      </c>
      <c r="D511" s="62" t="s">
        <v>705</v>
      </c>
      <c r="E511" s="13"/>
      <c r="F511" s="13"/>
      <c r="G511" s="13"/>
    </row>
    <row r="512" spans="1:7" x14ac:dyDescent="0.2">
      <c r="A512" s="89"/>
      <c r="B512" s="2" t="s">
        <v>195</v>
      </c>
      <c r="C512" s="54" t="str">
        <f>VLOOKUP(B512, '[1]10.158.1.0 - 254'!$C$1:$E$16, 2,0)</f>
        <v>San switch brocade 300 -02</v>
      </c>
      <c r="D512" s="62" t="s">
        <v>705</v>
      </c>
      <c r="E512" s="13"/>
      <c r="F512" s="13"/>
      <c r="G512" s="13"/>
    </row>
    <row r="513" spans="1:7" x14ac:dyDescent="0.2">
      <c r="A513" s="89"/>
      <c r="B513" s="2" t="s">
        <v>349</v>
      </c>
      <c r="C513" s="54" t="str">
        <f>VLOOKUP(B513, '[1]10.158.1.0 - 254'!$C$1:$E$16, 2,0)</f>
        <v>Vmotion</v>
      </c>
      <c r="D513" s="62" t="s">
        <v>705</v>
      </c>
      <c r="E513" s="13"/>
      <c r="F513" s="13"/>
      <c r="G513" s="13"/>
    </row>
    <row r="514" spans="1:7" x14ac:dyDescent="0.2">
      <c r="A514" s="89"/>
      <c r="B514" s="2" t="s">
        <v>196</v>
      </c>
      <c r="C514" s="54" t="str">
        <f>VLOOKUP(B514, '[1]10.158.1.0 - 254'!$C$1:$E$16, 2,0)</f>
        <v>Vmotion</v>
      </c>
      <c r="D514" s="62" t="s">
        <v>705</v>
      </c>
      <c r="E514" s="13"/>
      <c r="F514" s="13"/>
      <c r="G514" s="13"/>
    </row>
    <row r="515" spans="1:7" x14ac:dyDescent="0.2">
      <c r="A515" s="89"/>
      <c r="B515" s="2" t="s">
        <v>382</v>
      </c>
      <c r="C515" s="54" t="str">
        <f>VLOOKUP(B515, '[1]10.158.1.0 - 254'!$C$1:$E$16, 2,0)</f>
        <v>Vmotion</v>
      </c>
      <c r="D515" s="62" t="s">
        <v>705</v>
      </c>
      <c r="E515" s="13"/>
      <c r="F515" s="13"/>
      <c r="G515" s="13"/>
    </row>
    <row r="516" spans="1:7" x14ac:dyDescent="0.2">
      <c r="A516" s="89"/>
      <c r="B516" s="2" t="s">
        <v>383</v>
      </c>
      <c r="C516" s="54" t="str">
        <f>VLOOKUP(B516, '[1]10.158.1.0 - 254'!$C$1:$E$16, 2,0)</f>
        <v>Vmotion</v>
      </c>
      <c r="D516" s="62" t="s">
        <v>705</v>
      </c>
      <c r="E516" s="13"/>
      <c r="F516" s="13"/>
      <c r="G516" s="13"/>
    </row>
    <row r="517" spans="1:7" x14ac:dyDescent="0.2">
      <c r="A517" s="89"/>
      <c r="B517" s="2" t="s">
        <v>384</v>
      </c>
      <c r="C517" s="54" t="str">
        <f>VLOOKUP(B517, '[1]10.158.1.0 - 254'!$C$1:$E$16, 2,0)</f>
        <v>Vmotion</v>
      </c>
      <c r="D517" s="62" t="s">
        <v>705</v>
      </c>
      <c r="E517" s="13"/>
      <c r="F517" s="13"/>
      <c r="G517" s="13"/>
    </row>
    <row r="518" spans="1:7" x14ac:dyDescent="0.2">
      <c r="A518" s="90"/>
      <c r="B518" s="2" t="s">
        <v>197</v>
      </c>
      <c r="C518" s="54" t="str">
        <f>VLOOKUP(B518, '[1]10.158.1.0 - 254'!$C$1:$E$16, 2,0)</f>
        <v>Vmotion</v>
      </c>
      <c r="D518" s="62" t="s">
        <v>705</v>
      </c>
      <c r="E518" s="13"/>
      <c r="F518" s="13"/>
      <c r="G518" s="13"/>
    </row>
    <row r="519" spans="1:7" x14ac:dyDescent="0.2">
      <c r="A519" s="85" t="s">
        <v>660</v>
      </c>
      <c r="B519" s="86"/>
      <c r="C519" s="86"/>
      <c r="D519" s="86"/>
      <c r="E519" s="86"/>
      <c r="F519" s="86"/>
      <c r="G519" s="87"/>
    </row>
    <row r="520" spans="1:7" x14ac:dyDescent="0.2">
      <c r="A520" s="88" t="s">
        <v>624</v>
      </c>
      <c r="B520" s="11" t="s">
        <v>293</v>
      </c>
      <c r="C520" s="54" t="s">
        <v>257</v>
      </c>
      <c r="D520" s="50" t="s">
        <v>620</v>
      </c>
      <c r="E520" s="13"/>
      <c r="F520" s="15" t="s">
        <v>713</v>
      </c>
      <c r="G520" s="13"/>
    </row>
    <row r="521" spans="1:7" x14ac:dyDescent="0.2">
      <c r="A521" s="89"/>
      <c r="B521" s="11" t="s">
        <v>143</v>
      </c>
      <c r="C521" s="54" t="s">
        <v>207</v>
      </c>
      <c r="D521" s="50" t="s">
        <v>620</v>
      </c>
      <c r="E521" s="13"/>
      <c r="F521" s="15" t="s">
        <v>713</v>
      </c>
      <c r="G521" s="13"/>
    </row>
    <row r="522" spans="1:7" x14ac:dyDescent="0.2">
      <c r="A522" s="89"/>
      <c r="B522" s="11" t="s">
        <v>294</v>
      </c>
      <c r="C522" s="54" t="s">
        <v>208</v>
      </c>
      <c r="D522" s="50" t="s">
        <v>620</v>
      </c>
      <c r="E522" s="13"/>
      <c r="F522" s="15" t="s">
        <v>713</v>
      </c>
      <c r="G522" s="13"/>
    </row>
    <row r="523" spans="1:7" x14ac:dyDescent="0.2">
      <c r="A523" s="89"/>
      <c r="B523" s="46" t="s">
        <v>86</v>
      </c>
      <c r="C523" s="31" t="s">
        <v>907</v>
      </c>
      <c r="D523" s="62" t="s">
        <v>705</v>
      </c>
      <c r="E523" s="13"/>
      <c r="F523" s="13"/>
      <c r="G523" s="13"/>
    </row>
    <row r="524" spans="1:7" x14ac:dyDescent="0.2">
      <c r="A524" s="90"/>
      <c r="B524" s="46" t="s">
        <v>136</v>
      </c>
      <c r="C524" s="31" t="s">
        <v>908</v>
      </c>
      <c r="D524" s="62" t="s">
        <v>705</v>
      </c>
      <c r="E524" s="13"/>
      <c r="F524" s="13"/>
      <c r="G524" s="13"/>
    </row>
    <row r="525" spans="1:7" x14ac:dyDescent="0.2">
      <c r="A525" s="85" t="s">
        <v>661</v>
      </c>
      <c r="B525" s="86"/>
      <c r="C525" s="86"/>
      <c r="D525" s="86"/>
      <c r="E525" s="86"/>
      <c r="F525" s="86"/>
      <c r="G525" s="87"/>
    </row>
    <row r="526" spans="1:7" x14ac:dyDescent="0.2">
      <c r="A526" s="88" t="s">
        <v>624</v>
      </c>
      <c r="B526" s="8" t="s">
        <v>138</v>
      </c>
      <c r="C526" s="53" t="s">
        <v>257</v>
      </c>
      <c r="D526" s="50" t="s">
        <v>620</v>
      </c>
      <c r="E526" s="13"/>
      <c r="F526" s="15" t="s">
        <v>713</v>
      </c>
      <c r="G526" s="9"/>
    </row>
    <row r="527" spans="1:7" x14ac:dyDescent="0.2">
      <c r="A527" s="89"/>
      <c r="B527" s="14" t="s">
        <v>115</v>
      </c>
      <c r="C527" s="58" t="s">
        <v>311</v>
      </c>
      <c r="D527" s="51" t="s">
        <v>418</v>
      </c>
      <c r="E527" s="13"/>
      <c r="F527" s="19" t="s">
        <v>236</v>
      </c>
      <c r="G527" s="16"/>
    </row>
    <row r="528" spans="1:7" x14ac:dyDescent="0.2">
      <c r="A528" s="89"/>
      <c r="B528" s="14" t="s">
        <v>57</v>
      </c>
      <c r="C528" s="58" t="s">
        <v>323</v>
      </c>
      <c r="D528" s="51" t="s">
        <v>418</v>
      </c>
      <c r="E528" s="13"/>
      <c r="F528" s="19" t="s">
        <v>236</v>
      </c>
      <c r="G528" s="16"/>
    </row>
    <row r="529" spans="1:7" x14ac:dyDescent="0.2">
      <c r="A529" s="89"/>
      <c r="B529" s="8" t="s">
        <v>139</v>
      </c>
      <c r="C529" s="53" t="s">
        <v>207</v>
      </c>
      <c r="D529" s="50" t="s">
        <v>620</v>
      </c>
      <c r="E529" s="13"/>
      <c r="F529" s="15" t="s">
        <v>713</v>
      </c>
      <c r="G529" s="9"/>
    </row>
    <row r="530" spans="1:7" x14ac:dyDescent="0.2">
      <c r="A530" s="90"/>
      <c r="B530" s="8" t="s">
        <v>198</v>
      </c>
      <c r="C530" s="53" t="s">
        <v>208</v>
      </c>
      <c r="D530" s="50" t="s">
        <v>620</v>
      </c>
      <c r="E530" s="13"/>
      <c r="F530" s="15" t="s">
        <v>713</v>
      </c>
      <c r="G530" s="9"/>
    </row>
    <row r="531" spans="1:7" x14ac:dyDescent="0.2">
      <c r="A531" s="85" t="s">
        <v>661</v>
      </c>
      <c r="B531" s="86"/>
      <c r="C531" s="86"/>
      <c r="D531" s="86"/>
      <c r="E531" s="86"/>
      <c r="F531" s="86"/>
      <c r="G531" s="87"/>
    </row>
    <row r="532" spans="1:7" x14ac:dyDescent="0.2">
      <c r="A532" s="88" t="s">
        <v>624</v>
      </c>
      <c r="B532" s="11" t="s">
        <v>199</v>
      </c>
      <c r="C532" s="54" t="s">
        <v>257</v>
      </c>
      <c r="D532" s="50" t="s">
        <v>620</v>
      </c>
      <c r="E532" s="13"/>
      <c r="F532" s="15" t="s">
        <v>713</v>
      </c>
      <c r="G532" s="9"/>
    </row>
    <row r="533" spans="1:7" x14ac:dyDescent="0.2">
      <c r="A533" s="89"/>
      <c r="B533" s="8" t="s">
        <v>51</v>
      </c>
      <c r="C533" s="53" t="s">
        <v>324</v>
      </c>
      <c r="D533" s="37" t="s">
        <v>418</v>
      </c>
      <c r="E533" s="13"/>
      <c r="F533" s="19" t="s">
        <v>236</v>
      </c>
      <c r="G533" s="9"/>
    </row>
    <row r="534" spans="1:7" x14ac:dyDescent="0.2">
      <c r="A534" s="89"/>
      <c r="B534" s="8" t="s">
        <v>100</v>
      </c>
      <c r="C534" s="53" t="s">
        <v>325</v>
      </c>
      <c r="D534" s="37" t="s">
        <v>418</v>
      </c>
      <c r="E534" s="13"/>
      <c r="F534" s="19" t="s">
        <v>236</v>
      </c>
      <c r="G534" s="9"/>
    </row>
    <row r="535" spans="1:7" x14ac:dyDescent="0.2">
      <c r="A535" s="89"/>
      <c r="B535" s="2" t="s">
        <v>142</v>
      </c>
      <c r="C535" s="54" t="s">
        <v>207</v>
      </c>
      <c r="D535" s="50" t="s">
        <v>620</v>
      </c>
      <c r="E535" s="13"/>
      <c r="F535" s="15" t="s">
        <v>713</v>
      </c>
      <c r="G535" s="9"/>
    </row>
    <row r="536" spans="1:7" x14ac:dyDescent="0.2">
      <c r="A536" s="90"/>
      <c r="B536" s="2" t="s">
        <v>200</v>
      </c>
      <c r="C536" s="54" t="s">
        <v>208</v>
      </c>
      <c r="D536" s="50" t="s">
        <v>620</v>
      </c>
      <c r="E536" s="13"/>
      <c r="F536" s="15" t="s">
        <v>713</v>
      </c>
      <c r="G536" s="9"/>
    </row>
    <row r="537" spans="1:7" x14ac:dyDescent="0.2">
      <c r="A537" s="85" t="s">
        <v>662</v>
      </c>
      <c r="B537" s="86"/>
      <c r="C537" s="86"/>
      <c r="D537" s="86"/>
      <c r="E537" s="86"/>
      <c r="F537" s="86"/>
      <c r="G537" s="87"/>
    </row>
    <row r="538" spans="1:7" x14ac:dyDescent="0.2">
      <c r="A538" s="88" t="s">
        <v>624</v>
      </c>
      <c r="B538" s="11" t="s">
        <v>201</v>
      </c>
      <c r="C538" s="54" t="s">
        <v>257</v>
      </c>
      <c r="D538" s="50" t="s">
        <v>620</v>
      </c>
      <c r="E538" s="13"/>
      <c r="F538" s="15" t="s">
        <v>713</v>
      </c>
      <c r="G538" s="9"/>
    </row>
    <row r="539" spans="1:7" x14ac:dyDescent="0.2">
      <c r="A539" s="89"/>
      <c r="B539" s="11" t="s">
        <v>72</v>
      </c>
      <c r="C539" s="54" t="s">
        <v>312</v>
      </c>
      <c r="D539" s="37" t="s">
        <v>418</v>
      </c>
      <c r="E539" s="13"/>
      <c r="F539" s="19" t="s">
        <v>236</v>
      </c>
      <c r="G539" s="9"/>
    </row>
    <row r="540" spans="1:7" x14ac:dyDescent="0.2">
      <c r="A540" s="89"/>
      <c r="B540" s="11" t="s">
        <v>140</v>
      </c>
      <c r="C540" s="54" t="s">
        <v>207</v>
      </c>
      <c r="D540" s="50" t="s">
        <v>620</v>
      </c>
      <c r="E540" s="13"/>
      <c r="F540" s="15" t="s">
        <v>713</v>
      </c>
      <c r="G540" s="13"/>
    </row>
    <row r="541" spans="1:7" x14ac:dyDescent="0.2">
      <c r="A541" s="90"/>
      <c r="B541" s="11" t="s">
        <v>202</v>
      </c>
      <c r="C541" s="54" t="s">
        <v>208</v>
      </c>
      <c r="D541" s="50" t="s">
        <v>620</v>
      </c>
      <c r="E541" s="13"/>
      <c r="F541" s="15" t="s">
        <v>713</v>
      </c>
      <c r="G541" s="13"/>
    </row>
    <row r="542" spans="1:7" x14ac:dyDescent="0.2">
      <c r="A542" s="85" t="s">
        <v>674</v>
      </c>
      <c r="B542" s="86"/>
      <c r="C542" s="86"/>
      <c r="D542" s="86"/>
      <c r="E542" s="86"/>
      <c r="F542" s="86"/>
      <c r="G542" s="87"/>
    </row>
    <row r="543" spans="1:7" x14ac:dyDescent="0.2">
      <c r="A543" s="105" t="s">
        <v>624</v>
      </c>
      <c r="B543" s="2" t="s">
        <v>203</v>
      </c>
      <c r="C543" s="54" t="s">
        <v>257</v>
      </c>
      <c r="D543" s="50" t="s">
        <v>620</v>
      </c>
      <c r="E543" s="13"/>
      <c r="F543" s="15" t="s">
        <v>713</v>
      </c>
      <c r="G543" s="13"/>
    </row>
    <row r="544" spans="1:7" x14ac:dyDescent="0.2">
      <c r="A544" s="106"/>
      <c r="B544" s="2" t="s">
        <v>141</v>
      </c>
      <c r="C544" s="54" t="s">
        <v>207</v>
      </c>
      <c r="D544" s="50" t="s">
        <v>620</v>
      </c>
      <c r="E544" s="13"/>
      <c r="F544" s="15" t="s">
        <v>713</v>
      </c>
      <c r="G544" s="13"/>
    </row>
    <row r="545" spans="1:7" x14ac:dyDescent="0.2">
      <c r="A545" s="106"/>
      <c r="B545" s="2" t="s">
        <v>204</v>
      </c>
      <c r="C545" s="54" t="s">
        <v>208</v>
      </c>
      <c r="D545" s="50" t="s">
        <v>620</v>
      </c>
      <c r="E545" s="13"/>
      <c r="F545" s="15" t="s">
        <v>713</v>
      </c>
      <c r="G545" s="13"/>
    </row>
    <row r="546" spans="1:7" x14ac:dyDescent="0.2">
      <c r="A546" s="107"/>
      <c r="B546" s="2" t="s">
        <v>63</v>
      </c>
      <c r="C546" s="54" t="s">
        <v>313</v>
      </c>
      <c r="D546" s="62" t="s">
        <v>542</v>
      </c>
      <c r="E546" s="13" t="s">
        <v>594</v>
      </c>
      <c r="F546" s="26" t="s">
        <v>237</v>
      </c>
      <c r="G546" s="78" t="s">
        <v>414</v>
      </c>
    </row>
    <row r="547" spans="1:7" x14ac:dyDescent="0.2">
      <c r="A547" s="85" t="s">
        <v>664</v>
      </c>
      <c r="B547" s="86"/>
      <c r="C547" s="86"/>
      <c r="D547" s="86"/>
      <c r="E547" s="86"/>
      <c r="F547" s="86"/>
      <c r="G547" s="87"/>
    </row>
    <row r="548" spans="1:7" x14ac:dyDescent="0.2">
      <c r="A548" s="126" t="s">
        <v>656</v>
      </c>
      <c r="B548" s="2" t="s">
        <v>161</v>
      </c>
      <c r="C548" s="54" t="s">
        <v>278</v>
      </c>
      <c r="D548" s="50" t="s">
        <v>620</v>
      </c>
      <c r="E548" s="13"/>
      <c r="F548" s="32" t="s">
        <v>710</v>
      </c>
      <c r="G548" s="13"/>
    </row>
    <row r="549" spans="1:7" ht="15" customHeight="1" x14ac:dyDescent="0.2">
      <c r="A549" s="127"/>
      <c r="B549" s="2" t="s">
        <v>18</v>
      </c>
      <c r="C549" s="54" t="s">
        <v>895</v>
      </c>
      <c r="D549" s="62" t="s">
        <v>575</v>
      </c>
      <c r="E549" s="13"/>
      <c r="F549" s="13"/>
      <c r="G549" s="13"/>
    </row>
    <row r="550" spans="1:7" ht="15" customHeight="1" x14ac:dyDescent="0.2">
      <c r="A550" s="127"/>
      <c r="B550" s="2" t="s">
        <v>19</v>
      </c>
      <c r="C550" s="54" t="s">
        <v>897</v>
      </c>
      <c r="D550" s="62" t="s">
        <v>575</v>
      </c>
      <c r="E550" s="13"/>
      <c r="F550" s="13"/>
      <c r="G550" s="13"/>
    </row>
    <row r="551" spans="1:7" ht="15" customHeight="1" x14ac:dyDescent="0.2">
      <c r="A551" s="127"/>
      <c r="B551" s="2" t="s">
        <v>20</v>
      </c>
      <c r="C551" s="54" t="s">
        <v>896</v>
      </c>
      <c r="D551" s="62" t="s">
        <v>575</v>
      </c>
      <c r="E551" s="13"/>
      <c r="F551" s="13"/>
      <c r="G551" s="13"/>
    </row>
    <row r="552" spans="1:7" ht="15" customHeight="1" x14ac:dyDescent="0.2">
      <c r="A552" s="128"/>
      <c r="B552" s="2" t="s">
        <v>21</v>
      </c>
      <c r="C552" s="54" t="s">
        <v>898</v>
      </c>
      <c r="D552" s="62" t="s">
        <v>575</v>
      </c>
      <c r="E552" s="13"/>
      <c r="F552" s="13"/>
      <c r="G552" s="13"/>
    </row>
    <row r="553" spans="1:7" x14ac:dyDescent="0.2">
      <c r="A553" s="85" t="s">
        <v>663</v>
      </c>
      <c r="B553" s="86"/>
      <c r="C553" s="86"/>
      <c r="D553" s="86"/>
      <c r="E553" s="86"/>
      <c r="F553" s="86"/>
      <c r="G553" s="87"/>
    </row>
    <row r="554" spans="1:7" x14ac:dyDescent="0.2">
      <c r="A554" s="17" t="s">
        <v>645</v>
      </c>
      <c r="B554" s="2" t="s">
        <v>482</v>
      </c>
      <c r="C554" s="54" t="s">
        <v>645</v>
      </c>
      <c r="D554" s="50" t="s">
        <v>620</v>
      </c>
      <c r="E554" s="13"/>
      <c r="F554" s="13"/>
      <c r="G554" s="13" t="s">
        <v>483</v>
      </c>
    </row>
    <row r="555" spans="1:7" x14ac:dyDescent="0.2">
      <c r="A555" s="115" t="s">
        <v>644</v>
      </c>
      <c r="B555" s="115"/>
      <c r="C555" s="115"/>
      <c r="D555" s="115"/>
      <c r="E555" s="115"/>
      <c r="F555" s="115"/>
      <c r="G555" s="115"/>
    </row>
    <row r="556" spans="1:7" x14ac:dyDescent="0.2">
      <c r="A556" s="105" t="s">
        <v>624</v>
      </c>
      <c r="B556" s="2" t="s">
        <v>205</v>
      </c>
      <c r="C556" s="54" t="s">
        <v>257</v>
      </c>
      <c r="D556" s="50" t="s">
        <v>620</v>
      </c>
      <c r="E556" s="13"/>
      <c r="F556" s="15" t="s">
        <v>713</v>
      </c>
      <c r="G556" s="13"/>
    </row>
    <row r="557" spans="1:7" x14ac:dyDescent="0.2">
      <c r="A557" s="106"/>
      <c r="B557" s="2" t="s">
        <v>162</v>
      </c>
      <c r="C557" s="54" t="s">
        <v>207</v>
      </c>
      <c r="D557" s="50" t="s">
        <v>620</v>
      </c>
      <c r="E557" s="13"/>
      <c r="F557" s="15" t="s">
        <v>713</v>
      </c>
      <c r="G557" s="13"/>
    </row>
    <row r="558" spans="1:7" x14ac:dyDescent="0.2">
      <c r="A558" s="106"/>
      <c r="B558" s="2" t="s">
        <v>206</v>
      </c>
      <c r="C558" s="54" t="s">
        <v>208</v>
      </c>
      <c r="D558" s="50" t="s">
        <v>620</v>
      </c>
      <c r="E558" s="13"/>
      <c r="F558" s="15" t="s">
        <v>713</v>
      </c>
      <c r="G558" s="13"/>
    </row>
    <row r="559" spans="1:7" x14ac:dyDescent="0.2">
      <c r="A559" s="106"/>
      <c r="B559" s="2" t="s">
        <v>49</v>
      </c>
      <c r="C559" s="54" t="s">
        <v>481</v>
      </c>
      <c r="D559" s="50" t="s">
        <v>1017</v>
      </c>
      <c r="E559" s="13" t="s">
        <v>595</v>
      </c>
      <c r="F559" s="13" t="s">
        <v>596</v>
      </c>
      <c r="G559" s="13" t="s">
        <v>597</v>
      </c>
    </row>
    <row r="560" spans="1:7" x14ac:dyDescent="0.2">
      <c r="A560" s="106"/>
      <c r="B560" s="2" t="s">
        <v>56</v>
      </c>
      <c r="C560" s="54" t="s">
        <v>480</v>
      </c>
      <c r="D560" s="50" t="s">
        <v>1017</v>
      </c>
      <c r="E560" s="13" t="s">
        <v>598</v>
      </c>
      <c r="F560" s="13" t="s">
        <v>599</v>
      </c>
      <c r="G560" s="13" t="s">
        <v>600</v>
      </c>
    </row>
    <row r="561" spans="1:7" x14ac:dyDescent="0.2">
      <c r="A561" s="107"/>
      <c r="B561" s="11" t="s">
        <v>381</v>
      </c>
      <c r="C561" s="54" t="s">
        <v>441</v>
      </c>
      <c r="D561" s="50" t="s">
        <v>1017</v>
      </c>
      <c r="E561" s="13" t="s">
        <v>601</v>
      </c>
      <c r="F561" s="13" t="s">
        <v>602</v>
      </c>
      <c r="G561" s="13" t="s">
        <v>603</v>
      </c>
    </row>
    <row r="562" spans="1:7" x14ac:dyDescent="0.2">
      <c r="A562" s="125" t="s">
        <v>909</v>
      </c>
      <c r="B562" s="125"/>
      <c r="C562" s="125"/>
      <c r="D562" s="125"/>
      <c r="E562" s="125"/>
      <c r="F562" s="125"/>
      <c r="G562" s="125"/>
    </row>
    <row r="563" spans="1:7" x14ac:dyDescent="0.2">
      <c r="A563" s="115" t="s">
        <v>910</v>
      </c>
      <c r="B563" s="115"/>
      <c r="C563" s="115"/>
      <c r="D563" s="115"/>
      <c r="E563" s="115"/>
      <c r="F563" s="115"/>
      <c r="G563" s="115"/>
    </row>
    <row r="564" spans="1:7" x14ac:dyDescent="0.2">
      <c r="A564" s="124" t="s">
        <v>926</v>
      </c>
      <c r="B564" s="4" t="s">
        <v>911</v>
      </c>
      <c r="C564" s="31" t="s">
        <v>924</v>
      </c>
      <c r="D564" s="62" t="s">
        <v>620</v>
      </c>
      <c r="E564" s="13"/>
      <c r="F564" s="13"/>
      <c r="G564" s="13"/>
    </row>
    <row r="565" spans="1:7" x14ac:dyDescent="0.2">
      <c r="A565" s="124"/>
      <c r="B565" s="4" t="s">
        <v>912</v>
      </c>
      <c r="C565" s="31" t="s">
        <v>923</v>
      </c>
      <c r="D565" s="62" t="s">
        <v>620</v>
      </c>
      <c r="E565" s="13"/>
      <c r="F565" s="13"/>
      <c r="G565" s="13"/>
    </row>
    <row r="566" spans="1:7" x14ac:dyDescent="0.2">
      <c r="A566" s="124"/>
      <c r="B566" s="4" t="s">
        <v>913</v>
      </c>
      <c r="C566" s="31" t="s">
        <v>925</v>
      </c>
      <c r="D566" s="62" t="s">
        <v>620</v>
      </c>
      <c r="E566" s="13"/>
      <c r="F566" s="13"/>
      <c r="G566" s="13"/>
    </row>
    <row r="567" spans="1:7" x14ac:dyDescent="0.2">
      <c r="A567" s="124"/>
      <c r="B567" s="4" t="s">
        <v>914</v>
      </c>
      <c r="C567" s="31" t="s">
        <v>914</v>
      </c>
      <c r="D567" s="62" t="s">
        <v>705</v>
      </c>
      <c r="E567" s="13"/>
      <c r="F567" s="13"/>
      <c r="G567" s="13"/>
    </row>
    <row r="568" spans="1:7" x14ac:dyDescent="0.2">
      <c r="A568" s="124"/>
      <c r="B568" s="4" t="s">
        <v>915</v>
      </c>
      <c r="C568" s="31" t="s">
        <v>915</v>
      </c>
      <c r="D568" s="62" t="s">
        <v>705</v>
      </c>
      <c r="E568" s="13"/>
      <c r="F568" s="13"/>
      <c r="G568" s="13"/>
    </row>
    <row r="569" spans="1:7" x14ac:dyDescent="0.2">
      <c r="A569" s="124"/>
      <c r="B569" s="4" t="s">
        <v>916</v>
      </c>
      <c r="C569" s="31" t="s">
        <v>932</v>
      </c>
      <c r="D569" s="62" t="s">
        <v>705</v>
      </c>
      <c r="E569" s="13"/>
      <c r="F569" s="13"/>
      <c r="G569" s="13"/>
    </row>
    <row r="570" spans="1:7" x14ac:dyDescent="0.2">
      <c r="A570" s="124"/>
      <c r="B570" s="4" t="s">
        <v>917</v>
      </c>
      <c r="C570" s="31" t="s">
        <v>929</v>
      </c>
      <c r="D570" s="62" t="s">
        <v>705</v>
      </c>
      <c r="E570" s="13"/>
      <c r="F570" s="13"/>
      <c r="G570" s="13"/>
    </row>
    <row r="571" spans="1:7" x14ac:dyDescent="0.2">
      <c r="A571" s="124"/>
      <c r="B571" s="4" t="s">
        <v>918</v>
      </c>
      <c r="C571" s="31" t="s">
        <v>918</v>
      </c>
      <c r="D571" s="62" t="s">
        <v>705</v>
      </c>
      <c r="E571" s="13"/>
      <c r="F571" s="13"/>
      <c r="G571" s="13"/>
    </row>
    <row r="572" spans="1:7" x14ac:dyDescent="0.2">
      <c r="A572" s="124"/>
      <c r="B572" s="4" t="s">
        <v>919</v>
      </c>
      <c r="C572" s="31" t="s">
        <v>919</v>
      </c>
      <c r="D572" s="62" t="s">
        <v>705</v>
      </c>
      <c r="E572" s="13"/>
      <c r="F572" s="13"/>
      <c r="G572" s="13"/>
    </row>
    <row r="573" spans="1:7" x14ac:dyDescent="0.2">
      <c r="A573" s="124"/>
      <c r="B573" s="4" t="s">
        <v>920</v>
      </c>
      <c r="C573" s="31" t="s">
        <v>920</v>
      </c>
      <c r="D573" s="62" t="s">
        <v>705</v>
      </c>
      <c r="E573" s="13"/>
      <c r="F573" s="13"/>
      <c r="G573" s="13"/>
    </row>
    <row r="574" spans="1:7" x14ac:dyDescent="0.2">
      <c r="A574" s="124"/>
      <c r="B574" s="4" t="s">
        <v>921</v>
      </c>
      <c r="C574" s="31" t="s">
        <v>930</v>
      </c>
      <c r="D574" s="62" t="s">
        <v>705</v>
      </c>
      <c r="E574" s="13"/>
      <c r="F574" s="13"/>
      <c r="G574" s="13"/>
    </row>
    <row r="575" spans="1:7" x14ac:dyDescent="0.2">
      <c r="A575" s="124"/>
      <c r="B575" s="4" t="s">
        <v>922</v>
      </c>
      <c r="C575" s="31" t="s">
        <v>931</v>
      </c>
      <c r="D575" s="62" t="s">
        <v>705</v>
      </c>
      <c r="E575" s="13"/>
      <c r="F575" s="13"/>
      <c r="G575" s="13"/>
    </row>
    <row r="576" spans="1:7" x14ac:dyDescent="0.2">
      <c r="A576" s="124"/>
      <c r="B576" s="4" t="s">
        <v>927</v>
      </c>
      <c r="C576" s="31" t="s">
        <v>928</v>
      </c>
      <c r="D576" s="62" t="s">
        <v>620</v>
      </c>
      <c r="E576" s="13"/>
      <c r="F576" s="13"/>
      <c r="G576" s="13"/>
    </row>
    <row r="577" spans="1:7" x14ac:dyDescent="0.2">
      <c r="A577" s="115" t="s">
        <v>944</v>
      </c>
      <c r="B577" s="115"/>
      <c r="C577" s="115"/>
      <c r="D577" s="115"/>
      <c r="E577" s="115"/>
      <c r="F577" s="115"/>
      <c r="G577" s="115"/>
    </row>
    <row r="578" spans="1:7" x14ac:dyDescent="0.2">
      <c r="A578" s="124" t="s">
        <v>926</v>
      </c>
      <c r="B578" s="4" t="s">
        <v>934</v>
      </c>
      <c r="C578" s="31" t="s">
        <v>949</v>
      </c>
      <c r="D578" s="62" t="s">
        <v>620</v>
      </c>
      <c r="E578" s="13"/>
      <c r="F578" s="13"/>
      <c r="G578" s="13" t="s">
        <v>937</v>
      </c>
    </row>
    <row r="579" spans="1:7" x14ac:dyDescent="0.2">
      <c r="A579" s="124"/>
      <c r="B579" s="4" t="s">
        <v>935</v>
      </c>
      <c r="C579" s="31" t="s">
        <v>960</v>
      </c>
      <c r="D579" s="62" t="s">
        <v>804</v>
      </c>
      <c r="E579" s="13"/>
      <c r="F579" s="13"/>
      <c r="G579" s="13" t="s">
        <v>937</v>
      </c>
    </row>
    <row r="580" spans="1:7" x14ac:dyDescent="0.2">
      <c r="A580" s="124"/>
      <c r="B580" s="4" t="s">
        <v>936</v>
      </c>
      <c r="C580" s="31" t="s">
        <v>960</v>
      </c>
      <c r="D580" s="62" t="s">
        <v>804</v>
      </c>
      <c r="E580" s="13"/>
      <c r="F580" s="13"/>
      <c r="G580" s="13" t="s">
        <v>937</v>
      </c>
    </row>
    <row r="581" spans="1:7" x14ac:dyDescent="0.2">
      <c r="A581" s="124"/>
      <c r="B581" s="4" t="s">
        <v>933</v>
      </c>
      <c r="C581" s="31" t="s">
        <v>923</v>
      </c>
      <c r="D581" s="62" t="s">
        <v>620</v>
      </c>
      <c r="E581" s="13"/>
      <c r="F581" s="13"/>
      <c r="G581" s="13" t="s">
        <v>937</v>
      </c>
    </row>
    <row r="582" spans="1:7" x14ac:dyDescent="0.2">
      <c r="A582" s="124"/>
      <c r="B582" s="4" t="s">
        <v>938</v>
      </c>
      <c r="C582" s="31" t="s">
        <v>925</v>
      </c>
      <c r="D582" s="62" t="s">
        <v>620</v>
      </c>
      <c r="E582" s="13"/>
      <c r="F582" s="13"/>
      <c r="G582" s="13" t="s">
        <v>641</v>
      </c>
    </row>
    <row r="583" spans="1:7" x14ac:dyDescent="0.2">
      <c r="A583" s="124"/>
      <c r="B583" s="4" t="s">
        <v>939</v>
      </c>
      <c r="C583" s="31" t="s">
        <v>923</v>
      </c>
      <c r="D583" s="62" t="s">
        <v>620</v>
      </c>
      <c r="E583" s="13"/>
      <c r="F583" s="13"/>
      <c r="G583" s="13" t="s">
        <v>641</v>
      </c>
    </row>
    <row r="584" spans="1:7" x14ac:dyDescent="0.2">
      <c r="A584" s="124"/>
      <c r="B584" s="4" t="s">
        <v>940</v>
      </c>
      <c r="C584" s="31" t="s">
        <v>924</v>
      </c>
      <c r="D584" s="62" t="s">
        <v>620</v>
      </c>
      <c r="E584" s="13"/>
      <c r="F584" s="13"/>
      <c r="G584" s="13" t="s">
        <v>641</v>
      </c>
    </row>
    <row r="585" spans="1:7" x14ac:dyDescent="0.2">
      <c r="A585" s="124"/>
      <c r="B585" s="4" t="s">
        <v>941</v>
      </c>
      <c r="C585" s="31" t="s">
        <v>949</v>
      </c>
      <c r="D585" s="62" t="s">
        <v>620</v>
      </c>
      <c r="E585" s="13"/>
      <c r="F585" s="13"/>
      <c r="G585" s="13" t="s">
        <v>641</v>
      </c>
    </row>
    <row r="586" spans="1:7" x14ac:dyDescent="0.2">
      <c r="A586" s="124"/>
      <c r="B586" s="4" t="s">
        <v>942</v>
      </c>
      <c r="C586" s="31" t="s">
        <v>958</v>
      </c>
      <c r="D586" s="62" t="s">
        <v>620</v>
      </c>
      <c r="E586" s="13"/>
      <c r="F586" s="13"/>
      <c r="G586" s="13" t="s">
        <v>641</v>
      </c>
    </row>
    <row r="587" spans="1:7" x14ac:dyDescent="0.2">
      <c r="A587" s="124"/>
      <c r="B587" s="4" t="s">
        <v>943</v>
      </c>
      <c r="C587" s="31" t="s">
        <v>959</v>
      </c>
      <c r="D587" s="62" t="s">
        <v>620</v>
      </c>
      <c r="E587" s="13"/>
      <c r="F587" s="13"/>
      <c r="G587" s="13" t="s">
        <v>641</v>
      </c>
    </row>
    <row r="588" spans="1:7" x14ac:dyDescent="0.2">
      <c r="A588" s="124"/>
      <c r="B588" s="4" t="s">
        <v>945</v>
      </c>
      <c r="C588" s="31" t="s">
        <v>949</v>
      </c>
      <c r="D588" s="62" t="s">
        <v>620</v>
      </c>
      <c r="E588" s="13"/>
      <c r="F588" s="13"/>
      <c r="G588" s="13"/>
    </row>
    <row r="589" spans="1:7" x14ac:dyDescent="0.2">
      <c r="A589" s="124"/>
      <c r="B589" s="4" t="s">
        <v>946</v>
      </c>
      <c r="C589" s="31" t="s">
        <v>950</v>
      </c>
      <c r="D589" s="62" t="s">
        <v>620</v>
      </c>
      <c r="E589" s="13"/>
      <c r="F589" s="13"/>
      <c r="G589" s="13"/>
    </row>
    <row r="590" spans="1:7" x14ac:dyDescent="0.2">
      <c r="A590" s="124"/>
      <c r="B590" s="4" t="s">
        <v>947</v>
      </c>
      <c r="C590" s="31" t="s">
        <v>951</v>
      </c>
      <c r="D590" s="62" t="s">
        <v>620</v>
      </c>
      <c r="E590" s="13"/>
      <c r="F590" s="13"/>
      <c r="G590" s="13"/>
    </row>
    <row r="591" spans="1:7" x14ac:dyDescent="0.2">
      <c r="A591" s="124"/>
      <c r="B591" s="4" t="s">
        <v>948</v>
      </c>
      <c r="C591" s="31" t="s">
        <v>952</v>
      </c>
      <c r="D591" s="62" t="s">
        <v>620</v>
      </c>
      <c r="E591" s="13"/>
      <c r="F591" s="13"/>
      <c r="G591" s="13"/>
    </row>
    <row r="592" spans="1:7" x14ac:dyDescent="0.2">
      <c r="A592" s="124"/>
      <c r="B592" s="4" t="s">
        <v>953</v>
      </c>
      <c r="C592" s="31" t="s">
        <v>923</v>
      </c>
      <c r="D592" s="62" t="s">
        <v>620</v>
      </c>
      <c r="E592" s="13"/>
      <c r="F592" s="13"/>
      <c r="G592" s="13"/>
    </row>
    <row r="593" spans="1:7" x14ac:dyDescent="0.2">
      <c r="A593" s="124"/>
      <c r="B593" s="4" t="s">
        <v>955</v>
      </c>
      <c r="C593" s="31" t="s">
        <v>956</v>
      </c>
      <c r="D593" s="62" t="s">
        <v>620</v>
      </c>
      <c r="E593" s="13"/>
      <c r="F593" s="13"/>
      <c r="G593" s="13"/>
    </row>
    <row r="594" spans="1:7" x14ac:dyDescent="0.2">
      <c r="A594" s="124"/>
      <c r="B594" s="4" t="s">
        <v>954</v>
      </c>
      <c r="C594" s="31" t="s">
        <v>957</v>
      </c>
      <c r="D594" s="62" t="s">
        <v>620</v>
      </c>
      <c r="E594" s="13"/>
      <c r="F594" s="13"/>
      <c r="G594" s="13" t="s">
        <v>965</v>
      </c>
    </row>
    <row r="595" spans="1:7" x14ac:dyDescent="0.2">
      <c r="A595" s="124"/>
      <c r="B595" s="4" t="s">
        <v>961</v>
      </c>
      <c r="C595" s="31" t="s">
        <v>960</v>
      </c>
      <c r="D595" s="62" t="s">
        <v>620</v>
      </c>
      <c r="E595" s="13"/>
      <c r="F595" s="13"/>
      <c r="G595" s="13" t="s">
        <v>965</v>
      </c>
    </row>
    <row r="596" spans="1:7" x14ac:dyDescent="0.2">
      <c r="A596" s="124"/>
      <c r="B596" s="4" t="s">
        <v>962</v>
      </c>
      <c r="C596" s="31" t="s">
        <v>925</v>
      </c>
      <c r="D596" s="62" t="s">
        <v>620</v>
      </c>
      <c r="E596" s="13"/>
      <c r="F596" s="13"/>
      <c r="G596" s="13" t="s">
        <v>965</v>
      </c>
    </row>
    <row r="597" spans="1:7" x14ac:dyDescent="0.2">
      <c r="A597" s="124"/>
      <c r="B597" s="4" t="s">
        <v>963</v>
      </c>
      <c r="C597" s="31" t="s">
        <v>923</v>
      </c>
      <c r="D597" s="62" t="s">
        <v>620</v>
      </c>
      <c r="E597" s="13"/>
      <c r="F597" s="13"/>
      <c r="G597" s="13" t="s">
        <v>965</v>
      </c>
    </row>
    <row r="598" spans="1:7" x14ac:dyDescent="0.2">
      <c r="A598" s="124"/>
      <c r="B598" s="4" t="s">
        <v>964</v>
      </c>
      <c r="C598" s="31" t="s">
        <v>924</v>
      </c>
      <c r="D598" s="62" t="s">
        <v>620</v>
      </c>
      <c r="E598" s="13"/>
      <c r="F598" s="13"/>
      <c r="G598" s="13" t="s">
        <v>965</v>
      </c>
    </row>
  </sheetData>
  <autoFilter ref="D1:D598" xr:uid="{64581BFE-5EF8-584A-969C-3A8A5747E437}"/>
  <sortState ref="B3:B13">
    <sortCondition ref="B1"/>
  </sortState>
  <mergeCells count="103">
    <mergeCell ref="A577:G577"/>
    <mergeCell ref="A578:A598"/>
    <mergeCell ref="A447:G447"/>
    <mergeCell ref="A448:A452"/>
    <mergeCell ref="A562:G562"/>
    <mergeCell ref="A563:G563"/>
    <mergeCell ref="A564:A576"/>
    <mergeCell ref="A239:A270"/>
    <mergeCell ref="A556:A561"/>
    <mergeCell ref="A548:A552"/>
    <mergeCell ref="A543:A546"/>
    <mergeCell ref="A538:A541"/>
    <mergeCell ref="A485:A490"/>
    <mergeCell ref="A492:A502"/>
    <mergeCell ref="A504:A518"/>
    <mergeCell ref="A532:A536"/>
    <mergeCell ref="A526:A530"/>
    <mergeCell ref="A520:A524"/>
    <mergeCell ref="A453:G453"/>
    <mergeCell ref="A271:G271"/>
    <mergeCell ref="G330:G370"/>
    <mergeCell ref="A400:G400"/>
    <mergeCell ref="A401:A403"/>
    <mergeCell ref="A454:A457"/>
    <mergeCell ref="A436:G436"/>
    <mergeCell ref="A394:G394"/>
    <mergeCell ref="A395:A399"/>
    <mergeCell ref="A404:G404"/>
    <mergeCell ref="A405:A407"/>
    <mergeCell ref="A408:G408"/>
    <mergeCell ref="A409:A411"/>
    <mergeCell ref="A418:G418"/>
    <mergeCell ref="A419:A431"/>
    <mergeCell ref="A432:G432"/>
    <mergeCell ref="A433:A435"/>
    <mergeCell ref="A441:G441"/>
    <mergeCell ref="A442:A446"/>
    <mergeCell ref="A519:G519"/>
    <mergeCell ref="A525:G525"/>
    <mergeCell ref="A65:A79"/>
    <mergeCell ref="A81:A105"/>
    <mergeCell ref="A107:A115"/>
    <mergeCell ref="A120:A134"/>
    <mergeCell ref="A136:A164"/>
    <mergeCell ref="A80:G80"/>
    <mergeCell ref="A106:G106"/>
    <mergeCell ref="A116:G116"/>
    <mergeCell ref="A119:G119"/>
    <mergeCell ref="A135:G135"/>
    <mergeCell ref="A117:A118"/>
    <mergeCell ref="A211:A237"/>
    <mergeCell ref="A197:A201"/>
    <mergeCell ref="A186:A195"/>
    <mergeCell ref="A458:G458"/>
    <mergeCell ref="A274:G274"/>
    <mergeCell ref="A275:A303"/>
    <mergeCell ref="A304:G304"/>
    <mergeCell ref="A329:G329"/>
    <mergeCell ref="A437:A440"/>
    <mergeCell ref="A555:G555"/>
    <mergeCell ref="A553:G553"/>
    <mergeCell ref="A531:G531"/>
    <mergeCell ref="A537:G537"/>
    <mergeCell ref="A542:G542"/>
    <mergeCell ref="A547:G547"/>
    <mergeCell ref="A468:G468"/>
    <mergeCell ref="A484:G484"/>
    <mergeCell ref="A491:G491"/>
    <mergeCell ref="A503:G503"/>
    <mergeCell ref="A469:A483"/>
    <mergeCell ref="G305:G328"/>
    <mergeCell ref="A305:A328"/>
    <mergeCell ref="G275:G303"/>
    <mergeCell ref="A371:G371"/>
    <mergeCell ref="A413:A417"/>
    <mergeCell ref="G413:G417"/>
    <mergeCell ref="A412:G412"/>
    <mergeCell ref="A383:G383"/>
    <mergeCell ref="A384:A388"/>
    <mergeCell ref="A389:G389"/>
    <mergeCell ref="A390:A393"/>
    <mergeCell ref="A165:G165"/>
    <mergeCell ref="A185:G185"/>
    <mergeCell ref="A196:G196"/>
    <mergeCell ref="A210:G210"/>
    <mergeCell ref="A238:G238"/>
    <mergeCell ref="A166:A184"/>
    <mergeCell ref="A202:G202"/>
    <mergeCell ref="A203:A209"/>
    <mergeCell ref="G203:G209"/>
    <mergeCell ref="A64:G64"/>
    <mergeCell ref="A2:G2"/>
    <mergeCell ref="A16:G16"/>
    <mergeCell ref="A25:G25"/>
    <mergeCell ref="A30:G30"/>
    <mergeCell ref="A35:G35"/>
    <mergeCell ref="A54:G54"/>
    <mergeCell ref="A3:A15"/>
    <mergeCell ref="A17:A24"/>
    <mergeCell ref="A26:A29"/>
    <mergeCell ref="A31:A34"/>
    <mergeCell ref="A36:A53"/>
    <mergeCell ref="A55:A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 Trang</dc:creator>
  <cp:lastModifiedBy>Microsoft Office User</cp:lastModifiedBy>
  <cp:lastPrinted>2017-09-13T02:58:05Z</cp:lastPrinted>
  <dcterms:created xsi:type="dcterms:W3CDTF">2016-11-28T09:18:03Z</dcterms:created>
  <dcterms:modified xsi:type="dcterms:W3CDTF">2018-07-09T04:23:54Z</dcterms:modified>
</cp:coreProperties>
</file>