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coyotesusd-my.sharepoint.com/personal/touhid_imam_coyotes_usd_edu/Documents/"/>
    </mc:Choice>
  </mc:AlternateContent>
  <xr:revisionPtr revIDLastSave="0" documentId="8_{28774FF9-2A16-4705-BD46-E312253A6849}" xr6:coauthVersionLast="47" xr6:coauthVersionMax="47" xr10:uidLastSave="{00000000-0000-0000-0000-000000000000}"/>
  <bookViews>
    <workbookView xWindow="0" yWindow="0" windowWidth="28800" windowHeight="18000" firstSheet="3"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_xlnm.Print_Titles" localSheetId="2">'Pivot Table'!$A:$A,'Pivot Table'!$3:$4</definedName>
    <definedName name="Slicer_Education">#N/A</definedName>
    <definedName name="Slicer_Gender">#N/A</definedName>
    <definedName name="Slicer_Marital_Status">#N/A</definedName>
    <definedName name="Slicer_Region">#N/A</definedName>
  </definedNames>
  <calcPr calcId="191028"/>
  <pivotCaches>
    <pivotCache cacheId="34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<sst xmlns="http://schemas.openxmlformats.org/spreadsheetml/2006/main" count="16267" uniqueCount="51">
  <si>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</si>
  <si>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</si>
  <si>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</si>
  <si>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</si>
  <si>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</si>
  <si>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</si>
  <si>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</si>
  <si>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</si>
  <si>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</si>
  <si>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</si>
  <si>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</si>
  <si>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</si>
  <si>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</si>
  <si>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</si>
  <si>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</si>
  <si>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</si>
  <si>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</si>
  <si>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</si>
  <si>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</si>
  <si>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</si>
  <si>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</si>
  <si>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</si>
  <si>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</si>
  <si>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</si>
  <si>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</si>
  <si>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</si>
  <si>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</si>
  <si>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</si>
  <si>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</si>
  <si>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</si>
  <si>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</si>
  <si>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</si>
  <si>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</si>
  <si>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</si>
  <si>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</si>
  <si>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</si>
  <si>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</si>
  <si>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</si>
  <si>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</si>
  <si>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</si>
  <si>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</si>
  <si>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</si>
  <si>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</si>
  <si>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</si>
  <si>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</si>
  <si>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Column Labels</t>
  </si>
  <si>
    <t>Row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</si>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</sst>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rgb="FF003366"/>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F4F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font>
        <b/>
        <color theme="1"/>
      </font>
      <border>
        <bottom style="thin">
          <color theme="8"/>
        </bottom>
        <vertical/>
        <horizontal/>
      </border>
    </dxf>
    <dxf>
      <font>
        <b/>
        <i val="0"/>
        <strike val="0"/>
        <u val="none"/>
        <color theme="1"/>
      </font>
      <fill>
        <patternFill>
          <bgColor rgb="FF003366"/>
        </patternFill>
      </fill>
      <border>
        <left style="thin">
          <color theme="8"/>
        </left>
        <right style="thin">
          <color theme="8"/>
        </right>
        <top/>
        <bottom style="thin">
          <color theme="8"/>
        </bottom>
        <vertical/>
        <horizontal/>
      </border>
    </dxf>
  </dxfs>
  <tableStyles count="1" defaultTableStyle="TableStyleMedium2" defaultPivotStyle="PivotStyleLight16">
    <tableStyle name="007" pivot="0" table="0" count="10" xr9:uid="{27DFA803-B262-094E-94DD-F79640D1A03C}">
      <tableStyleElement type="wholeTable" dxfId="2"/>
      <tableStyleElement type="headerRow" dxfId="1"/>
    </tableStyle>
  </tableStyles>
  <colors>
    <mruColors>
      <color rgb="FF003366"/>
      <color rgb="FFE8F4FA"/>
      <color rgb="FFD1F8E0"/>
      <color rgb="FF006F6A"/>
      <color rgb="FF2A2A2A"/>
      <color rgb="FFF5F5F5"/>
      <color rgb="FFF8F8F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00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[Bike-Sales-Dashboard-v2.xlsx]Pivot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E4F-2644-9571-5B8C9A6946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6837-1349-8075-C9D8A88871D9}"/>
            </c:ext>
          </c:extLst>
        </c:ser>
        <c:dLbls>
          <c:showLegendKey val="0"/>
          <c:showVal val="0"/>
          <c:showCatName val="0"/>
          <c:showSerName val="0"/>
          <c:showPercent val="0"/>
          <c:showBubbleSize val="0"/>
        </c:dLbls>
        <c:gapWidth val="150"/>
        <c:axId val="215033183"/>
        <c:axId val="214995999"/>
      </c:barChart>
      <c:catAx>
        <c:axId val="21503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95999"/>
        <c:crosses val="autoZero"/>
        <c:auto val="1"/>
        <c:lblAlgn val="ctr"/>
        <c:lblOffset val="100"/>
        <c:noMultiLvlLbl val="0"/>
      </c:catAx>
      <c:valAx>
        <c:axId val="21499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3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[Bike-Sales-Dashboard-v2.xlsx]Pivot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75-9E46-9511-3BF6E48595F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75-9E46-9511-3BF6E48595F8}"/>
            </c:ext>
          </c:extLst>
        </c:ser>
        <c:dLbls>
          <c:showLegendKey val="0"/>
          <c:showVal val="0"/>
          <c:showCatName val="0"/>
          <c:showSerName val="0"/>
          <c:showPercent val="0"/>
          <c:showBubbleSize val="0"/>
        </c:dLbls>
        <c:smooth val="0"/>
        <c:axId val="1990816287"/>
        <c:axId val="1990183551"/>
      </c:lineChart>
      <c:catAx>
        <c:axId val="199081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Commuite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83551"/>
        <c:crosses val="autoZero"/>
        <c:auto val="1"/>
        <c:lblAlgn val="ctr"/>
        <c:lblOffset val="100"/>
        <c:noMultiLvlLbl val="0"/>
      </c:catAx>
      <c:valAx>
        <c:axId val="199018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[Bike-Sales-Dashboard-v2.xlsx]Pivot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9A-C94C-8801-3097877F604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9A-C94C-8801-3097877F6043}"/>
            </c:ext>
          </c:extLst>
        </c:ser>
        <c:dLbls>
          <c:showLegendKey val="0"/>
          <c:showVal val="0"/>
          <c:showCatName val="0"/>
          <c:showSerName val="0"/>
          <c:showPercent val="0"/>
          <c:showBubbleSize val="0"/>
        </c:dLbls>
        <c:marker val="1"/>
        <c:smooth val="0"/>
        <c:axId val="525432048"/>
        <c:axId val="509089056"/>
      </c:lineChart>
      <c:catAx>
        <c:axId val="52543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89056"/>
        <c:crosses val="autoZero"/>
        <c:auto val="1"/>
        <c:lblAlgn val="ctr"/>
        <c:lblOffset val="100"/>
        <c:noMultiLvlLbl val="0"/>
      </c:catAx>
      <c:valAx>
        <c:axId val="5090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3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[Bike-Sales-Dashboard-v2.xlsx]Pivot Table!PivotTable1</c:name>
    <c:fmtId val="14"/>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US">
                <a:solidFill>
                  <a:srgbClr val="003366"/>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6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00336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6DD-2148-9096-62026692C621}"/>
            </c:ext>
          </c:extLst>
        </c:ser>
        <c:ser>
          <c:idx val="1"/>
          <c:order val="1"/>
          <c:tx>
            <c:strRef>
              <c:f>'Pivot Table'!$C$3:$C$4</c:f>
              <c:strCache>
                <c:ptCount val="1"/>
                <c:pt idx="0">
                  <c:v>Yes</c:v>
                </c:pt>
              </c:strCache>
            </c:strRef>
          </c:tx>
          <c:spPr>
            <a:solidFill>
              <a:srgbClr val="006F6A"/>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6DD-2148-9096-62026692C621}"/>
            </c:ext>
          </c:extLst>
        </c:ser>
        <c:dLbls>
          <c:showLegendKey val="0"/>
          <c:showVal val="0"/>
          <c:showCatName val="0"/>
          <c:showSerName val="0"/>
          <c:showPercent val="0"/>
          <c:showBubbleSize val="0"/>
        </c:dLbls>
        <c:gapWidth val="150"/>
        <c:axId val="215033183"/>
        <c:axId val="214995999"/>
      </c:barChart>
      <c:catAx>
        <c:axId val="21503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995999"/>
        <c:crosses val="autoZero"/>
        <c:auto val="1"/>
        <c:lblAlgn val="ctr"/>
        <c:lblOffset val="100"/>
        <c:noMultiLvlLbl val="0"/>
      </c:catAx>
      <c:valAx>
        <c:axId val="21499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21503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003366"/>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[Bike-Sales-Dashboard-v2.xlsx]Pivot Table!PivotTable2</c:name>
    <c:fmtId val="3"/>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US">
                <a:solidFill>
                  <a:srgbClr val="003366"/>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6F6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rgbClr val="006F6A"/>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7D-3749-8DE9-E6D75E4C7F8F}"/>
            </c:ext>
          </c:extLst>
        </c:ser>
        <c:ser>
          <c:idx val="1"/>
          <c:order val="1"/>
          <c:tx>
            <c:strRef>
              <c:f>'Pivot Table'!$C$21:$C$22</c:f>
              <c:strCache>
                <c:ptCount val="1"/>
                <c:pt idx="0">
                  <c:v>Yes</c:v>
                </c:pt>
              </c:strCache>
            </c:strRef>
          </c:tx>
          <c:spPr>
            <a:ln w="28575" cap="rnd">
              <a:solidFill>
                <a:srgbClr val="003366"/>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7D-3749-8DE9-E6D75E4C7F8F}"/>
            </c:ext>
          </c:extLst>
        </c:ser>
        <c:dLbls>
          <c:showLegendKey val="0"/>
          <c:showVal val="0"/>
          <c:showCatName val="0"/>
          <c:showSerName val="0"/>
          <c:showPercent val="0"/>
          <c:showBubbleSize val="0"/>
        </c:dLbls>
        <c:smooth val="0"/>
        <c:axId val="1990816287"/>
        <c:axId val="1990183551"/>
      </c:lineChart>
      <c:catAx>
        <c:axId val="199081628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3366"/>
                    </a:solidFill>
                    <a:latin typeface="+mn-lt"/>
                    <a:ea typeface="+mn-ea"/>
                    <a:cs typeface="+mn-cs"/>
                  </a:defRPr>
                </a:pPr>
                <a:r>
                  <a:rPr lang="en-US">
                    <a:solidFill>
                      <a:srgbClr val="003366"/>
                    </a:solidFill>
                  </a:rPr>
                  <a:t>Commuite</a:t>
                </a:r>
                <a:r>
                  <a:rPr lang="en-US" baseline="0">
                    <a:solidFill>
                      <a:srgbClr val="003366"/>
                    </a:solidFill>
                  </a:rPr>
                  <a:t> Distance</a:t>
                </a:r>
                <a:endParaRPr lang="en-US">
                  <a:solidFill>
                    <a:srgbClr val="003366"/>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rgbClr val="003366"/>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990183551"/>
        <c:crosses val="autoZero"/>
        <c:auto val="1"/>
        <c:lblAlgn val="ctr"/>
        <c:lblOffset val="100"/>
        <c:noMultiLvlLbl val="0"/>
      </c:catAx>
      <c:valAx>
        <c:axId val="199018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19908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[Bike-Sales-Dashboard-v2.xlsx]Pivot Table!PivotTable3</c:name>
    <c:fmtId val="3"/>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US">
                <a:solidFill>
                  <a:srgbClr val="003366"/>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3366"/>
            </a:solidFill>
            <a:round/>
          </a:ln>
          <a:effectLst/>
        </c:spPr>
        <c:marker>
          <c:symbol val="circle"/>
          <c:size val="5"/>
          <c:spPr>
            <a:solidFill>
              <a:srgbClr val="003366">
                <a:alpha val="90000"/>
              </a:srgbClr>
            </a:solidFill>
            <a:ln w="9525">
              <a:solidFill>
                <a:srgbClr val="0033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6F6A"/>
            </a:solidFill>
            <a:round/>
          </a:ln>
          <a:effectLst/>
        </c:spPr>
        <c:marker>
          <c:symbol val="circle"/>
          <c:size val="5"/>
          <c:spPr>
            <a:solidFill>
              <a:srgbClr val="006F6A">
                <a:alpha val="90000"/>
              </a:srgbClr>
            </a:solidFill>
            <a:ln w="9525">
              <a:solidFill>
                <a:srgbClr val="006F6A"/>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rgbClr val="003366"/>
              </a:solidFill>
              <a:round/>
            </a:ln>
            <a:effectLst/>
          </c:spPr>
          <c:marker>
            <c:symbol val="circle"/>
            <c:size val="5"/>
            <c:spPr>
              <a:solidFill>
                <a:srgbClr val="003366">
                  <a:alpha val="90000"/>
                </a:srgbClr>
              </a:solidFill>
              <a:ln w="9525">
                <a:solidFill>
                  <a:srgbClr val="00336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45-594F-A196-E1CFA6B54AA4}"/>
            </c:ext>
          </c:extLst>
        </c:ser>
        <c:ser>
          <c:idx val="1"/>
          <c:order val="1"/>
          <c:tx>
            <c:strRef>
              <c:f>'Pivot Table'!$C$41:$C$42</c:f>
              <c:strCache>
                <c:ptCount val="1"/>
                <c:pt idx="0">
                  <c:v>Yes</c:v>
                </c:pt>
              </c:strCache>
            </c:strRef>
          </c:tx>
          <c:spPr>
            <a:ln w="28575" cap="rnd">
              <a:solidFill>
                <a:srgbClr val="006F6A"/>
              </a:solidFill>
              <a:round/>
            </a:ln>
            <a:effectLst/>
          </c:spPr>
          <c:marker>
            <c:symbol val="circle"/>
            <c:size val="5"/>
            <c:spPr>
              <a:solidFill>
                <a:srgbClr val="006F6A">
                  <a:alpha val="90000"/>
                </a:srgbClr>
              </a:solidFill>
              <a:ln w="9525">
                <a:solidFill>
                  <a:srgbClr val="006F6A"/>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45-594F-A196-E1CFA6B54AA4}"/>
            </c:ext>
          </c:extLst>
        </c:ser>
        <c:dLbls>
          <c:showLegendKey val="0"/>
          <c:showVal val="0"/>
          <c:showCatName val="0"/>
          <c:showSerName val="0"/>
          <c:showPercent val="0"/>
          <c:showBubbleSize val="0"/>
        </c:dLbls>
        <c:marker val="1"/>
        <c:smooth val="0"/>
        <c:axId val="525432048"/>
        <c:axId val="509089056"/>
      </c:lineChart>
      <c:catAx>
        <c:axId val="52543204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3366"/>
                    </a:solidFill>
                    <a:latin typeface="+mn-lt"/>
                    <a:ea typeface="+mn-ea"/>
                    <a:cs typeface="+mn-cs"/>
                  </a:defRPr>
                </a:pPr>
                <a:r>
                  <a:rPr lang="en-US">
                    <a:solidFill>
                      <a:srgbClr val="003366"/>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3366"/>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509089056"/>
        <c:crosses val="autoZero"/>
        <c:auto val="1"/>
        <c:lblAlgn val="ctr"/>
        <c:lblOffset val="100"/>
        <c:noMultiLvlLbl val="0"/>
      </c:catAx>
      <c:valAx>
        <c:axId val="5090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52543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177800</xdr:rowOff>
    </xdr:from>
    <xdr:to>
      <xdr:col>11</xdr:col>
      <xdr:colOff>444500</xdr:colOff>
      <xdr:row>16</xdr:row>
      <xdr:rowOff>63500</xdr:rowOff>
    </xdr:to>
    <xdr:graphicFrame macro="">
      <xdr:nvGraphicFramePr>
        <xdr:cNvPr id="12" name="Chart 11">
          <a:extLst>
            <a:ext uri="{FF2B5EF4-FFF2-40B4-BE49-F238E27FC236}">
              <a16:creationId xmlns:a16="http://schemas.microsoft.com/office/drawing/2014/main" id="{E2DD1B6B-4CFD-CEC8-D6C6-B273000E9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20</xdr:row>
      <xdr:rowOff>19050</xdr:rowOff>
    </xdr:from>
    <xdr:to>
      <xdr:col>11</xdr:col>
      <xdr:colOff>203200</xdr:colOff>
      <xdr:row>34</xdr:row>
      <xdr:rowOff>95250</xdr:rowOff>
    </xdr:to>
    <xdr:graphicFrame macro="">
      <xdr:nvGraphicFramePr>
        <xdr:cNvPr id="2" name="Chart 1">
          <a:extLst>
            <a:ext uri="{FF2B5EF4-FFF2-40B4-BE49-F238E27FC236}">
              <a16:creationId xmlns:a16="http://schemas.microsoft.com/office/drawing/2014/main" id="{93161E31-85B2-8E9B-BBBE-7F7CCD225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39</xdr:row>
      <xdr:rowOff>184150</xdr:rowOff>
    </xdr:from>
    <xdr:to>
      <xdr:col>11</xdr:col>
      <xdr:colOff>203200</xdr:colOff>
      <xdr:row>54</xdr:row>
      <xdr:rowOff>69850</xdr:rowOff>
    </xdr:to>
    <xdr:graphicFrame macro="">
      <xdr:nvGraphicFramePr>
        <xdr:cNvPr id="3" name="Chart 2">
          <a:extLst>
            <a:ext uri="{FF2B5EF4-FFF2-40B4-BE49-F238E27FC236}">
              <a16:creationId xmlns:a16="http://schemas.microsoft.com/office/drawing/2014/main" id="{0E24AEB6-5C36-DCD2-EA45-3BEC8FC31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228908</xdr:colOff>
      <xdr:row>17</xdr:row>
      <xdr:rowOff>182101</xdr:rowOff>
    </xdr:from>
    <xdr:to>
      <xdr:col>12</xdr:col>
      <xdr:colOff>623861</xdr:colOff>
      <xdr:row>35</xdr:row>
      <xdr:rowOff>178246</xdr:rowOff>
    </xdr:to>
    <xdr:graphicFrame macro="">
      <xdr:nvGraphicFramePr>
        <xdr:cNvPr id="2" name="Chart 1">
          <a:extLst>
            <a:ext uri="{FF2B5EF4-FFF2-40B4-BE49-F238E27FC236}">
              <a16:creationId xmlns:a16="http://schemas.microsoft.com/office/drawing/2014/main" id="{D26C2807-76A8-CD49-8C6D-1F18E096B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314085</xdr:colOff>
      <xdr:row>38</xdr:row>
      <xdr:rowOff>176032</xdr:rowOff>
    </xdr:from>
    <xdr:to>
      <xdr:col>20</xdr:col>
      <xdr:colOff>641827</xdr:colOff>
      <xdr:row>59</xdr:row>
      <xdr:rowOff>177527</xdr:rowOff>
    </xdr:to>
    <xdr:graphicFrame macro="">
      <xdr:nvGraphicFramePr>
        <xdr:cNvPr id="3" name="Chart 2">
          <a:extLst>
            <a:ext uri="{FF2B5EF4-FFF2-40B4-BE49-F238E27FC236}">
              <a16:creationId xmlns:a16="http://schemas.microsoft.com/office/drawing/2014/main" id="{30969A4D-C37A-BA46-AFD7-6CA35C3A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229804</xdr:colOff>
      <xdr:row>17</xdr:row>
      <xdr:rowOff>178714</xdr:rowOff>
    </xdr:from>
    <xdr:to>
      <xdr:col>20</xdr:col>
      <xdr:colOff>618156</xdr:colOff>
      <xdr:row>36</xdr:row>
      <xdr:rowOff>0</xdr:rowOff>
    </xdr:to>
    <xdr:graphicFrame macro="">
      <xdr:nvGraphicFramePr>
        <xdr:cNvPr id="4" name="Chart 3">
          <a:extLst>
            <a:ext uri="{FF2B5EF4-FFF2-40B4-BE49-F238E27FC236}">
              <a16:creationId xmlns:a16="http://schemas.microsoft.com/office/drawing/2014/main" id="{ECCA211F-71D3-724C-A9E1-F477057DA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140010</xdr:colOff>
      <xdr:row>18</xdr:row>
      <xdr:rowOff>43860</xdr:rowOff>
    </xdr:from>
    <xdr:to>
      <xdr:col>4</xdr:col>
      <xdr:colOff>681463</xdr:colOff>
      <xdr:row>25</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741D785-082A-EBF0-F58D-4E62DC660F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7843" y="3472860"/>
              <a:ext cx="3144953" cy="1289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139700</xdr:colOff>
      <xdr:row>45</xdr:row>
      <xdr:rowOff>69586</xdr:rowOff>
    </xdr:from>
    <xdr:to>
      <xdr:col>4</xdr:col>
      <xdr:colOff>685800</xdr:colOff>
      <xdr:row>57</xdr:row>
      <xdr:rowOff>189769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EF0294F-9B1C-052C-C9B0-B55F131FED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7533" y="8642086"/>
              <a:ext cx="3149600" cy="2406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139700</xdr:colOff>
      <xdr:row>34</xdr:row>
      <xdr:rowOff>44678</xdr:rowOff>
    </xdr:from>
    <xdr:to>
      <xdr:col>4</xdr:col>
      <xdr:colOff>679450</xdr:colOff>
      <xdr:row>44</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A358C85-C6A0-A940-E505-3C6500E540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7533" y="6521678"/>
              <a:ext cx="3143250" cy="1860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152693</xdr:colOff>
      <xdr:row>25</xdr:row>
      <xdr:rowOff>189350</xdr:rowOff>
    </xdr:from>
    <xdr:to>
      <xdr:col>4</xdr:col>
      <xdr:colOff>686093</xdr:colOff>
      <xdr:row>33</xdr:row>
      <xdr:rowOff>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3401D581-5618-5C28-D73D-495AA4849C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20526" y="4951850"/>
              <a:ext cx="3136900" cy="133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uhid" refreshedDate="45939.866357407409" createdVersion="8" refreshedVersion="8" minRefreshableVersion="3" recordCount="1000" xr:uid="{18A9A4A6-17D8-2144-BE09-7AE52EECEB62}">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101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E7840-77ED-224B-9D85-A0E4C2DD9DA5}" name="PivotTable3" cacheId="34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25431-3AAE-394A-8758-385ACEC74859}" name="PivotTable2" cacheId="34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defaultSubtotal="0">
      <items count="6">
        <item x="0"/>
        <item x="3"/>
        <item m="1" x="5"/>
        <item x="1"/>
        <item x="2"/>
        <item x="4"/>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B671CF-862F-894B-9D64-0819D9D53F9A}" name="PivotTable1" cacheId="3434" applyNumberFormats="0" applyBorderFormats="0" applyFontFormats="0" applyPatternFormats="0" applyAlignmentFormats="0" applyWidthHeightFormats="1" dataCaption="Values" updatedVersion="8" minRefreshableVersion="3" useAutoFormatting="1" fieldPrintTitles="1" itemPrintTitles="1" createdVersion="8" indent="0" compact="0" compactData="0" multipleFieldFilters="0" chartFormat="15">
  <location ref="A3:D7" firstHeaderRow="1" firstDataRow="2" firstDataCol="1"/>
  <pivotFields count="14">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axis="axisRow" compact="0" outline="0" showAll="0">
      <items count="3">
        <item x="0"/>
        <item x="1"/>
        <item t="default"/>
      </items>
      <extLst>
        <ext xmlns:x14="http://schemas.microsoft.com/office/spreadsheetml/2009/9/main" uri="{2946ED86-A175-432a-8AC1-64E0C546D7DE}">
          <x14:pivotField fillDownLabels="1"/>
        </ext>
      </extLst>
    </pivotField>
    <pivotField dataField="1"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6">
        <item x="0"/>
        <item x="4"/>
        <item x="2"/>
        <item x="1"/>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3">
        <item x="0"/>
        <item x="1"/>
        <item t="default"/>
      </items>
      <extLst>
        <ext xmlns:x14="http://schemas.microsoft.com/office/spreadsheetml/2009/9/main" uri="{2946ED86-A175-432a-8AC1-64E0C546D7DE}">
          <x14:pivotField fillDownLabels="1"/>
        </ext>
      </extLst>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outline="0" fieldPosition="0">
        <references count="1">
          <reference field="2" count="0" selected="0"/>
        </references>
      </pivotArea>
    </format>
  </formats>
  <chartFormats count="5">
    <chartFormat chart="10" format="2"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2">
          <reference field="4294967294" count="1" selected="0">
            <x v="0"/>
          </reference>
          <reference field="13" count="1" selected="0">
            <x v="0"/>
          </reference>
        </references>
      </pivotArea>
    </chartFormat>
    <chartFormat chart="14" format="8" series="1">
      <pivotArea type="data" outline="0" fieldPosition="0">
        <references count="2">
          <reference field="4294967294" count="1" selected="0">
            <x v="0"/>
          </reference>
          <reference field="13" count="1" selected="0">
            <x v="1"/>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8294B7-F1B8-7A4A-A388-499B529339F6}" sourceName="Marital Status">
  <pivotTables>
    <pivotTable tabId="3" name="PivotTable1"/>
    <pivotTable tabId="3" name="PivotTable2"/>
    <pivotTable tabId="3" name="PivotTable3"/>
  </pivotTables>
  <data>
    <tabular pivotCacheId="1706101649">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1FB197-227F-6C46-9D03-7D8706D9F638}" sourceName="Education">
  <pivotTables>
    <pivotTable tabId="3" name="PivotTable1"/>
    <pivotTable tabId="3" name="PivotTable2"/>
    <pivotTable tabId="3" name="PivotTable3"/>
  </pivotTables>
  <data>
    <tabular pivotCacheId="17061016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4E3015-746D-944E-8676-2D3113CD6865}" sourceName="Region">
  <pivotTables>
    <pivotTable tabId="3" name="PivotTable1"/>
    <pivotTable tabId="3" name="PivotTable2"/>
    <pivotTable tabId="3" name="PivotTable3"/>
  </pivotTables>
  <data>
    <tabular pivotCacheId="1706101649">
      <items count="3">
        <i x="0" s="1"/>
        <i x="2"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561A4FC-FDB9-754B-A03F-2D28E30BE83A}" sourceName="Gender">
  <pivotTables>
    <pivotTable tabId="3" name="PivotTable1"/>
  </pivotTables>
  <data>
    <tabular pivotCacheId="17061016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79CF8E-33D4-1045-8D6F-E44CB878787C}" cache="Slicer_Marital_Status" caption="Marital Status" style="SlicerStyleLight5" rowHeight="457200"/>
  <slicer name="Education" xr10:uid="{01F4FB0B-CCEF-C34E-920D-C2B03877AA92}" cache="Slicer_Education" caption="Education" style="SlicerStyleLight5" rowHeight="457200"/>
  <slicer name="Region" xr10:uid="{0C7C26FF-35D8-D140-A081-A823D71D2806}" cache="Slicer_Region" caption="Region" style="SlicerStyleLight5" rowHeight="457200"/>
  <slicer name="Gender" xr10:uid="{E18AD29D-668D-C940-BFBC-81F9FE70215A}" cache="Slicer_Gender" caption="Gender" style="SlicerStyleLight5"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sqref="A1:XFD1048576"/>
    </sheetView>
  </sheetViews>
  <sheetFormatPr defaultColWidth="11.85546875" defaultRowHeight="15"/>
  <cols>
    <col min="1" max="1" width="11.85546875"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A9A55-0788-1B4D-9B29-8CC895971B2D}">
  <dimension ref="A1:N1001"/>
  <sheetViews>
    <sheetView topLeftCell="D1" workbookViewId="0">
      <selection activeCell="N3" sqref="N3"/>
    </sheetView>
  </sheetViews>
  <sheetFormatPr defaultColWidth="17.7109375" defaultRowHeight="15"/>
  <cols>
    <col min="4" max="4" width="17.7109375" style="3"/>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IF(L2&gt;54, "Old 55+", IF(L2&gt;=31, "Middle Age 31-54", IF(L2&lt;31, "Adolescent 0-30", "Invalid")))</f>
        <v>Middle Age 31-54</v>
      </c>
      <c r="N2" t="s">
        <v>20</v>
      </c>
    </row>
    <row r="3" spans="1:14">
      <c r="A3">
        <v>24107</v>
      </c>
      <c r="B3" t="s">
        <v>37</v>
      </c>
      <c r="C3" t="s">
        <v>39</v>
      </c>
      <c r="D3" s="3">
        <v>30000</v>
      </c>
      <c r="E3">
        <v>3</v>
      </c>
      <c r="F3" t="s">
        <v>21</v>
      </c>
      <c r="G3" t="s">
        <v>22</v>
      </c>
      <c r="H3" t="s">
        <v>17</v>
      </c>
      <c r="I3">
        <v>1</v>
      </c>
      <c r="J3" t="s">
        <v>18</v>
      </c>
      <c r="K3" t="s">
        <v>19</v>
      </c>
      <c r="L3">
        <v>43</v>
      </c>
      <c r="M3" t="str">
        <f t="shared" ref="M3:M66" si="0">IF(L3&gt;54, "Old 55+", IF(L3&gt;=31, "Middle Age 31-54", IF(L3&lt;31, "Adolescent 0-30", "Invalid")))</f>
        <v>Middle Age 31-54</v>
      </c>
      <c r="N3" t="s">
        <v>20</v>
      </c>
    </row>
    <row r="4" spans="1:14">
      <c r="A4">
        <v>14177</v>
      </c>
      <c r="B4" t="s">
        <v>37</v>
      </c>
      <c r="C4" t="s">
        <v>39</v>
      </c>
      <c r="D4" s="3">
        <v>80000</v>
      </c>
      <c r="E4">
        <v>5</v>
      </c>
      <c r="F4" t="s">
        <v>21</v>
      </c>
      <c r="G4" t="s">
        <v>23</v>
      </c>
      <c r="H4" t="s">
        <v>20</v>
      </c>
      <c r="I4">
        <v>2</v>
      </c>
      <c r="J4" t="s">
        <v>24</v>
      </c>
      <c r="K4" t="s">
        <v>19</v>
      </c>
      <c r="L4">
        <v>60</v>
      </c>
      <c r="M4" t="str">
        <f t="shared" si="0"/>
        <v>Old 55+</v>
      </c>
      <c r="N4" t="s">
        <v>20</v>
      </c>
    </row>
    <row r="5" spans="1:14">
      <c r="A5">
        <v>24381</v>
      </c>
      <c r="B5" t="s">
        <v>40</v>
      </c>
      <c r="C5" t="s">
        <v>39</v>
      </c>
      <c r="D5" s="3">
        <v>70000</v>
      </c>
      <c r="E5">
        <v>0</v>
      </c>
      <c r="F5" t="s">
        <v>15</v>
      </c>
      <c r="G5" t="s">
        <v>23</v>
      </c>
      <c r="H5" t="s">
        <v>17</v>
      </c>
      <c r="I5">
        <v>1</v>
      </c>
      <c r="J5" t="s">
        <v>26</v>
      </c>
      <c r="K5" t="s">
        <v>27</v>
      </c>
      <c r="L5">
        <v>41</v>
      </c>
      <c r="M5" t="str">
        <f t="shared" si="0"/>
        <v>Middle Age 31-54</v>
      </c>
      <c r="N5" t="s">
        <v>17</v>
      </c>
    </row>
    <row r="6" spans="1:14">
      <c r="A6">
        <v>25597</v>
      </c>
      <c r="B6" t="s">
        <v>40</v>
      </c>
      <c r="C6" t="s">
        <v>39</v>
      </c>
      <c r="D6" s="3">
        <v>30000</v>
      </c>
      <c r="E6">
        <v>0</v>
      </c>
      <c r="F6" t="s">
        <v>15</v>
      </c>
      <c r="G6" t="s">
        <v>22</v>
      </c>
      <c r="H6" t="s">
        <v>20</v>
      </c>
      <c r="I6">
        <v>0</v>
      </c>
      <c r="J6" t="s">
        <v>18</v>
      </c>
      <c r="K6" t="s">
        <v>19</v>
      </c>
      <c r="L6">
        <v>36</v>
      </c>
      <c r="M6" t="str">
        <f t="shared" si="0"/>
        <v>Middle Age 31-54</v>
      </c>
      <c r="N6" t="s">
        <v>17</v>
      </c>
    </row>
    <row r="7" spans="1:14">
      <c r="A7">
        <v>13507</v>
      </c>
      <c r="B7" t="s">
        <v>37</v>
      </c>
      <c r="C7" t="s">
        <v>38</v>
      </c>
      <c r="D7" s="3">
        <v>10000</v>
      </c>
      <c r="E7">
        <v>2</v>
      </c>
      <c r="F7" t="s">
        <v>21</v>
      </c>
      <c r="G7" t="s">
        <v>28</v>
      </c>
      <c r="H7" t="s">
        <v>17</v>
      </c>
      <c r="I7">
        <v>0</v>
      </c>
      <c r="J7" t="s">
        <v>29</v>
      </c>
      <c r="K7" t="s">
        <v>19</v>
      </c>
      <c r="L7">
        <v>50</v>
      </c>
      <c r="M7" t="str">
        <f t="shared" si="0"/>
        <v>Middle Age 31-54</v>
      </c>
      <c r="N7" t="s">
        <v>20</v>
      </c>
    </row>
    <row r="8" spans="1:14">
      <c r="A8">
        <v>27974</v>
      </c>
      <c r="B8" t="s">
        <v>40</v>
      </c>
      <c r="C8" t="s">
        <v>39</v>
      </c>
      <c r="D8" s="3">
        <v>160000</v>
      </c>
      <c r="E8">
        <v>2</v>
      </c>
      <c r="F8" t="s">
        <v>30</v>
      </c>
      <c r="G8" t="s">
        <v>31</v>
      </c>
      <c r="H8" t="s">
        <v>17</v>
      </c>
      <c r="I8">
        <v>4</v>
      </c>
      <c r="J8" t="s">
        <v>18</v>
      </c>
      <c r="K8" t="s">
        <v>27</v>
      </c>
      <c r="L8">
        <v>33</v>
      </c>
      <c r="M8" t="str">
        <f t="shared" si="0"/>
        <v>Middle Age 31-54</v>
      </c>
      <c r="N8" t="s">
        <v>17</v>
      </c>
    </row>
    <row r="9" spans="1:14">
      <c r="A9">
        <v>19364</v>
      </c>
      <c r="B9" t="s">
        <v>37</v>
      </c>
      <c r="C9" t="s">
        <v>39</v>
      </c>
      <c r="D9" s="3">
        <v>40000</v>
      </c>
      <c r="E9">
        <v>1</v>
      </c>
      <c r="F9" t="s">
        <v>15</v>
      </c>
      <c r="G9" t="s">
        <v>16</v>
      </c>
      <c r="H9" t="s">
        <v>17</v>
      </c>
      <c r="I9">
        <v>0</v>
      </c>
      <c r="J9" t="s">
        <v>18</v>
      </c>
      <c r="K9" t="s">
        <v>19</v>
      </c>
      <c r="L9">
        <v>43</v>
      </c>
      <c r="M9" t="str">
        <f t="shared" si="0"/>
        <v>Middle Age 31-54</v>
      </c>
      <c r="N9" t="s">
        <v>17</v>
      </c>
    </row>
    <row r="10" spans="1:14">
      <c r="A10">
        <v>22155</v>
      </c>
      <c r="B10" t="s">
        <v>37</v>
      </c>
      <c r="C10" t="s">
        <v>39</v>
      </c>
      <c r="D10" s="3">
        <v>20000</v>
      </c>
      <c r="E10">
        <v>2</v>
      </c>
      <c r="F10" t="s">
        <v>32</v>
      </c>
      <c r="G10" t="s">
        <v>22</v>
      </c>
      <c r="H10" t="s">
        <v>17</v>
      </c>
      <c r="I10">
        <v>2</v>
      </c>
      <c r="J10" t="s">
        <v>26</v>
      </c>
      <c r="K10" t="s">
        <v>27</v>
      </c>
      <c r="L10">
        <v>58</v>
      </c>
      <c r="M10" t="str">
        <f t="shared" si="0"/>
        <v>Old 55+</v>
      </c>
      <c r="N10" t="s">
        <v>20</v>
      </c>
    </row>
    <row r="11" spans="1:14">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c r="A13">
        <v>12697</v>
      </c>
      <c r="B13" t="s">
        <v>40</v>
      </c>
      <c r="C13" t="s">
        <v>38</v>
      </c>
      <c r="D13" s="3">
        <v>90000</v>
      </c>
      <c r="E13">
        <v>0</v>
      </c>
      <c r="F13" t="s">
        <v>15</v>
      </c>
      <c r="G13" t="s">
        <v>23</v>
      </c>
      <c r="H13" t="s">
        <v>20</v>
      </c>
      <c r="I13">
        <v>4</v>
      </c>
      <c r="J13" t="s">
        <v>41</v>
      </c>
      <c r="K13" t="s">
        <v>27</v>
      </c>
      <c r="L13">
        <v>36</v>
      </c>
      <c r="M13" t="str">
        <f t="shared" si="0"/>
        <v>Middle Age 31-54</v>
      </c>
      <c r="N13" t="s">
        <v>20</v>
      </c>
    </row>
    <row r="14" spans="1:14">
      <c r="A14">
        <v>11434</v>
      </c>
      <c r="B14" t="s">
        <v>37</v>
      </c>
      <c r="C14" t="s">
        <v>39</v>
      </c>
      <c r="D14" s="3">
        <v>170000</v>
      </c>
      <c r="E14">
        <v>5</v>
      </c>
      <c r="F14" t="s">
        <v>21</v>
      </c>
      <c r="G14" t="s">
        <v>23</v>
      </c>
      <c r="H14" t="s">
        <v>17</v>
      </c>
      <c r="I14">
        <v>0</v>
      </c>
      <c r="J14" t="s">
        <v>18</v>
      </c>
      <c r="K14" t="s">
        <v>19</v>
      </c>
      <c r="L14">
        <v>55</v>
      </c>
      <c r="M14" t="str">
        <f t="shared" si="0"/>
        <v>Old 55+</v>
      </c>
      <c r="N14" t="s">
        <v>20</v>
      </c>
    </row>
    <row r="15" spans="1:14">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c r="A18">
        <v>23316</v>
      </c>
      <c r="B18" t="s">
        <v>40</v>
      </c>
      <c r="C18" t="s">
        <v>39</v>
      </c>
      <c r="D18" s="3">
        <v>30000</v>
      </c>
      <c r="E18">
        <v>3</v>
      </c>
      <c r="F18" t="s">
        <v>21</v>
      </c>
      <c r="G18" t="s">
        <v>22</v>
      </c>
      <c r="H18" t="s">
        <v>20</v>
      </c>
      <c r="I18">
        <v>2</v>
      </c>
      <c r="J18" t="s">
        <v>29</v>
      </c>
      <c r="K18" t="s">
        <v>27</v>
      </c>
      <c r="L18">
        <v>59</v>
      </c>
      <c r="M18" t="str">
        <f t="shared" si="0"/>
        <v>Old 55+</v>
      </c>
      <c r="N18" t="s">
        <v>17</v>
      </c>
    </row>
    <row r="19" spans="1:14">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c r="A21">
        <v>25940</v>
      </c>
      <c r="B21" t="s">
        <v>40</v>
      </c>
      <c r="C21" t="s">
        <v>39</v>
      </c>
      <c r="D21" s="3">
        <v>20000</v>
      </c>
      <c r="E21">
        <v>2</v>
      </c>
      <c r="F21" t="s">
        <v>32</v>
      </c>
      <c r="G21" t="s">
        <v>22</v>
      </c>
      <c r="H21" t="s">
        <v>17</v>
      </c>
      <c r="I21">
        <v>2</v>
      </c>
      <c r="J21" t="s">
        <v>26</v>
      </c>
      <c r="K21" t="s">
        <v>27</v>
      </c>
      <c r="L21">
        <v>55</v>
      </c>
      <c r="M21" t="str">
        <f t="shared" si="0"/>
        <v>Old 55+</v>
      </c>
      <c r="N21" t="s">
        <v>17</v>
      </c>
    </row>
    <row r="22" spans="1:14">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c r="A23">
        <v>21564</v>
      </c>
      <c r="B23" t="s">
        <v>40</v>
      </c>
      <c r="C23" t="s">
        <v>38</v>
      </c>
      <c r="D23" s="3">
        <v>80000</v>
      </c>
      <c r="E23">
        <v>0</v>
      </c>
      <c r="F23" t="s">
        <v>15</v>
      </c>
      <c r="G23" t="s">
        <v>23</v>
      </c>
      <c r="H23" t="s">
        <v>17</v>
      </c>
      <c r="I23">
        <v>4</v>
      </c>
      <c r="J23" t="s">
        <v>41</v>
      </c>
      <c r="K23" t="s">
        <v>27</v>
      </c>
      <c r="L23">
        <v>35</v>
      </c>
      <c r="M23" t="str">
        <f t="shared" si="0"/>
        <v>Middle Age 31-54</v>
      </c>
      <c r="N23" t="s">
        <v>20</v>
      </c>
    </row>
    <row r="24" spans="1:14">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c r="A25">
        <v>26412</v>
      </c>
      <c r="B25" t="s">
        <v>37</v>
      </c>
      <c r="C25" t="s">
        <v>38</v>
      </c>
      <c r="D25" s="3">
        <v>80000</v>
      </c>
      <c r="E25">
        <v>5</v>
      </c>
      <c r="F25" t="s">
        <v>30</v>
      </c>
      <c r="G25" t="s">
        <v>31</v>
      </c>
      <c r="H25" t="s">
        <v>20</v>
      </c>
      <c r="I25">
        <v>3</v>
      </c>
      <c r="J25" t="s">
        <v>26</v>
      </c>
      <c r="K25" t="s">
        <v>19</v>
      </c>
      <c r="L25">
        <v>56</v>
      </c>
      <c r="M25" t="str">
        <f t="shared" si="0"/>
        <v>Old 55+</v>
      </c>
      <c r="N25" t="s">
        <v>20</v>
      </c>
    </row>
    <row r="26" spans="1:14">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c r="A27">
        <v>12590</v>
      </c>
      <c r="B27" t="s">
        <v>40</v>
      </c>
      <c r="C27" t="s">
        <v>39</v>
      </c>
      <c r="D27" s="3">
        <v>30000</v>
      </c>
      <c r="E27">
        <v>1</v>
      </c>
      <c r="F27" t="s">
        <v>15</v>
      </c>
      <c r="G27" t="s">
        <v>22</v>
      </c>
      <c r="H27" t="s">
        <v>17</v>
      </c>
      <c r="I27">
        <v>0</v>
      </c>
      <c r="J27" t="s">
        <v>18</v>
      </c>
      <c r="K27" t="s">
        <v>19</v>
      </c>
      <c r="L27">
        <v>63</v>
      </c>
      <c r="M27" t="str">
        <f t="shared" si="0"/>
        <v>Old 55+</v>
      </c>
      <c r="N27" t="s">
        <v>20</v>
      </c>
    </row>
    <row r="28" spans="1:14">
      <c r="A28">
        <v>17841</v>
      </c>
      <c r="B28" t="s">
        <v>40</v>
      </c>
      <c r="C28" t="s">
        <v>39</v>
      </c>
      <c r="D28" s="3">
        <v>30000</v>
      </c>
      <c r="E28">
        <v>0</v>
      </c>
      <c r="F28" t="s">
        <v>21</v>
      </c>
      <c r="G28" t="s">
        <v>22</v>
      </c>
      <c r="H28" t="s">
        <v>20</v>
      </c>
      <c r="I28">
        <v>1</v>
      </c>
      <c r="J28" t="s">
        <v>18</v>
      </c>
      <c r="K28" t="s">
        <v>19</v>
      </c>
      <c r="L28">
        <v>29</v>
      </c>
      <c r="M28" t="str">
        <f t="shared" si="0"/>
        <v>Adolescent 0-30</v>
      </c>
      <c r="N28" t="s">
        <v>17</v>
      </c>
    </row>
    <row r="29" spans="1:14">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c r="A32">
        <v>19273</v>
      </c>
      <c r="B32" t="s">
        <v>37</v>
      </c>
      <c r="C32" t="s">
        <v>38</v>
      </c>
      <c r="D32" s="3">
        <v>20000</v>
      </c>
      <c r="E32">
        <v>2</v>
      </c>
      <c r="F32" t="s">
        <v>21</v>
      </c>
      <c r="G32" t="s">
        <v>28</v>
      </c>
      <c r="H32" t="s">
        <v>17</v>
      </c>
      <c r="I32">
        <v>0</v>
      </c>
      <c r="J32" t="s">
        <v>18</v>
      </c>
      <c r="K32" t="s">
        <v>19</v>
      </c>
      <c r="L32">
        <v>63</v>
      </c>
      <c r="M32" t="str">
        <f t="shared" si="0"/>
        <v>Old 55+</v>
      </c>
      <c r="N32" t="s">
        <v>20</v>
      </c>
    </row>
    <row r="33" spans="1:14">
      <c r="A33">
        <v>22400</v>
      </c>
      <c r="B33" t="s">
        <v>37</v>
      </c>
      <c r="C33" t="s">
        <v>39</v>
      </c>
      <c r="D33" s="3">
        <v>10000</v>
      </c>
      <c r="E33">
        <v>0</v>
      </c>
      <c r="F33" t="s">
        <v>21</v>
      </c>
      <c r="G33" t="s">
        <v>28</v>
      </c>
      <c r="H33" t="s">
        <v>20</v>
      </c>
      <c r="I33">
        <v>1</v>
      </c>
      <c r="J33" t="s">
        <v>18</v>
      </c>
      <c r="K33" t="s">
        <v>27</v>
      </c>
      <c r="L33">
        <v>26</v>
      </c>
      <c r="M33" t="str">
        <f t="shared" si="0"/>
        <v>Adolescent 0-30</v>
      </c>
      <c r="N33" t="s">
        <v>17</v>
      </c>
    </row>
    <row r="34" spans="1:14">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c r="A36">
        <v>12291</v>
      </c>
      <c r="B36" t="s">
        <v>40</v>
      </c>
      <c r="C36" t="s">
        <v>39</v>
      </c>
      <c r="D36" s="3">
        <v>90000</v>
      </c>
      <c r="E36">
        <v>5</v>
      </c>
      <c r="F36" t="s">
        <v>21</v>
      </c>
      <c r="G36" t="s">
        <v>23</v>
      </c>
      <c r="H36" t="s">
        <v>20</v>
      </c>
      <c r="I36">
        <v>2</v>
      </c>
      <c r="J36" t="s">
        <v>24</v>
      </c>
      <c r="K36" t="s">
        <v>19</v>
      </c>
      <c r="L36">
        <v>62</v>
      </c>
      <c r="M36" t="str">
        <f t="shared" si="0"/>
        <v>Old 55+</v>
      </c>
      <c r="N36" t="s">
        <v>17</v>
      </c>
    </row>
    <row r="37" spans="1:14">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c r="A39">
        <v>27832</v>
      </c>
      <c r="B39" t="s">
        <v>40</v>
      </c>
      <c r="C39" t="s">
        <v>38</v>
      </c>
      <c r="D39" s="3">
        <v>30000</v>
      </c>
      <c r="E39">
        <v>0</v>
      </c>
      <c r="F39" t="s">
        <v>21</v>
      </c>
      <c r="G39" t="s">
        <v>22</v>
      </c>
      <c r="H39" t="s">
        <v>20</v>
      </c>
      <c r="I39">
        <v>1</v>
      </c>
      <c r="J39" t="s">
        <v>24</v>
      </c>
      <c r="K39" t="s">
        <v>19</v>
      </c>
      <c r="L39">
        <v>30</v>
      </c>
      <c r="M39" t="str">
        <f t="shared" si="0"/>
        <v>Adolescent 0-30</v>
      </c>
      <c r="N39" t="s">
        <v>20</v>
      </c>
    </row>
    <row r="40" spans="1:14">
      <c r="A40">
        <v>26863</v>
      </c>
      <c r="B40" t="s">
        <v>40</v>
      </c>
      <c r="C40" t="s">
        <v>39</v>
      </c>
      <c r="D40" s="3">
        <v>20000</v>
      </c>
      <c r="E40">
        <v>0</v>
      </c>
      <c r="F40" t="s">
        <v>30</v>
      </c>
      <c r="G40" t="s">
        <v>28</v>
      </c>
      <c r="H40" t="s">
        <v>20</v>
      </c>
      <c r="I40">
        <v>1</v>
      </c>
      <c r="J40" t="s">
        <v>24</v>
      </c>
      <c r="K40" t="s">
        <v>19</v>
      </c>
      <c r="L40">
        <v>28</v>
      </c>
      <c r="M40" t="str">
        <f t="shared" si="0"/>
        <v>Adolescent 0-30</v>
      </c>
      <c r="N40" t="s">
        <v>20</v>
      </c>
    </row>
    <row r="41" spans="1:14">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c r="A43">
        <v>14347</v>
      </c>
      <c r="B43" t="s">
        <v>40</v>
      </c>
      <c r="C43" t="s">
        <v>38</v>
      </c>
      <c r="D43" s="3">
        <v>40000</v>
      </c>
      <c r="E43">
        <v>2</v>
      </c>
      <c r="F43" t="s">
        <v>15</v>
      </c>
      <c r="G43" t="s">
        <v>31</v>
      </c>
      <c r="H43" t="s">
        <v>17</v>
      </c>
      <c r="I43">
        <v>2</v>
      </c>
      <c r="J43" t="s">
        <v>26</v>
      </c>
      <c r="K43" t="s">
        <v>27</v>
      </c>
      <c r="L43">
        <v>65</v>
      </c>
      <c r="M43" t="str">
        <f t="shared" si="0"/>
        <v>Old 55+</v>
      </c>
      <c r="N43" t="s">
        <v>17</v>
      </c>
    </row>
    <row r="44" spans="1:14">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c r="A47">
        <v>23986</v>
      </c>
      <c r="B47" t="s">
        <v>37</v>
      </c>
      <c r="C47" t="s">
        <v>38</v>
      </c>
      <c r="D47" s="3">
        <v>20000</v>
      </c>
      <c r="E47">
        <v>1</v>
      </c>
      <c r="F47" t="s">
        <v>15</v>
      </c>
      <c r="G47" t="s">
        <v>22</v>
      </c>
      <c r="H47" t="s">
        <v>17</v>
      </c>
      <c r="I47">
        <v>0</v>
      </c>
      <c r="J47" t="s">
        <v>18</v>
      </c>
      <c r="K47" t="s">
        <v>19</v>
      </c>
      <c r="L47">
        <v>66</v>
      </c>
      <c r="M47" t="str">
        <f t="shared" si="0"/>
        <v>Old 55+</v>
      </c>
      <c r="N47" t="s">
        <v>17</v>
      </c>
    </row>
    <row r="48" spans="1:14">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c r="A52">
        <v>13826</v>
      </c>
      <c r="B52" t="s">
        <v>40</v>
      </c>
      <c r="C52" t="s">
        <v>38</v>
      </c>
      <c r="D52" s="3">
        <v>30000</v>
      </c>
      <c r="E52">
        <v>0</v>
      </c>
      <c r="F52" t="s">
        <v>21</v>
      </c>
      <c r="G52" t="s">
        <v>22</v>
      </c>
      <c r="H52" t="s">
        <v>20</v>
      </c>
      <c r="I52">
        <v>1</v>
      </c>
      <c r="J52" t="s">
        <v>18</v>
      </c>
      <c r="K52" t="s">
        <v>19</v>
      </c>
      <c r="L52">
        <v>28</v>
      </c>
      <c r="M52" t="str">
        <f t="shared" si="0"/>
        <v>Adolescent 0-30</v>
      </c>
      <c r="N52" t="s">
        <v>20</v>
      </c>
    </row>
    <row r="53" spans="1:14">
      <c r="A53">
        <v>20619</v>
      </c>
      <c r="B53" t="s">
        <v>40</v>
      </c>
      <c r="C53" t="s">
        <v>39</v>
      </c>
      <c r="D53" s="3">
        <v>80000</v>
      </c>
      <c r="E53">
        <v>0</v>
      </c>
      <c r="F53" t="s">
        <v>15</v>
      </c>
      <c r="G53" t="s">
        <v>23</v>
      </c>
      <c r="H53" t="s">
        <v>20</v>
      </c>
      <c r="I53">
        <v>4</v>
      </c>
      <c r="J53" t="s">
        <v>41</v>
      </c>
      <c r="K53" t="s">
        <v>27</v>
      </c>
      <c r="L53">
        <v>35</v>
      </c>
      <c r="M53" t="str">
        <f t="shared" si="0"/>
        <v>Middle Age 31-54</v>
      </c>
      <c r="N53" t="s">
        <v>20</v>
      </c>
    </row>
    <row r="54" spans="1:14">
      <c r="A54">
        <v>12558</v>
      </c>
      <c r="B54" t="s">
        <v>37</v>
      </c>
      <c r="C54" t="s">
        <v>38</v>
      </c>
      <c r="D54" s="3">
        <v>20000</v>
      </c>
      <c r="E54">
        <v>1</v>
      </c>
      <c r="F54" t="s">
        <v>15</v>
      </c>
      <c r="G54" t="s">
        <v>22</v>
      </c>
      <c r="H54" t="s">
        <v>17</v>
      </c>
      <c r="I54">
        <v>0</v>
      </c>
      <c r="J54" t="s">
        <v>18</v>
      </c>
      <c r="K54" t="s">
        <v>19</v>
      </c>
      <c r="L54">
        <v>65</v>
      </c>
      <c r="M54" t="str">
        <f t="shared" si="0"/>
        <v>Old 55+</v>
      </c>
      <c r="N54" t="s">
        <v>20</v>
      </c>
    </row>
    <row r="55" spans="1:14">
      <c r="A55">
        <v>24871</v>
      </c>
      <c r="B55" t="s">
        <v>40</v>
      </c>
      <c r="C55" t="s">
        <v>38</v>
      </c>
      <c r="D55" s="3">
        <v>90000</v>
      </c>
      <c r="E55">
        <v>4</v>
      </c>
      <c r="F55" t="s">
        <v>30</v>
      </c>
      <c r="G55" t="s">
        <v>31</v>
      </c>
      <c r="H55" t="s">
        <v>20</v>
      </c>
      <c r="I55">
        <v>3</v>
      </c>
      <c r="J55" t="s">
        <v>26</v>
      </c>
      <c r="K55" t="s">
        <v>19</v>
      </c>
      <c r="L55">
        <v>56</v>
      </c>
      <c r="M55" t="str">
        <f t="shared" si="0"/>
        <v>Old 55+</v>
      </c>
      <c r="N55" t="s">
        <v>20</v>
      </c>
    </row>
    <row r="56" spans="1:14">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c r="A57">
        <v>28906</v>
      </c>
      <c r="B57" t="s">
        <v>37</v>
      </c>
      <c r="C57" t="s">
        <v>39</v>
      </c>
      <c r="D57" s="3">
        <v>80000</v>
      </c>
      <c r="E57">
        <v>4</v>
      </c>
      <c r="F57" t="s">
        <v>30</v>
      </c>
      <c r="G57" t="s">
        <v>23</v>
      </c>
      <c r="H57" t="s">
        <v>17</v>
      </c>
      <c r="I57">
        <v>2</v>
      </c>
      <c r="J57" t="s">
        <v>41</v>
      </c>
      <c r="K57" t="s">
        <v>19</v>
      </c>
      <c r="L57">
        <v>54</v>
      </c>
      <c r="M57" t="str">
        <f t="shared" si="0"/>
        <v>Middle Age 31-54</v>
      </c>
      <c r="N57" t="s">
        <v>20</v>
      </c>
    </row>
    <row r="58" spans="1:14">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c r="A59">
        <v>20567</v>
      </c>
      <c r="B59" t="s">
        <v>37</v>
      </c>
      <c r="C59" t="s">
        <v>39</v>
      </c>
      <c r="D59" s="3">
        <v>130000</v>
      </c>
      <c r="E59">
        <v>4</v>
      </c>
      <c r="F59" t="s">
        <v>21</v>
      </c>
      <c r="G59" t="s">
        <v>23</v>
      </c>
      <c r="H59" t="s">
        <v>20</v>
      </c>
      <c r="I59">
        <v>4</v>
      </c>
      <c r="J59" t="s">
        <v>26</v>
      </c>
      <c r="K59" t="s">
        <v>19</v>
      </c>
      <c r="L59">
        <v>61</v>
      </c>
      <c r="M59" t="str">
        <f t="shared" si="0"/>
        <v>Old 55+</v>
      </c>
      <c r="N59" t="s">
        <v>17</v>
      </c>
    </row>
    <row r="60" spans="1:14">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c r="A65">
        <v>16185</v>
      </c>
      <c r="B65" t="s">
        <v>40</v>
      </c>
      <c r="C65" t="s">
        <v>39</v>
      </c>
      <c r="D65" s="3">
        <v>60000</v>
      </c>
      <c r="E65">
        <v>4</v>
      </c>
      <c r="F65" t="s">
        <v>15</v>
      </c>
      <c r="G65" t="s">
        <v>23</v>
      </c>
      <c r="H65" t="s">
        <v>17</v>
      </c>
      <c r="I65">
        <v>3</v>
      </c>
      <c r="J65" t="s">
        <v>41</v>
      </c>
      <c r="K65" t="s">
        <v>27</v>
      </c>
      <c r="L65">
        <v>41</v>
      </c>
      <c r="M65" t="str">
        <f t="shared" si="0"/>
        <v>Middle Age 31-54</v>
      </c>
      <c r="N65" t="s">
        <v>20</v>
      </c>
    </row>
    <row r="66" spans="1:14">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IF(L67&gt;54, "Old 55+", IF(L67&gt;=31, "Middle Age 31-54", IF(L67&lt;31, "Adolescent 0-30", "Invalid")))</f>
        <v>Old 55+</v>
      </c>
      <c r="N67" t="s">
        <v>20</v>
      </c>
    </row>
    <row r="68" spans="1:14">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c r="A71">
        <v>16438</v>
      </c>
      <c r="B71" t="s">
        <v>37</v>
      </c>
      <c r="C71" t="s">
        <v>38</v>
      </c>
      <c r="D71" s="3">
        <v>10000</v>
      </c>
      <c r="E71">
        <v>0</v>
      </c>
      <c r="F71" t="s">
        <v>32</v>
      </c>
      <c r="G71" t="s">
        <v>28</v>
      </c>
      <c r="H71" t="s">
        <v>20</v>
      </c>
      <c r="I71">
        <v>2</v>
      </c>
      <c r="J71" t="s">
        <v>18</v>
      </c>
      <c r="K71" t="s">
        <v>19</v>
      </c>
      <c r="L71">
        <v>30</v>
      </c>
      <c r="M71" t="str">
        <f t="shared" si="1"/>
        <v>Adolescent 0-30</v>
      </c>
      <c r="N71" t="s">
        <v>20</v>
      </c>
    </row>
    <row r="72" spans="1:14">
      <c r="A72">
        <v>14238</v>
      </c>
      <c r="B72" t="s">
        <v>37</v>
      </c>
      <c r="C72" t="s">
        <v>39</v>
      </c>
      <c r="D72" s="3">
        <v>120000</v>
      </c>
      <c r="E72">
        <v>0</v>
      </c>
      <c r="F72" t="s">
        <v>32</v>
      </c>
      <c r="G72" t="s">
        <v>23</v>
      </c>
      <c r="H72" t="s">
        <v>17</v>
      </c>
      <c r="I72">
        <v>4</v>
      </c>
      <c r="J72" t="s">
        <v>41</v>
      </c>
      <c r="K72" t="s">
        <v>27</v>
      </c>
      <c r="L72">
        <v>36</v>
      </c>
      <c r="M72" t="str">
        <f t="shared" si="1"/>
        <v>Middle Age 31-54</v>
      </c>
      <c r="N72" t="s">
        <v>17</v>
      </c>
    </row>
    <row r="73" spans="1:14">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c r="A76">
        <v>14517</v>
      </c>
      <c r="B76" t="s">
        <v>37</v>
      </c>
      <c r="C76" t="s">
        <v>38</v>
      </c>
      <c r="D76" s="3">
        <v>20000</v>
      </c>
      <c r="E76">
        <v>3</v>
      </c>
      <c r="F76" t="s">
        <v>30</v>
      </c>
      <c r="G76" t="s">
        <v>16</v>
      </c>
      <c r="H76" t="s">
        <v>20</v>
      </c>
      <c r="I76">
        <v>2</v>
      </c>
      <c r="J76" t="s">
        <v>29</v>
      </c>
      <c r="K76" t="s">
        <v>27</v>
      </c>
      <c r="L76">
        <v>62</v>
      </c>
      <c r="M76" t="str">
        <f t="shared" si="1"/>
        <v>Old 55+</v>
      </c>
      <c r="N76" t="s">
        <v>20</v>
      </c>
    </row>
    <row r="77" spans="1:14">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c r="A78">
        <v>16188</v>
      </c>
      <c r="B78" t="s">
        <v>40</v>
      </c>
      <c r="C78" t="s">
        <v>38</v>
      </c>
      <c r="D78" s="3">
        <v>20000</v>
      </c>
      <c r="E78">
        <v>0</v>
      </c>
      <c r="F78" t="s">
        <v>32</v>
      </c>
      <c r="G78" t="s">
        <v>28</v>
      </c>
      <c r="H78" t="s">
        <v>20</v>
      </c>
      <c r="I78">
        <v>2</v>
      </c>
      <c r="J78" t="s">
        <v>29</v>
      </c>
      <c r="K78" t="s">
        <v>19</v>
      </c>
      <c r="L78">
        <v>26</v>
      </c>
      <c r="M78" t="str">
        <f t="shared" si="1"/>
        <v>Adolescent 0-30</v>
      </c>
      <c r="N78" t="s">
        <v>20</v>
      </c>
    </row>
    <row r="79" spans="1:14">
      <c r="A79">
        <v>27969</v>
      </c>
      <c r="B79" t="s">
        <v>37</v>
      </c>
      <c r="C79" t="s">
        <v>39</v>
      </c>
      <c r="D79" s="3">
        <v>80000</v>
      </c>
      <c r="E79">
        <v>0</v>
      </c>
      <c r="F79" t="s">
        <v>15</v>
      </c>
      <c r="G79" t="s">
        <v>23</v>
      </c>
      <c r="H79" t="s">
        <v>17</v>
      </c>
      <c r="I79">
        <v>2</v>
      </c>
      <c r="J79" t="s">
        <v>41</v>
      </c>
      <c r="K79" t="s">
        <v>27</v>
      </c>
      <c r="L79">
        <v>29</v>
      </c>
      <c r="M79" t="str">
        <f t="shared" si="1"/>
        <v>Adolescent 0-30</v>
      </c>
      <c r="N79" t="s">
        <v>17</v>
      </c>
    </row>
    <row r="80" spans="1:14">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c r="A81">
        <v>27745</v>
      </c>
      <c r="B81" t="s">
        <v>40</v>
      </c>
      <c r="C81" t="s">
        <v>39</v>
      </c>
      <c r="D81" s="3">
        <v>40000</v>
      </c>
      <c r="E81">
        <v>2</v>
      </c>
      <c r="F81" t="s">
        <v>15</v>
      </c>
      <c r="G81" t="s">
        <v>31</v>
      </c>
      <c r="H81" t="s">
        <v>17</v>
      </c>
      <c r="I81">
        <v>2</v>
      </c>
      <c r="J81" t="s">
        <v>26</v>
      </c>
      <c r="K81" t="s">
        <v>27</v>
      </c>
      <c r="L81">
        <v>63</v>
      </c>
      <c r="M81" t="str">
        <f t="shared" si="1"/>
        <v>Old 55+</v>
      </c>
      <c r="N81" t="s">
        <v>17</v>
      </c>
    </row>
    <row r="82" spans="1:14">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c r="A85">
        <v>28412</v>
      </c>
      <c r="B85" t="s">
        <v>40</v>
      </c>
      <c r="C85" t="s">
        <v>39</v>
      </c>
      <c r="D85" s="3">
        <v>20000</v>
      </c>
      <c r="E85">
        <v>0</v>
      </c>
      <c r="F85" t="s">
        <v>30</v>
      </c>
      <c r="G85" t="s">
        <v>28</v>
      </c>
      <c r="H85" t="s">
        <v>20</v>
      </c>
      <c r="I85">
        <v>1</v>
      </c>
      <c r="J85" t="s">
        <v>24</v>
      </c>
      <c r="K85" t="s">
        <v>19</v>
      </c>
      <c r="L85">
        <v>29</v>
      </c>
      <c r="M85" t="str">
        <f t="shared" si="1"/>
        <v>Adolescent 0-30</v>
      </c>
      <c r="N85" t="s">
        <v>20</v>
      </c>
    </row>
    <row r="86" spans="1:14">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c r="A87">
        <v>16514</v>
      </c>
      <c r="B87" t="s">
        <v>40</v>
      </c>
      <c r="C87" t="s">
        <v>39</v>
      </c>
      <c r="D87" s="3">
        <v>10000</v>
      </c>
      <c r="E87">
        <v>0</v>
      </c>
      <c r="F87" t="s">
        <v>21</v>
      </c>
      <c r="G87" t="s">
        <v>28</v>
      </c>
      <c r="H87" t="s">
        <v>17</v>
      </c>
      <c r="I87">
        <v>1</v>
      </c>
      <c r="J87" t="s">
        <v>29</v>
      </c>
      <c r="K87" t="s">
        <v>27</v>
      </c>
      <c r="L87">
        <v>26</v>
      </c>
      <c r="M87" t="str">
        <f t="shared" si="1"/>
        <v>Adolescent 0-30</v>
      </c>
      <c r="N87" t="s">
        <v>17</v>
      </c>
    </row>
    <row r="88" spans="1:14">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c r="A90">
        <v>24119</v>
      </c>
      <c r="B90" t="s">
        <v>40</v>
      </c>
      <c r="C90" t="s">
        <v>39</v>
      </c>
      <c r="D90" s="3">
        <v>30000</v>
      </c>
      <c r="E90">
        <v>0</v>
      </c>
      <c r="F90" t="s">
        <v>21</v>
      </c>
      <c r="G90" t="s">
        <v>22</v>
      </c>
      <c r="H90" t="s">
        <v>20</v>
      </c>
      <c r="I90">
        <v>1</v>
      </c>
      <c r="J90" t="s">
        <v>24</v>
      </c>
      <c r="K90" t="s">
        <v>19</v>
      </c>
      <c r="L90">
        <v>29</v>
      </c>
      <c r="M90" t="str">
        <f t="shared" si="1"/>
        <v>Adolescent 0-30</v>
      </c>
      <c r="N90" t="s">
        <v>20</v>
      </c>
    </row>
    <row r="91" spans="1:14">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c r="A92">
        <v>26886</v>
      </c>
      <c r="B92" t="s">
        <v>40</v>
      </c>
      <c r="C92" t="s">
        <v>38</v>
      </c>
      <c r="D92" s="3">
        <v>30000</v>
      </c>
      <c r="E92">
        <v>0</v>
      </c>
      <c r="F92" t="s">
        <v>21</v>
      </c>
      <c r="G92" t="s">
        <v>22</v>
      </c>
      <c r="H92" t="s">
        <v>20</v>
      </c>
      <c r="I92">
        <v>1</v>
      </c>
      <c r="J92" t="s">
        <v>18</v>
      </c>
      <c r="K92" t="s">
        <v>19</v>
      </c>
      <c r="L92">
        <v>29</v>
      </c>
      <c r="M92" t="str">
        <f t="shared" si="1"/>
        <v>Adolescent 0-30</v>
      </c>
      <c r="N92" t="s">
        <v>17</v>
      </c>
    </row>
    <row r="93" spans="1:14">
      <c r="A93">
        <v>28436</v>
      </c>
      <c r="B93" t="s">
        <v>40</v>
      </c>
      <c r="C93" t="s">
        <v>39</v>
      </c>
      <c r="D93" s="3">
        <v>30000</v>
      </c>
      <c r="E93">
        <v>0</v>
      </c>
      <c r="F93" t="s">
        <v>21</v>
      </c>
      <c r="G93" t="s">
        <v>22</v>
      </c>
      <c r="H93" t="s">
        <v>20</v>
      </c>
      <c r="I93">
        <v>1</v>
      </c>
      <c r="J93" t="s">
        <v>18</v>
      </c>
      <c r="K93" t="s">
        <v>19</v>
      </c>
      <c r="L93">
        <v>30</v>
      </c>
      <c r="M93" t="str">
        <f t="shared" si="1"/>
        <v>Adolescent 0-30</v>
      </c>
      <c r="N93" t="s">
        <v>17</v>
      </c>
    </row>
    <row r="94" spans="1:14">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c r="A96">
        <v>16487</v>
      </c>
      <c r="B96" t="s">
        <v>40</v>
      </c>
      <c r="C96" t="s">
        <v>38</v>
      </c>
      <c r="D96" s="3">
        <v>30000</v>
      </c>
      <c r="E96">
        <v>3</v>
      </c>
      <c r="F96" t="s">
        <v>30</v>
      </c>
      <c r="G96" t="s">
        <v>16</v>
      </c>
      <c r="H96" t="s">
        <v>17</v>
      </c>
      <c r="I96">
        <v>2</v>
      </c>
      <c r="J96" t="s">
        <v>26</v>
      </c>
      <c r="K96" t="s">
        <v>27</v>
      </c>
      <c r="L96">
        <v>55</v>
      </c>
      <c r="M96" t="str">
        <f t="shared" si="1"/>
        <v>Old 55+</v>
      </c>
      <c r="N96" t="s">
        <v>20</v>
      </c>
    </row>
    <row r="97" spans="1:14">
      <c r="A97">
        <v>17197</v>
      </c>
      <c r="B97" t="s">
        <v>40</v>
      </c>
      <c r="C97" t="s">
        <v>38</v>
      </c>
      <c r="D97" s="3">
        <v>90000</v>
      </c>
      <c r="E97">
        <v>5</v>
      </c>
      <c r="F97" t="s">
        <v>21</v>
      </c>
      <c r="G97" t="s">
        <v>23</v>
      </c>
      <c r="H97" t="s">
        <v>17</v>
      </c>
      <c r="I97">
        <v>2</v>
      </c>
      <c r="J97" t="s">
        <v>41</v>
      </c>
      <c r="K97" t="s">
        <v>19</v>
      </c>
      <c r="L97">
        <v>62</v>
      </c>
      <c r="M97" t="str">
        <f t="shared" si="1"/>
        <v>Old 55+</v>
      </c>
      <c r="N97" t="s">
        <v>20</v>
      </c>
    </row>
    <row r="98" spans="1:14">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 0-30</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 0-30</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 0-30</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 0-30</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 55+</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 0-30</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 55+</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c r="A124">
        <v>12344</v>
      </c>
      <c r="B124" t="s">
        <v>40</v>
      </c>
      <c r="C124" t="s">
        <v>38</v>
      </c>
      <c r="D124" s="3">
        <v>80000</v>
      </c>
      <c r="E124">
        <v>0</v>
      </c>
      <c r="F124" t="s">
        <v>15</v>
      </c>
      <c r="G124" t="s">
        <v>23</v>
      </c>
      <c r="H124" t="s">
        <v>20</v>
      </c>
      <c r="I124">
        <v>3</v>
      </c>
      <c r="J124" t="s">
        <v>41</v>
      </c>
      <c r="K124" t="s">
        <v>27</v>
      </c>
      <c r="L124">
        <v>31</v>
      </c>
      <c r="M124" t="str">
        <f t="shared" si="1"/>
        <v>Middle Age 31-54</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 55+</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IF(L131&gt;54, "Old 55+", IF(L131&gt;=31, "Middle Age 31-54", IF(L131&lt;31, "Adolescent 0-30", "Invalid")))</f>
        <v>Middle Age 31-54</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 55+</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 55+</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 55+</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 55+</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 0-30</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c r="A145">
        <v>16614</v>
      </c>
      <c r="B145" t="s">
        <v>37</v>
      </c>
      <c r="C145" t="s">
        <v>38</v>
      </c>
      <c r="D145" s="3">
        <v>80000</v>
      </c>
      <c r="E145">
        <v>0</v>
      </c>
      <c r="F145" t="s">
        <v>15</v>
      </c>
      <c r="G145" t="s">
        <v>23</v>
      </c>
      <c r="H145" t="s">
        <v>17</v>
      </c>
      <c r="I145">
        <v>3</v>
      </c>
      <c r="J145" t="s">
        <v>41</v>
      </c>
      <c r="K145" t="s">
        <v>27</v>
      </c>
      <c r="L145">
        <v>32</v>
      </c>
      <c r="M145" t="str">
        <f t="shared" si="2"/>
        <v>Middle Age 31-54</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 55+</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 0-30</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 55+</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 0-30</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 0-30</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c r="A169">
        <v>14233</v>
      </c>
      <c r="B169" t="s">
        <v>40</v>
      </c>
      <c r="C169" t="s">
        <v>39</v>
      </c>
      <c r="D169" s="3">
        <v>100000</v>
      </c>
      <c r="E169">
        <v>0</v>
      </c>
      <c r="F169" t="s">
        <v>30</v>
      </c>
      <c r="G169" t="s">
        <v>31</v>
      </c>
      <c r="H169" t="s">
        <v>17</v>
      </c>
      <c r="I169">
        <v>3</v>
      </c>
      <c r="J169" t="s">
        <v>41</v>
      </c>
      <c r="K169" t="s">
        <v>27</v>
      </c>
      <c r="L169">
        <v>35</v>
      </c>
      <c r="M169" t="str">
        <f t="shared" si="2"/>
        <v>Middle Age 31-54</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 55+</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 55+</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 0-30</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 0-30</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c r="A180">
        <v>14191</v>
      </c>
      <c r="B180" t="s">
        <v>37</v>
      </c>
      <c r="C180" t="s">
        <v>39</v>
      </c>
      <c r="D180" s="3">
        <v>160000</v>
      </c>
      <c r="E180">
        <v>4</v>
      </c>
      <c r="F180" t="s">
        <v>21</v>
      </c>
      <c r="G180" t="s">
        <v>23</v>
      </c>
      <c r="H180" t="s">
        <v>20</v>
      </c>
      <c r="I180">
        <v>2</v>
      </c>
      <c r="J180" t="s">
        <v>41</v>
      </c>
      <c r="K180" t="s">
        <v>19</v>
      </c>
      <c r="L180">
        <v>55</v>
      </c>
      <c r="M180" t="str">
        <f t="shared" si="2"/>
        <v>Old 55+</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 55+</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 55+</v>
      </c>
      <c r="N185" t="s">
        <v>17</v>
      </c>
    </row>
    <row r="186" spans="1:14">
      <c r="A186">
        <v>28918</v>
      </c>
      <c r="B186" t="s">
        <v>37</v>
      </c>
      <c r="C186" t="s">
        <v>38</v>
      </c>
      <c r="D186" s="3">
        <v>130000</v>
      </c>
      <c r="E186">
        <v>4</v>
      </c>
      <c r="F186" t="s">
        <v>30</v>
      </c>
      <c r="G186" t="s">
        <v>31</v>
      </c>
      <c r="H186" t="s">
        <v>20</v>
      </c>
      <c r="I186">
        <v>4</v>
      </c>
      <c r="J186" t="s">
        <v>41</v>
      </c>
      <c r="K186" t="s">
        <v>19</v>
      </c>
      <c r="L186">
        <v>58</v>
      </c>
      <c r="M186" t="str">
        <f t="shared" si="2"/>
        <v>Old 55+</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 55+</v>
      </c>
      <c r="N188" t="s">
        <v>17</v>
      </c>
    </row>
    <row r="189" spans="1:14">
      <c r="A189">
        <v>18151</v>
      </c>
      <c r="B189" t="s">
        <v>40</v>
      </c>
      <c r="C189" t="s">
        <v>39</v>
      </c>
      <c r="D189" s="3">
        <v>80000</v>
      </c>
      <c r="E189">
        <v>5</v>
      </c>
      <c r="F189" t="s">
        <v>21</v>
      </c>
      <c r="G189" t="s">
        <v>23</v>
      </c>
      <c r="H189" t="s">
        <v>20</v>
      </c>
      <c r="I189">
        <v>2</v>
      </c>
      <c r="J189" t="s">
        <v>41</v>
      </c>
      <c r="K189" t="s">
        <v>19</v>
      </c>
      <c r="L189">
        <v>59</v>
      </c>
      <c r="M189" t="str">
        <f t="shared" si="2"/>
        <v>Old 55+</v>
      </c>
      <c r="N189" t="s">
        <v>20</v>
      </c>
    </row>
    <row r="190" spans="1:14">
      <c r="A190">
        <v>20606</v>
      </c>
      <c r="B190" t="s">
        <v>37</v>
      </c>
      <c r="C190" t="s">
        <v>38</v>
      </c>
      <c r="D190" s="3">
        <v>70000</v>
      </c>
      <c r="E190">
        <v>0</v>
      </c>
      <c r="F190" t="s">
        <v>15</v>
      </c>
      <c r="G190" t="s">
        <v>23</v>
      </c>
      <c r="H190" t="s">
        <v>17</v>
      </c>
      <c r="I190">
        <v>4</v>
      </c>
      <c r="J190" t="s">
        <v>41</v>
      </c>
      <c r="K190" t="s">
        <v>27</v>
      </c>
      <c r="L190">
        <v>32</v>
      </c>
      <c r="M190" t="str">
        <f t="shared" si="2"/>
        <v>Middle Age 31-54</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 55+</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c r="A194">
        <v>15682</v>
      </c>
      <c r="B194" t="s">
        <v>40</v>
      </c>
      <c r="C194" t="s">
        <v>38</v>
      </c>
      <c r="D194" s="3">
        <v>80000</v>
      </c>
      <c r="E194">
        <v>5</v>
      </c>
      <c r="F194" t="s">
        <v>15</v>
      </c>
      <c r="G194" t="s">
        <v>31</v>
      </c>
      <c r="H194" t="s">
        <v>17</v>
      </c>
      <c r="I194">
        <v>2</v>
      </c>
      <c r="J194" t="s">
        <v>41</v>
      </c>
      <c r="K194" t="s">
        <v>19</v>
      </c>
      <c r="L194">
        <v>62</v>
      </c>
      <c r="M194" t="str">
        <f t="shared" si="2"/>
        <v>Old 55+</v>
      </c>
      <c r="N194" t="s">
        <v>20</v>
      </c>
    </row>
    <row r="195" spans="1:14">
      <c r="A195">
        <v>26032</v>
      </c>
      <c r="B195" t="s">
        <v>37</v>
      </c>
      <c r="C195" t="s">
        <v>38</v>
      </c>
      <c r="D195" s="3">
        <v>70000</v>
      </c>
      <c r="E195">
        <v>5</v>
      </c>
      <c r="F195" t="s">
        <v>15</v>
      </c>
      <c r="G195" t="s">
        <v>23</v>
      </c>
      <c r="H195" t="s">
        <v>17</v>
      </c>
      <c r="I195">
        <v>4</v>
      </c>
      <c r="J195" t="s">
        <v>41</v>
      </c>
      <c r="K195" t="s">
        <v>27</v>
      </c>
      <c r="L195">
        <v>41</v>
      </c>
      <c r="M195" t="str">
        <f t="shared" ref="M195:M258" si="3">IF(L195&gt;54, "Old 55+", IF(L195&gt;=31, "Middle Age 31-54", IF(L195&lt;31, "Adolescent 0-30", "Invalid")))</f>
        <v>Middle Age 31-54</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 0-30</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 55+</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c r="A201">
        <v>11453</v>
      </c>
      <c r="B201" t="s">
        <v>40</v>
      </c>
      <c r="C201" t="s">
        <v>39</v>
      </c>
      <c r="D201" s="3">
        <v>80000</v>
      </c>
      <c r="E201">
        <v>0</v>
      </c>
      <c r="F201" t="s">
        <v>15</v>
      </c>
      <c r="G201" t="s">
        <v>23</v>
      </c>
      <c r="H201" t="s">
        <v>20</v>
      </c>
      <c r="I201">
        <v>3</v>
      </c>
      <c r="J201" t="s">
        <v>41</v>
      </c>
      <c r="K201" t="s">
        <v>27</v>
      </c>
      <c r="L201">
        <v>33</v>
      </c>
      <c r="M201" t="str">
        <f t="shared" si="3"/>
        <v>Middle Age 31-54</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 0-30</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c r="A208">
        <v>11415</v>
      </c>
      <c r="B208" t="s">
        <v>40</v>
      </c>
      <c r="C208" t="s">
        <v>39</v>
      </c>
      <c r="D208" s="3">
        <v>90000</v>
      </c>
      <c r="E208">
        <v>5</v>
      </c>
      <c r="F208" t="s">
        <v>21</v>
      </c>
      <c r="G208" t="s">
        <v>23</v>
      </c>
      <c r="H208" t="s">
        <v>20</v>
      </c>
      <c r="I208">
        <v>2</v>
      </c>
      <c r="J208" t="s">
        <v>41</v>
      </c>
      <c r="K208" t="s">
        <v>19</v>
      </c>
      <c r="L208">
        <v>62</v>
      </c>
      <c r="M208" t="str">
        <f t="shared" si="3"/>
        <v>Old 55+</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 0-30</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 0-30</v>
      </c>
      <c r="N214" t="s">
        <v>20</v>
      </c>
    </row>
    <row r="215" spans="1:14">
      <c r="A215">
        <v>11451</v>
      </c>
      <c r="B215" t="s">
        <v>40</v>
      </c>
      <c r="C215" t="s">
        <v>39</v>
      </c>
      <c r="D215" s="3">
        <v>70000</v>
      </c>
      <c r="E215">
        <v>0</v>
      </c>
      <c r="F215" t="s">
        <v>15</v>
      </c>
      <c r="G215" t="s">
        <v>23</v>
      </c>
      <c r="H215" t="s">
        <v>20</v>
      </c>
      <c r="I215">
        <v>4</v>
      </c>
      <c r="J215" t="s">
        <v>41</v>
      </c>
      <c r="K215" t="s">
        <v>27</v>
      </c>
      <c r="L215">
        <v>31</v>
      </c>
      <c r="M215" t="str">
        <f t="shared" si="3"/>
        <v>Middle Age 31-54</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 55+</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 0-30</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 0-30</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c r="A225">
        <v>18711</v>
      </c>
      <c r="B225" t="s">
        <v>40</v>
      </c>
      <c r="C225" t="s">
        <v>38</v>
      </c>
      <c r="D225" s="3">
        <v>70000</v>
      </c>
      <c r="E225">
        <v>5</v>
      </c>
      <c r="F225" t="s">
        <v>15</v>
      </c>
      <c r="G225" t="s">
        <v>23</v>
      </c>
      <c r="H225" t="s">
        <v>17</v>
      </c>
      <c r="I225">
        <v>4</v>
      </c>
      <c r="J225" t="s">
        <v>41</v>
      </c>
      <c r="K225" t="s">
        <v>27</v>
      </c>
      <c r="L225">
        <v>39</v>
      </c>
      <c r="M225" t="str">
        <f t="shared" si="3"/>
        <v>Middle Age 31-54</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 55+</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c r="A231">
        <v>28915</v>
      </c>
      <c r="B231" t="s">
        <v>40</v>
      </c>
      <c r="C231" t="s">
        <v>39</v>
      </c>
      <c r="D231" s="3">
        <v>80000</v>
      </c>
      <c r="E231">
        <v>5</v>
      </c>
      <c r="F231" t="s">
        <v>30</v>
      </c>
      <c r="G231" t="s">
        <v>31</v>
      </c>
      <c r="H231" t="s">
        <v>17</v>
      </c>
      <c r="I231">
        <v>3</v>
      </c>
      <c r="J231" t="s">
        <v>41</v>
      </c>
      <c r="K231" t="s">
        <v>19</v>
      </c>
      <c r="L231">
        <v>57</v>
      </c>
      <c r="M231" t="str">
        <f t="shared" si="3"/>
        <v>Old 55+</v>
      </c>
      <c r="N231" t="s">
        <v>20</v>
      </c>
    </row>
    <row r="232" spans="1:14">
      <c r="A232">
        <v>22830</v>
      </c>
      <c r="B232" t="s">
        <v>37</v>
      </c>
      <c r="C232" t="s">
        <v>39</v>
      </c>
      <c r="D232" s="3">
        <v>120000</v>
      </c>
      <c r="E232">
        <v>4</v>
      </c>
      <c r="F232" t="s">
        <v>21</v>
      </c>
      <c r="G232" t="s">
        <v>31</v>
      </c>
      <c r="H232" t="s">
        <v>17</v>
      </c>
      <c r="I232">
        <v>3</v>
      </c>
      <c r="J232" t="s">
        <v>41</v>
      </c>
      <c r="K232" t="s">
        <v>19</v>
      </c>
      <c r="L232">
        <v>56</v>
      </c>
      <c r="M232" t="str">
        <f t="shared" si="3"/>
        <v>Old 55+</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 0-30</v>
      </c>
      <c r="N235" t="s">
        <v>17</v>
      </c>
    </row>
    <row r="236" spans="1:14">
      <c r="A236">
        <v>24611</v>
      </c>
      <c r="B236" t="s">
        <v>40</v>
      </c>
      <c r="C236" t="s">
        <v>39</v>
      </c>
      <c r="D236" s="3">
        <v>90000</v>
      </c>
      <c r="E236">
        <v>0</v>
      </c>
      <c r="F236" t="s">
        <v>15</v>
      </c>
      <c r="G236" t="s">
        <v>23</v>
      </c>
      <c r="H236" t="s">
        <v>20</v>
      </c>
      <c r="I236">
        <v>4</v>
      </c>
      <c r="J236" t="s">
        <v>41</v>
      </c>
      <c r="K236" t="s">
        <v>27</v>
      </c>
      <c r="L236">
        <v>35</v>
      </c>
      <c r="M236" t="str">
        <f t="shared" si="3"/>
        <v>Middle Age 31-54</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 55+</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 0-30</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 0-30</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 0-30</v>
      </c>
      <c r="N245" t="s">
        <v>20</v>
      </c>
    </row>
    <row r="246" spans="1:14">
      <c r="A246">
        <v>19057</v>
      </c>
      <c r="B246" t="s">
        <v>37</v>
      </c>
      <c r="C246" t="s">
        <v>38</v>
      </c>
      <c r="D246" s="3">
        <v>120000</v>
      </c>
      <c r="E246">
        <v>3</v>
      </c>
      <c r="F246" t="s">
        <v>15</v>
      </c>
      <c r="G246" t="s">
        <v>31</v>
      </c>
      <c r="H246" t="s">
        <v>20</v>
      </c>
      <c r="I246">
        <v>2</v>
      </c>
      <c r="J246" t="s">
        <v>41</v>
      </c>
      <c r="K246" t="s">
        <v>19</v>
      </c>
      <c r="L246">
        <v>52</v>
      </c>
      <c r="M246" t="str">
        <f t="shared" si="3"/>
        <v>Middle Age 31-54</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c r="A249">
        <v>21568</v>
      </c>
      <c r="B249" t="s">
        <v>37</v>
      </c>
      <c r="C249" t="s">
        <v>38</v>
      </c>
      <c r="D249" s="3">
        <v>100000</v>
      </c>
      <c r="E249">
        <v>0</v>
      </c>
      <c r="F249" t="s">
        <v>30</v>
      </c>
      <c r="G249" t="s">
        <v>31</v>
      </c>
      <c r="H249" t="s">
        <v>17</v>
      </c>
      <c r="I249">
        <v>4</v>
      </c>
      <c r="J249" t="s">
        <v>41</v>
      </c>
      <c r="K249" t="s">
        <v>27</v>
      </c>
      <c r="L249">
        <v>34</v>
      </c>
      <c r="M249" t="str">
        <f t="shared" si="3"/>
        <v>Middle Age 31-54</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 55+</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 55+</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 55+</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c r="A255">
        <v>20598</v>
      </c>
      <c r="B255" t="s">
        <v>37</v>
      </c>
      <c r="C255" t="s">
        <v>39</v>
      </c>
      <c r="D255" s="3">
        <v>100000</v>
      </c>
      <c r="E255">
        <v>3</v>
      </c>
      <c r="F255" t="s">
        <v>32</v>
      </c>
      <c r="G255" t="s">
        <v>23</v>
      </c>
      <c r="H255" t="s">
        <v>17</v>
      </c>
      <c r="I255">
        <v>0</v>
      </c>
      <c r="J255" t="s">
        <v>41</v>
      </c>
      <c r="K255" t="s">
        <v>19</v>
      </c>
      <c r="L255">
        <v>59</v>
      </c>
      <c r="M255" t="str">
        <f t="shared" si="3"/>
        <v>Old 55+</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 55+</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IF(L259&gt;54, "Old 55+", IF(L259&gt;=31, "Middle Age 31-54", IF(L259&lt;31, "Adolescent 0-30", "Invalid")))</f>
        <v>Middle Age 31-54</v>
      </c>
      <c r="N259" t="s">
        <v>17</v>
      </c>
    </row>
    <row r="260" spans="1:14">
      <c r="A260">
        <v>14193</v>
      </c>
      <c r="B260" t="s">
        <v>40</v>
      </c>
      <c r="C260" t="s">
        <v>38</v>
      </c>
      <c r="D260" s="3">
        <v>100000</v>
      </c>
      <c r="E260">
        <v>3</v>
      </c>
      <c r="F260" t="s">
        <v>21</v>
      </c>
      <c r="G260" t="s">
        <v>31</v>
      </c>
      <c r="H260" t="s">
        <v>17</v>
      </c>
      <c r="I260">
        <v>4</v>
      </c>
      <c r="J260" t="s">
        <v>41</v>
      </c>
      <c r="K260" t="s">
        <v>19</v>
      </c>
      <c r="L260">
        <v>56</v>
      </c>
      <c r="M260" t="str">
        <f t="shared" si="4"/>
        <v>Old 55+</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c r="A265">
        <v>23419</v>
      </c>
      <c r="B265" t="s">
        <v>40</v>
      </c>
      <c r="C265" t="s">
        <v>38</v>
      </c>
      <c r="D265" s="3">
        <v>70000</v>
      </c>
      <c r="E265">
        <v>5</v>
      </c>
      <c r="F265" t="s">
        <v>15</v>
      </c>
      <c r="G265" t="s">
        <v>23</v>
      </c>
      <c r="H265" t="s">
        <v>17</v>
      </c>
      <c r="I265">
        <v>3</v>
      </c>
      <c r="J265" t="s">
        <v>41</v>
      </c>
      <c r="K265" t="s">
        <v>27</v>
      </c>
      <c r="L265">
        <v>39</v>
      </c>
      <c r="M265" t="str">
        <f t="shared" si="4"/>
        <v>Middle Age 31-54</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 0-30</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 0-30</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 0-30</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c r="A280">
        <v>20625</v>
      </c>
      <c r="B280" t="s">
        <v>37</v>
      </c>
      <c r="C280" t="s">
        <v>39</v>
      </c>
      <c r="D280" s="3">
        <v>100000</v>
      </c>
      <c r="E280">
        <v>0</v>
      </c>
      <c r="F280" t="s">
        <v>30</v>
      </c>
      <c r="G280" t="s">
        <v>31</v>
      </c>
      <c r="H280" t="s">
        <v>17</v>
      </c>
      <c r="I280">
        <v>3</v>
      </c>
      <c r="J280" t="s">
        <v>41</v>
      </c>
      <c r="K280" t="s">
        <v>27</v>
      </c>
      <c r="L280">
        <v>35</v>
      </c>
      <c r="M280" t="str">
        <f t="shared" si="4"/>
        <v>Middle Age 31-54</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c r="A297">
        <v>21557</v>
      </c>
      <c r="B297" t="s">
        <v>40</v>
      </c>
      <c r="C297" t="s">
        <v>38</v>
      </c>
      <c r="D297" s="3">
        <v>110000</v>
      </c>
      <c r="E297">
        <v>0</v>
      </c>
      <c r="F297" t="s">
        <v>21</v>
      </c>
      <c r="G297" t="s">
        <v>31</v>
      </c>
      <c r="H297" t="s">
        <v>17</v>
      </c>
      <c r="I297">
        <v>3</v>
      </c>
      <c r="J297" t="s">
        <v>41</v>
      </c>
      <c r="K297" t="s">
        <v>27</v>
      </c>
      <c r="L297">
        <v>32</v>
      </c>
      <c r="M297" t="str">
        <f t="shared" si="4"/>
        <v>Middle Age 31-54</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 55+</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 55+</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 0-30</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 55+</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 55+</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 55+</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 55+</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 55+</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c r="A320">
        <v>19066</v>
      </c>
      <c r="B320" t="s">
        <v>37</v>
      </c>
      <c r="C320" t="s">
        <v>39</v>
      </c>
      <c r="D320" s="3">
        <v>130000</v>
      </c>
      <c r="E320">
        <v>4</v>
      </c>
      <c r="F320" t="s">
        <v>21</v>
      </c>
      <c r="G320" t="s">
        <v>23</v>
      </c>
      <c r="H320" t="s">
        <v>20</v>
      </c>
      <c r="I320">
        <v>3</v>
      </c>
      <c r="J320" t="s">
        <v>41</v>
      </c>
      <c r="K320" t="s">
        <v>19</v>
      </c>
      <c r="L320">
        <v>54</v>
      </c>
      <c r="M320" t="str">
        <f t="shared" si="4"/>
        <v>Middle Age 31-54</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IF(L323&gt;54, "Old 55+", IF(L323&gt;=31, "Middle Age 31-54", IF(L323&lt;31, "Adolescent 0-30", "Invalid")))</f>
        <v>Middle Age 31-54</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 0-30</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c r="A331">
        <v>12663</v>
      </c>
      <c r="B331" t="s">
        <v>37</v>
      </c>
      <c r="C331" t="s">
        <v>38</v>
      </c>
      <c r="D331" s="3">
        <v>90000</v>
      </c>
      <c r="E331">
        <v>5</v>
      </c>
      <c r="F331" t="s">
        <v>32</v>
      </c>
      <c r="G331" t="s">
        <v>16</v>
      </c>
      <c r="H331" t="s">
        <v>17</v>
      </c>
      <c r="I331">
        <v>2</v>
      </c>
      <c r="J331" t="s">
        <v>41</v>
      </c>
      <c r="K331" t="s">
        <v>19</v>
      </c>
      <c r="L331">
        <v>59</v>
      </c>
      <c r="M331" t="str">
        <f t="shared" si="5"/>
        <v>Old 55+</v>
      </c>
      <c r="N331" t="s">
        <v>20</v>
      </c>
    </row>
    <row r="332" spans="1:14">
      <c r="A332">
        <v>24898</v>
      </c>
      <c r="B332" t="s">
        <v>40</v>
      </c>
      <c r="C332" t="s">
        <v>38</v>
      </c>
      <c r="D332" s="3">
        <v>80000</v>
      </c>
      <c r="E332">
        <v>0</v>
      </c>
      <c r="F332" t="s">
        <v>15</v>
      </c>
      <c r="G332" t="s">
        <v>23</v>
      </c>
      <c r="H332" t="s">
        <v>17</v>
      </c>
      <c r="I332">
        <v>3</v>
      </c>
      <c r="J332" t="s">
        <v>41</v>
      </c>
      <c r="K332" t="s">
        <v>27</v>
      </c>
      <c r="L332">
        <v>32</v>
      </c>
      <c r="M332" t="str">
        <f t="shared" si="5"/>
        <v>Middle Age 31-54</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 0-30</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 55+</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 0-30</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 0-30</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 0-30</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c r="A357">
        <v>17238</v>
      </c>
      <c r="B357" t="s">
        <v>40</v>
      </c>
      <c r="C357" t="s">
        <v>39</v>
      </c>
      <c r="D357" s="3">
        <v>80000</v>
      </c>
      <c r="E357">
        <v>0</v>
      </c>
      <c r="F357" t="s">
        <v>15</v>
      </c>
      <c r="G357" t="s">
        <v>23</v>
      </c>
      <c r="H357" t="s">
        <v>17</v>
      </c>
      <c r="I357">
        <v>3</v>
      </c>
      <c r="J357" t="s">
        <v>41</v>
      </c>
      <c r="K357" t="s">
        <v>27</v>
      </c>
      <c r="L357">
        <v>32</v>
      </c>
      <c r="M357" t="str">
        <f t="shared" si="5"/>
        <v>Middle Age 31-54</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 55+</v>
      </c>
      <c r="N360" t="s">
        <v>17</v>
      </c>
    </row>
    <row r="361" spans="1:14">
      <c r="A361">
        <v>17230</v>
      </c>
      <c r="B361" t="s">
        <v>37</v>
      </c>
      <c r="C361" t="s">
        <v>39</v>
      </c>
      <c r="D361" s="3">
        <v>80000</v>
      </c>
      <c r="E361">
        <v>0</v>
      </c>
      <c r="F361" t="s">
        <v>15</v>
      </c>
      <c r="G361" t="s">
        <v>23</v>
      </c>
      <c r="H361" t="s">
        <v>17</v>
      </c>
      <c r="I361">
        <v>3</v>
      </c>
      <c r="J361" t="s">
        <v>41</v>
      </c>
      <c r="K361" t="s">
        <v>27</v>
      </c>
      <c r="L361">
        <v>30</v>
      </c>
      <c r="M361" t="str">
        <f t="shared" si="5"/>
        <v>Adolescent 0-30</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 0-30</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 55+</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 55+</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c r="A372">
        <v>17324</v>
      </c>
      <c r="B372" t="s">
        <v>37</v>
      </c>
      <c r="C372" t="s">
        <v>38</v>
      </c>
      <c r="D372" s="3">
        <v>100000</v>
      </c>
      <c r="E372">
        <v>4</v>
      </c>
      <c r="F372" t="s">
        <v>15</v>
      </c>
      <c r="G372" t="s">
        <v>23</v>
      </c>
      <c r="H372" t="s">
        <v>17</v>
      </c>
      <c r="I372">
        <v>1</v>
      </c>
      <c r="J372" t="s">
        <v>41</v>
      </c>
      <c r="K372" t="s">
        <v>27</v>
      </c>
      <c r="L372">
        <v>46</v>
      </c>
      <c r="M372" t="str">
        <f t="shared" si="5"/>
        <v>Middle Age 31-54</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 0-30</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 55+</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 55+</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 55+</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c r="A382">
        <v>13620</v>
      </c>
      <c r="B382" t="s">
        <v>40</v>
      </c>
      <c r="C382" t="s">
        <v>39</v>
      </c>
      <c r="D382" s="3">
        <v>70000</v>
      </c>
      <c r="E382">
        <v>0</v>
      </c>
      <c r="F382" t="s">
        <v>15</v>
      </c>
      <c r="G382" t="s">
        <v>23</v>
      </c>
      <c r="H382" t="s">
        <v>20</v>
      </c>
      <c r="I382">
        <v>3</v>
      </c>
      <c r="J382" t="s">
        <v>41</v>
      </c>
      <c r="K382" t="s">
        <v>27</v>
      </c>
      <c r="L382">
        <v>30</v>
      </c>
      <c r="M382" t="str">
        <f t="shared" si="5"/>
        <v>Adolescent 0-30</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 55+</v>
      </c>
      <c r="N383" t="s">
        <v>20</v>
      </c>
    </row>
    <row r="384" spans="1:14">
      <c r="A384">
        <v>13586</v>
      </c>
      <c r="B384" t="s">
        <v>37</v>
      </c>
      <c r="C384" t="s">
        <v>39</v>
      </c>
      <c r="D384" s="3">
        <v>80000</v>
      </c>
      <c r="E384">
        <v>4</v>
      </c>
      <c r="F384" t="s">
        <v>21</v>
      </c>
      <c r="G384" t="s">
        <v>23</v>
      </c>
      <c r="H384" t="s">
        <v>17</v>
      </c>
      <c r="I384">
        <v>2</v>
      </c>
      <c r="J384" t="s">
        <v>41</v>
      </c>
      <c r="K384" t="s">
        <v>19</v>
      </c>
      <c r="L384">
        <v>53</v>
      </c>
      <c r="M384" t="str">
        <f t="shared" si="5"/>
        <v>Middle Age 31-54</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 0-30</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IF(L387&gt;54, "Old 55+", IF(L387&gt;=31, "Middle Age 31-54", IF(L387&lt;31, "Adolescent 0-30", "Invalid")))</f>
        <v>Middle Age 31-54</v>
      </c>
      <c r="N387" t="s">
        <v>20</v>
      </c>
    </row>
    <row r="388" spans="1:14">
      <c r="A388">
        <v>28957</v>
      </c>
      <c r="B388" t="s">
        <v>40</v>
      </c>
      <c r="C388" t="s">
        <v>38</v>
      </c>
      <c r="D388" s="3">
        <v>120000</v>
      </c>
      <c r="E388">
        <v>0</v>
      </c>
      <c r="F388" t="s">
        <v>32</v>
      </c>
      <c r="G388" t="s">
        <v>23</v>
      </c>
      <c r="H388" t="s">
        <v>17</v>
      </c>
      <c r="I388">
        <v>4</v>
      </c>
      <c r="J388" t="s">
        <v>41</v>
      </c>
      <c r="K388" t="s">
        <v>27</v>
      </c>
      <c r="L388">
        <v>34</v>
      </c>
      <c r="M388" t="str">
        <f t="shared" si="6"/>
        <v>Middle Age 31-54</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 55+</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 55+</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c r="A402">
        <v>25792</v>
      </c>
      <c r="B402" t="s">
        <v>40</v>
      </c>
      <c r="C402" t="s">
        <v>38</v>
      </c>
      <c r="D402" s="3">
        <v>110000</v>
      </c>
      <c r="E402">
        <v>3</v>
      </c>
      <c r="F402" t="s">
        <v>15</v>
      </c>
      <c r="G402" t="s">
        <v>31</v>
      </c>
      <c r="H402" t="s">
        <v>17</v>
      </c>
      <c r="I402">
        <v>4</v>
      </c>
      <c r="J402" t="s">
        <v>41</v>
      </c>
      <c r="K402" t="s">
        <v>19</v>
      </c>
      <c r="L402">
        <v>53</v>
      </c>
      <c r="M402" t="str">
        <f t="shared" si="6"/>
        <v>Middle Age 31-54</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 55+</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 55+</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 55+</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c r="A422">
        <v>18153</v>
      </c>
      <c r="B422" t="s">
        <v>37</v>
      </c>
      <c r="C422" t="s">
        <v>38</v>
      </c>
      <c r="D422" s="3">
        <v>100000</v>
      </c>
      <c r="E422">
        <v>2</v>
      </c>
      <c r="F422" t="s">
        <v>15</v>
      </c>
      <c r="G422" t="s">
        <v>31</v>
      </c>
      <c r="H422" t="s">
        <v>17</v>
      </c>
      <c r="I422">
        <v>4</v>
      </c>
      <c r="J422" t="s">
        <v>41</v>
      </c>
      <c r="K422" t="s">
        <v>19</v>
      </c>
      <c r="L422">
        <v>59</v>
      </c>
      <c r="M422" t="str">
        <f t="shared" si="6"/>
        <v>Old 55+</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c r="A424">
        <v>24901</v>
      </c>
      <c r="B424" t="s">
        <v>40</v>
      </c>
      <c r="C424" t="s">
        <v>39</v>
      </c>
      <c r="D424" s="3">
        <v>110000</v>
      </c>
      <c r="E424">
        <v>0</v>
      </c>
      <c r="F424" t="s">
        <v>21</v>
      </c>
      <c r="G424" t="s">
        <v>31</v>
      </c>
      <c r="H424" t="s">
        <v>20</v>
      </c>
      <c r="I424">
        <v>3</v>
      </c>
      <c r="J424" t="s">
        <v>41</v>
      </c>
      <c r="K424" t="s">
        <v>27</v>
      </c>
      <c r="L424">
        <v>32</v>
      </c>
      <c r="M424" t="str">
        <f t="shared" si="6"/>
        <v>Middle Age 31-54</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 55+</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 0-30</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 55+</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 0-30</v>
      </c>
      <c r="N433" t="s">
        <v>17</v>
      </c>
    </row>
    <row r="434" spans="1:14">
      <c r="A434">
        <v>21891</v>
      </c>
      <c r="B434" t="s">
        <v>37</v>
      </c>
      <c r="C434" t="s">
        <v>38</v>
      </c>
      <c r="D434" s="3">
        <v>110000</v>
      </c>
      <c r="E434">
        <v>0</v>
      </c>
      <c r="F434" t="s">
        <v>30</v>
      </c>
      <c r="G434" t="s">
        <v>31</v>
      </c>
      <c r="H434" t="s">
        <v>17</v>
      </c>
      <c r="I434">
        <v>3</v>
      </c>
      <c r="J434" t="s">
        <v>41</v>
      </c>
      <c r="K434" t="s">
        <v>27</v>
      </c>
      <c r="L434">
        <v>34</v>
      </c>
      <c r="M434" t="str">
        <f t="shared" si="6"/>
        <v>Middle Age 31-54</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 0-30</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 55+</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 0-30</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c r="A442">
        <v>21561</v>
      </c>
      <c r="B442" t="s">
        <v>40</v>
      </c>
      <c r="C442" t="s">
        <v>39</v>
      </c>
      <c r="D442" s="3">
        <v>90000</v>
      </c>
      <c r="E442">
        <v>0</v>
      </c>
      <c r="F442" t="s">
        <v>15</v>
      </c>
      <c r="G442" t="s">
        <v>23</v>
      </c>
      <c r="H442" t="s">
        <v>20</v>
      </c>
      <c r="I442">
        <v>3</v>
      </c>
      <c r="J442" t="s">
        <v>41</v>
      </c>
      <c r="K442" t="s">
        <v>27</v>
      </c>
      <c r="L442">
        <v>34</v>
      </c>
      <c r="M442" t="str">
        <f t="shared" si="6"/>
        <v>Middle Age 31-54</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c r="A448">
        <v>14278</v>
      </c>
      <c r="B448" t="s">
        <v>37</v>
      </c>
      <c r="C448" t="s">
        <v>38</v>
      </c>
      <c r="D448" s="3">
        <v>130000</v>
      </c>
      <c r="E448">
        <v>0</v>
      </c>
      <c r="F448" t="s">
        <v>34</v>
      </c>
      <c r="G448" t="s">
        <v>31</v>
      </c>
      <c r="H448" t="s">
        <v>17</v>
      </c>
      <c r="I448">
        <v>1</v>
      </c>
      <c r="J448" t="s">
        <v>41</v>
      </c>
      <c r="K448" t="s">
        <v>27</v>
      </c>
      <c r="L448">
        <v>48</v>
      </c>
      <c r="M448" t="str">
        <f t="shared" si="6"/>
        <v>Middle Age 31-54</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IF(L451&gt;54, "Old 55+", IF(L451&gt;=31, "Middle Age 31-54", IF(L451&lt;31, "Adolescent 0-30", "Invalid")))</f>
        <v>Middle Age 31-54</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 55+</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 55+</v>
      </c>
      <c r="N459" t="s">
        <v>20</v>
      </c>
    </row>
    <row r="460" spans="1:14">
      <c r="A460">
        <v>21560</v>
      </c>
      <c r="B460" t="s">
        <v>37</v>
      </c>
      <c r="C460" t="s">
        <v>39</v>
      </c>
      <c r="D460" s="3">
        <v>120000</v>
      </c>
      <c r="E460">
        <v>0</v>
      </c>
      <c r="F460" t="s">
        <v>32</v>
      </c>
      <c r="G460" t="s">
        <v>23</v>
      </c>
      <c r="H460" t="s">
        <v>17</v>
      </c>
      <c r="I460">
        <v>4</v>
      </c>
      <c r="J460" t="s">
        <v>41</v>
      </c>
      <c r="K460" t="s">
        <v>27</v>
      </c>
      <c r="L460">
        <v>32</v>
      </c>
      <c r="M460" t="str">
        <f t="shared" si="7"/>
        <v>Middle Age 31-54</v>
      </c>
      <c r="N460" t="s">
        <v>17</v>
      </c>
    </row>
    <row r="461" spans="1:14">
      <c r="A461">
        <v>21554</v>
      </c>
      <c r="B461" t="s">
        <v>40</v>
      </c>
      <c r="C461" t="s">
        <v>38</v>
      </c>
      <c r="D461" s="3">
        <v>80000</v>
      </c>
      <c r="E461">
        <v>0</v>
      </c>
      <c r="F461" t="s">
        <v>15</v>
      </c>
      <c r="G461" t="s">
        <v>23</v>
      </c>
      <c r="H461" t="s">
        <v>20</v>
      </c>
      <c r="I461">
        <v>3</v>
      </c>
      <c r="J461" t="s">
        <v>41</v>
      </c>
      <c r="K461" t="s">
        <v>27</v>
      </c>
      <c r="L461">
        <v>33</v>
      </c>
      <c r="M461" t="str">
        <f t="shared" si="7"/>
        <v>Middle Age 31-54</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 55+</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 55+</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 0-30</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 55+</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 55+</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c r="A488">
        <v>26415</v>
      </c>
      <c r="B488" t="s">
        <v>37</v>
      </c>
      <c r="C488" t="s">
        <v>38</v>
      </c>
      <c r="D488" s="3">
        <v>90000</v>
      </c>
      <c r="E488">
        <v>4</v>
      </c>
      <c r="F488" t="s">
        <v>32</v>
      </c>
      <c r="G488" t="s">
        <v>16</v>
      </c>
      <c r="H488" t="s">
        <v>17</v>
      </c>
      <c r="I488">
        <v>4</v>
      </c>
      <c r="J488" t="s">
        <v>41</v>
      </c>
      <c r="K488" t="s">
        <v>19</v>
      </c>
      <c r="L488">
        <v>58</v>
      </c>
      <c r="M488" t="str">
        <f t="shared" si="7"/>
        <v>Old 55+</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c r="A495">
        <v>23707</v>
      </c>
      <c r="B495" t="s">
        <v>40</v>
      </c>
      <c r="C495" t="s">
        <v>39</v>
      </c>
      <c r="D495" s="3">
        <v>70000</v>
      </c>
      <c r="E495">
        <v>5</v>
      </c>
      <c r="F495" t="s">
        <v>15</v>
      </c>
      <c r="G495" t="s">
        <v>31</v>
      </c>
      <c r="H495" t="s">
        <v>17</v>
      </c>
      <c r="I495">
        <v>3</v>
      </c>
      <c r="J495" t="s">
        <v>41</v>
      </c>
      <c r="K495" t="s">
        <v>35</v>
      </c>
      <c r="L495">
        <v>60</v>
      </c>
      <c r="M495" t="str">
        <f t="shared" si="7"/>
        <v>Old 55+</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c r="A497">
        <v>24981</v>
      </c>
      <c r="B497" t="s">
        <v>37</v>
      </c>
      <c r="C497" t="s">
        <v>39</v>
      </c>
      <c r="D497" s="3">
        <v>60000</v>
      </c>
      <c r="E497">
        <v>2</v>
      </c>
      <c r="F497" t="s">
        <v>21</v>
      </c>
      <c r="G497" t="s">
        <v>23</v>
      </c>
      <c r="H497" t="s">
        <v>17</v>
      </c>
      <c r="I497">
        <v>2</v>
      </c>
      <c r="J497" t="s">
        <v>41</v>
      </c>
      <c r="K497" t="s">
        <v>35</v>
      </c>
      <c r="L497">
        <v>56</v>
      </c>
      <c r="M497" t="str">
        <f t="shared" si="7"/>
        <v>Old 55+</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 0-30</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 0-30</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 55+</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c r="A515">
        <v>13353</v>
      </c>
      <c r="B515" t="s">
        <v>40</v>
      </c>
      <c r="C515" t="s">
        <v>38</v>
      </c>
      <c r="D515" s="3">
        <v>60000</v>
      </c>
      <c r="E515">
        <v>4</v>
      </c>
      <c r="F515" t="s">
        <v>34</v>
      </c>
      <c r="G515" t="s">
        <v>31</v>
      </c>
      <c r="H515" t="s">
        <v>17</v>
      </c>
      <c r="I515">
        <v>2</v>
      </c>
      <c r="J515" t="s">
        <v>41</v>
      </c>
      <c r="K515" t="s">
        <v>35</v>
      </c>
      <c r="L515">
        <v>61</v>
      </c>
      <c r="M515" t="str">
        <f t="shared" ref="M515:M578" si="8">IF(L515&gt;54, "Old 55+", IF(L515&gt;=31, "Middle Age 31-54", IF(L515&lt;31, "Adolescent 0-30", "Invalid")))</f>
        <v>Old 55+</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 55+</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c r="A523">
        <v>18976</v>
      </c>
      <c r="B523" t="s">
        <v>40</v>
      </c>
      <c r="C523" t="s">
        <v>39</v>
      </c>
      <c r="D523" s="3">
        <v>40000</v>
      </c>
      <c r="E523">
        <v>4</v>
      </c>
      <c r="F523" t="s">
        <v>30</v>
      </c>
      <c r="G523" t="s">
        <v>23</v>
      </c>
      <c r="H523" t="s">
        <v>17</v>
      </c>
      <c r="I523">
        <v>2</v>
      </c>
      <c r="J523" t="s">
        <v>41</v>
      </c>
      <c r="K523" t="s">
        <v>35</v>
      </c>
      <c r="L523">
        <v>62</v>
      </c>
      <c r="M523" t="str">
        <f t="shared" si="8"/>
        <v>Old 55+</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 55+</v>
      </c>
      <c r="N526" t="s">
        <v>20</v>
      </c>
    </row>
    <row r="527" spans="1:14">
      <c r="A527">
        <v>16791</v>
      </c>
      <c r="B527" t="s">
        <v>40</v>
      </c>
      <c r="C527" t="s">
        <v>39</v>
      </c>
      <c r="D527" s="3">
        <v>60000</v>
      </c>
      <c r="E527">
        <v>5</v>
      </c>
      <c r="F527" t="s">
        <v>15</v>
      </c>
      <c r="G527" t="s">
        <v>31</v>
      </c>
      <c r="H527" t="s">
        <v>17</v>
      </c>
      <c r="I527">
        <v>3</v>
      </c>
      <c r="J527" t="s">
        <v>41</v>
      </c>
      <c r="K527" t="s">
        <v>35</v>
      </c>
      <c r="L527">
        <v>59</v>
      </c>
      <c r="M527" t="str">
        <f t="shared" si="8"/>
        <v>Old 55+</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 0-30</v>
      </c>
      <c r="N530" t="s">
        <v>20</v>
      </c>
    </row>
    <row r="531" spans="1:14">
      <c r="A531">
        <v>13233</v>
      </c>
      <c r="B531" t="s">
        <v>37</v>
      </c>
      <c r="C531" t="s">
        <v>39</v>
      </c>
      <c r="D531" s="3">
        <v>60000</v>
      </c>
      <c r="E531">
        <v>2</v>
      </c>
      <c r="F531" t="s">
        <v>21</v>
      </c>
      <c r="G531" t="s">
        <v>23</v>
      </c>
      <c r="H531" t="s">
        <v>17</v>
      </c>
      <c r="I531">
        <v>1</v>
      </c>
      <c r="J531" t="s">
        <v>41</v>
      </c>
      <c r="K531" t="s">
        <v>35</v>
      </c>
      <c r="L531">
        <v>57</v>
      </c>
      <c r="M531" t="str">
        <f t="shared" si="8"/>
        <v>Old 55+</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 0-30</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 0-30</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c r="A535">
        <v>24941</v>
      </c>
      <c r="B535" t="s">
        <v>37</v>
      </c>
      <c r="C535" t="s">
        <v>39</v>
      </c>
      <c r="D535" s="3">
        <v>60000</v>
      </c>
      <c r="E535">
        <v>3</v>
      </c>
      <c r="F535" t="s">
        <v>15</v>
      </c>
      <c r="G535" t="s">
        <v>31</v>
      </c>
      <c r="H535" t="s">
        <v>17</v>
      </c>
      <c r="I535">
        <v>2</v>
      </c>
      <c r="J535" t="s">
        <v>41</v>
      </c>
      <c r="K535" t="s">
        <v>35</v>
      </c>
      <c r="L535">
        <v>66</v>
      </c>
      <c r="M535" t="str">
        <f t="shared" si="8"/>
        <v>Old 55+</v>
      </c>
      <c r="N535" t="s">
        <v>20</v>
      </c>
    </row>
    <row r="536" spans="1:14">
      <c r="A536">
        <v>24637</v>
      </c>
      <c r="B536" t="s">
        <v>37</v>
      </c>
      <c r="C536" t="s">
        <v>39</v>
      </c>
      <c r="D536" s="3">
        <v>40000</v>
      </c>
      <c r="E536">
        <v>4</v>
      </c>
      <c r="F536" t="s">
        <v>30</v>
      </c>
      <c r="G536" t="s">
        <v>23</v>
      </c>
      <c r="H536" t="s">
        <v>17</v>
      </c>
      <c r="I536">
        <v>2</v>
      </c>
      <c r="J536" t="s">
        <v>41</v>
      </c>
      <c r="K536" t="s">
        <v>35</v>
      </c>
      <c r="L536">
        <v>64</v>
      </c>
      <c r="M536" t="str">
        <f t="shared" si="8"/>
        <v>Old 55+</v>
      </c>
      <c r="N536" t="s">
        <v>20</v>
      </c>
    </row>
    <row r="537" spans="1:14">
      <c r="A537">
        <v>23893</v>
      </c>
      <c r="B537" t="s">
        <v>37</v>
      </c>
      <c r="C537" t="s">
        <v>39</v>
      </c>
      <c r="D537" s="3">
        <v>50000</v>
      </c>
      <c r="E537">
        <v>3</v>
      </c>
      <c r="F537" t="s">
        <v>15</v>
      </c>
      <c r="G537" t="s">
        <v>16</v>
      </c>
      <c r="H537" t="s">
        <v>17</v>
      </c>
      <c r="I537">
        <v>3</v>
      </c>
      <c r="J537" t="s">
        <v>41</v>
      </c>
      <c r="K537" t="s">
        <v>35</v>
      </c>
      <c r="L537">
        <v>41</v>
      </c>
      <c r="M537" t="str">
        <f t="shared" si="8"/>
        <v>Middle Age 31-54</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 0-30</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 0-30</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 55+</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c r="A553">
        <v>27393</v>
      </c>
      <c r="B553" t="s">
        <v>37</v>
      </c>
      <c r="C553" t="s">
        <v>38</v>
      </c>
      <c r="D553" s="3">
        <v>50000</v>
      </c>
      <c r="E553">
        <v>4</v>
      </c>
      <c r="F553" t="s">
        <v>15</v>
      </c>
      <c r="G553" t="s">
        <v>31</v>
      </c>
      <c r="H553" t="s">
        <v>17</v>
      </c>
      <c r="I553">
        <v>2</v>
      </c>
      <c r="J553" t="s">
        <v>41</v>
      </c>
      <c r="K553" t="s">
        <v>35</v>
      </c>
      <c r="L553">
        <v>63</v>
      </c>
      <c r="M553" t="str">
        <f t="shared" si="8"/>
        <v>Old 55+</v>
      </c>
      <c r="N553" t="s">
        <v>20</v>
      </c>
    </row>
    <row r="554" spans="1:14">
      <c r="A554">
        <v>14417</v>
      </c>
      <c r="B554" t="s">
        <v>40</v>
      </c>
      <c r="C554" t="s">
        <v>39</v>
      </c>
      <c r="D554" s="3">
        <v>60000</v>
      </c>
      <c r="E554">
        <v>3</v>
      </c>
      <c r="F554" t="s">
        <v>30</v>
      </c>
      <c r="G554" t="s">
        <v>23</v>
      </c>
      <c r="H554" t="s">
        <v>17</v>
      </c>
      <c r="I554">
        <v>2</v>
      </c>
      <c r="J554" t="s">
        <v>41</v>
      </c>
      <c r="K554" t="s">
        <v>35</v>
      </c>
      <c r="L554">
        <v>54</v>
      </c>
      <c r="M554" t="str">
        <f t="shared" si="8"/>
        <v>Middle Age 31-54</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 55+</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c r="A561">
        <v>15895</v>
      </c>
      <c r="B561" t="s">
        <v>40</v>
      </c>
      <c r="C561" t="s">
        <v>38</v>
      </c>
      <c r="D561" s="3">
        <v>60000</v>
      </c>
      <c r="E561">
        <v>2</v>
      </c>
      <c r="F561" t="s">
        <v>15</v>
      </c>
      <c r="G561" t="s">
        <v>31</v>
      </c>
      <c r="H561" t="s">
        <v>17</v>
      </c>
      <c r="I561">
        <v>0</v>
      </c>
      <c r="J561" t="s">
        <v>41</v>
      </c>
      <c r="K561" t="s">
        <v>35</v>
      </c>
      <c r="L561">
        <v>58</v>
      </c>
      <c r="M561" t="str">
        <f t="shared" si="8"/>
        <v>Old 55+</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 0-30</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 0-30</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 55+</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c r="A571">
        <v>26452</v>
      </c>
      <c r="B571" t="s">
        <v>40</v>
      </c>
      <c r="C571" t="s">
        <v>39</v>
      </c>
      <c r="D571" s="3">
        <v>50000</v>
      </c>
      <c r="E571">
        <v>3</v>
      </c>
      <c r="F571" t="s">
        <v>34</v>
      </c>
      <c r="G571" t="s">
        <v>31</v>
      </c>
      <c r="H571" t="s">
        <v>17</v>
      </c>
      <c r="I571">
        <v>2</v>
      </c>
      <c r="J571" t="s">
        <v>41</v>
      </c>
      <c r="K571" t="s">
        <v>35</v>
      </c>
      <c r="L571">
        <v>69</v>
      </c>
      <c r="M571" t="str">
        <f t="shared" si="8"/>
        <v>Old 55+</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 55+</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 0-30</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 55+</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c r="A577">
        <v>13388</v>
      </c>
      <c r="B577" t="s">
        <v>40</v>
      </c>
      <c r="C577" t="s">
        <v>39</v>
      </c>
      <c r="D577" s="3">
        <v>60000</v>
      </c>
      <c r="E577">
        <v>2</v>
      </c>
      <c r="F577" t="s">
        <v>21</v>
      </c>
      <c r="G577" t="s">
        <v>23</v>
      </c>
      <c r="H577" t="s">
        <v>17</v>
      </c>
      <c r="I577">
        <v>1</v>
      </c>
      <c r="J577" t="s">
        <v>41</v>
      </c>
      <c r="K577" t="s">
        <v>35</v>
      </c>
      <c r="L577">
        <v>56</v>
      </c>
      <c r="M577" t="str">
        <f t="shared" si="8"/>
        <v>Old 55+</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IF(L579&gt;54, "Old 55+", IF(L579&gt;=31, "Middle Age 31-54", IF(L579&lt;31, "Adolescent 0-30", "Invalid")))</f>
        <v>Middle Age 31-54</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 55+</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c r="A582">
        <v>20380</v>
      </c>
      <c r="B582" t="s">
        <v>37</v>
      </c>
      <c r="C582" t="s">
        <v>38</v>
      </c>
      <c r="D582" s="3">
        <v>60000</v>
      </c>
      <c r="E582">
        <v>3</v>
      </c>
      <c r="F582" t="s">
        <v>34</v>
      </c>
      <c r="G582" t="s">
        <v>31</v>
      </c>
      <c r="H582" t="s">
        <v>17</v>
      </c>
      <c r="I582">
        <v>2</v>
      </c>
      <c r="J582" t="s">
        <v>41</v>
      </c>
      <c r="K582" t="s">
        <v>35</v>
      </c>
      <c r="L582">
        <v>69</v>
      </c>
      <c r="M582" t="str">
        <f t="shared" si="9"/>
        <v>Old 55+</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 0-30</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c r="A585">
        <v>24943</v>
      </c>
      <c r="B585" t="s">
        <v>37</v>
      </c>
      <c r="C585" t="s">
        <v>39</v>
      </c>
      <c r="D585" s="3">
        <v>60000</v>
      </c>
      <c r="E585">
        <v>3</v>
      </c>
      <c r="F585" t="s">
        <v>15</v>
      </c>
      <c r="G585" t="s">
        <v>31</v>
      </c>
      <c r="H585" t="s">
        <v>17</v>
      </c>
      <c r="I585">
        <v>2</v>
      </c>
      <c r="J585" t="s">
        <v>41</v>
      </c>
      <c r="K585" t="s">
        <v>35</v>
      </c>
      <c r="L585">
        <v>66</v>
      </c>
      <c r="M585" t="str">
        <f t="shared" si="9"/>
        <v>Old 55+</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c r="A590">
        <v>16871</v>
      </c>
      <c r="B590" t="s">
        <v>37</v>
      </c>
      <c r="C590" t="s">
        <v>38</v>
      </c>
      <c r="D590" s="3">
        <v>90000</v>
      </c>
      <c r="E590">
        <v>2</v>
      </c>
      <c r="F590" t="s">
        <v>30</v>
      </c>
      <c r="G590" t="s">
        <v>23</v>
      </c>
      <c r="H590" t="s">
        <v>17</v>
      </c>
      <c r="I590">
        <v>1</v>
      </c>
      <c r="J590" t="s">
        <v>41</v>
      </c>
      <c r="K590" t="s">
        <v>35</v>
      </c>
      <c r="L590">
        <v>51</v>
      </c>
      <c r="M590" t="str">
        <f t="shared" si="9"/>
        <v>Middle Age 31-54</v>
      </c>
      <c r="N590" t="s">
        <v>17</v>
      </c>
    </row>
    <row r="591" spans="1:14">
      <c r="A591">
        <v>12100</v>
      </c>
      <c r="B591" t="s">
        <v>40</v>
      </c>
      <c r="C591" t="s">
        <v>39</v>
      </c>
      <c r="D591" s="3">
        <v>60000</v>
      </c>
      <c r="E591">
        <v>2</v>
      </c>
      <c r="F591" t="s">
        <v>15</v>
      </c>
      <c r="G591" t="s">
        <v>31</v>
      </c>
      <c r="H591" t="s">
        <v>17</v>
      </c>
      <c r="I591">
        <v>0</v>
      </c>
      <c r="J591" t="s">
        <v>41</v>
      </c>
      <c r="K591" t="s">
        <v>35</v>
      </c>
      <c r="L591">
        <v>57</v>
      </c>
      <c r="M591" t="str">
        <f t="shared" si="9"/>
        <v>Old 55+</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c r="A593">
        <v>18545</v>
      </c>
      <c r="B593" t="s">
        <v>37</v>
      </c>
      <c r="C593" t="s">
        <v>39</v>
      </c>
      <c r="D593" s="3">
        <v>40000</v>
      </c>
      <c r="E593">
        <v>4</v>
      </c>
      <c r="F593" t="s">
        <v>30</v>
      </c>
      <c r="G593" t="s">
        <v>23</v>
      </c>
      <c r="H593" t="s">
        <v>20</v>
      </c>
      <c r="I593">
        <v>2</v>
      </c>
      <c r="J593" t="s">
        <v>41</v>
      </c>
      <c r="K593" t="s">
        <v>35</v>
      </c>
      <c r="L593">
        <v>61</v>
      </c>
      <c r="M593" t="str">
        <f t="shared" si="9"/>
        <v>Old 55+</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 55+</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 55+</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 55+</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 55+</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 0-30</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c r="A609">
        <v>16145</v>
      </c>
      <c r="B609" t="s">
        <v>40</v>
      </c>
      <c r="C609" t="s">
        <v>38</v>
      </c>
      <c r="D609" s="3">
        <v>70000</v>
      </c>
      <c r="E609">
        <v>5</v>
      </c>
      <c r="F609" t="s">
        <v>34</v>
      </c>
      <c r="G609" t="s">
        <v>23</v>
      </c>
      <c r="H609" t="s">
        <v>17</v>
      </c>
      <c r="I609">
        <v>3</v>
      </c>
      <c r="J609" t="s">
        <v>41</v>
      </c>
      <c r="K609" t="s">
        <v>35</v>
      </c>
      <c r="L609">
        <v>46</v>
      </c>
      <c r="M609" t="str">
        <f t="shared" si="9"/>
        <v>Middle Age 31-54</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 0-30</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 0-30</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 55+</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 55+</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 0-30</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 55+</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 0-30</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 55+</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 0-30</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 55+</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 0-30</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 55+</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 55+</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 55+</v>
      </c>
      <c r="N642" t="s">
        <v>17</v>
      </c>
    </row>
    <row r="643" spans="1:14">
      <c r="A643">
        <v>21441</v>
      </c>
      <c r="B643" t="s">
        <v>37</v>
      </c>
      <c r="C643" t="s">
        <v>39</v>
      </c>
      <c r="D643" s="3">
        <v>50000</v>
      </c>
      <c r="E643">
        <v>4</v>
      </c>
      <c r="F643" t="s">
        <v>15</v>
      </c>
      <c r="G643" t="s">
        <v>31</v>
      </c>
      <c r="H643" t="s">
        <v>17</v>
      </c>
      <c r="I643">
        <v>2</v>
      </c>
      <c r="J643" t="s">
        <v>41</v>
      </c>
      <c r="K643" t="s">
        <v>35</v>
      </c>
      <c r="L643">
        <v>64</v>
      </c>
      <c r="M643" t="str">
        <f t="shared" ref="M643:M706" si="10">IF(L643&gt;54, "Old 55+", IF(L643&gt;=31, "Middle Age 31-54", IF(L643&lt;31, "Adolescent 0-30", "Invalid")))</f>
        <v>Old 55+</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c r="A646">
        <v>23368</v>
      </c>
      <c r="B646" t="s">
        <v>37</v>
      </c>
      <c r="C646" t="s">
        <v>38</v>
      </c>
      <c r="D646" s="3">
        <v>60000</v>
      </c>
      <c r="E646">
        <v>5</v>
      </c>
      <c r="F646" t="s">
        <v>15</v>
      </c>
      <c r="G646" t="s">
        <v>16</v>
      </c>
      <c r="H646" t="s">
        <v>17</v>
      </c>
      <c r="I646">
        <v>3</v>
      </c>
      <c r="J646" t="s">
        <v>41</v>
      </c>
      <c r="K646" t="s">
        <v>35</v>
      </c>
      <c r="L646">
        <v>41</v>
      </c>
      <c r="M646" t="str">
        <f t="shared" si="10"/>
        <v>Middle Age 31-54</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 55+</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c r="A652">
        <v>18435</v>
      </c>
      <c r="B652" t="s">
        <v>40</v>
      </c>
      <c r="C652" t="s">
        <v>38</v>
      </c>
      <c r="D652" s="3">
        <v>70000</v>
      </c>
      <c r="E652">
        <v>5</v>
      </c>
      <c r="F652" t="s">
        <v>34</v>
      </c>
      <c r="G652" t="s">
        <v>31</v>
      </c>
      <c r="H652" t="s">
        <v>17</v>
      </c>
      <c r="I652">
        <v>2</v>
      </c>
      <c r="J652" t="s">
        <v>41</v>
      </c>
      <c r="K652" t="s">
        <v>35</v>
      </c>
      <c r="L652">
        <v>67</v>
      </c>
      <c r="M652" t="str">
        <f t="shared" si="10"/>
        <v>Old 55+</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c r="A661">
        <v>24643</v>
      </c>
      <c r="B661" t="s">
        <v>40</v>
      </c>
      <c r="C661" t="s">
        <v>38</v>
      </c>
      <c r="D661" s="3">
        <v>60000</v>
      </c>
      <c r="E661">
        <v>4</v>
      </c>
      <c r="F661" t="s">
        <v>15</v>
      </c>
      <c r="G661" t="s">
        <v>31</v>
      </c>
      <c r="H661" t="s">
        <v>17</v>
      </c>
      <c r="I661">
        <v>2</v>
      </c>
      <c r="J661" t="s">
        <v>41</v>
      </c>
      <c r="K661" t="s">
        <v>35</v>
      </c>
      <c r="L661">
        <v>63</v>
      </c>
      <c r="M661" t="str">
        <f t="shared" si="10"/>
        <v>Old 55+</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 0-30</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c r="A669">
        <v>20505</v>
      </c>
      <c r="B669" t="s">
        <v>37</v>
      </c>
      <c r="C669" t="s">
        <v>38</v>
      </c>
      <c r="D669" s="3">
        <v>40000</v>
      </c>
      <c r="E669">
        <v>5</v>
      </c>
      <c r="F669" t="s">
        <v>30</v>
      </c>
      <c r="G669" t="s">
        <v>23</v>
      </c>
      <c r="H669" t="s">
        <v>20</v>
      </c>
      <c r="I669">
        <v>2</v>
      </c>
      <c r="J669" t="s">
        <v>41</v>
      </c>
      <c r="K669" t="s">
        <v>35</v>
      </c>
      <c r="L669">
        <v>61</v>
      </c>
      <c r="M669" t="str">
        <f t="shared" si="10"/>
        <v>Old 55+</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c r="A672">
        <v>21471</v>
      </c>
      <c r="B672" t="s">
        <v>37</v>
      </c>
      <c r="C672" t="s">
        <v>39</v>
      </c>
      <c r="D672" s="3">
        <v>70000</v>
      </c>
      <c r="E672">
        <v>2</v>
      </c>
      <c r="F672" t="s">
        <v>21</v>
      </c>
      <c r="G672" t="s">
        <v>23</v>
      </c>
      <c r="H672" t="s">
        <v>17</v>
      </c>
      <c r="I672">
        <v>1</v>
      </c>
      <c r="J672" t="s">
        <v>41</v>
      </c>
      <c r="K672" t="s">
        <v>35</v>
      </c>
      <c r="L672">
        <v>59</v>
      </c>
      <c r="M672" t="str">
        <f t="shared" si="10"/>
        <v>Old 55+</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 0-30</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 55+</v>
      </c>
      <c r="N680" t="s">
        <v>20</v>
      </c>
    </row>
    <row r="681" spans="1:14">
      <c r="A681">
        <v>21770</v>
      </c>
      <c r="B681" t="s">
        <v>37</v>
      </c>
      <c r="C681" t="s">
        <v>39</v>
      </c>
      <c r="D681" s="3">
        <v>60000</v>
      </c>
      <c r="E681">
        <v>4</v>
      </c>
      <c r="F681" t="s">
        <v>15</v>
      </c>
      <c r="G681" t="s">
        <v>31</v>
      </c>
      <c r="H681" t="s">
        <v>17</v>
      </c>
      <c r="I681">
        <v>2</v>
      </c>
      <c r="J681" t="s">
        <v>41</v>
      </c>
      <c r="K681" t="s">
        <v>35</v>
      </c>
      <c r="L681">
        <v>60</v>
      </c>
      <c r="M681" t="str">
        <f t="shared" si="10"/>
        <v>Old 55+</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 0-30</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 0-30</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 0-30</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 0-30</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 0-30</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 55+</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 0-30</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c r="A707">
        <v>11199</v>
      </c>
      <c r="B707" t="s">
        <v>37</v>
      </c>
      <c r="C707" t="s">
        <v>38</v>
      </c>
      <c r="D707" s="3">
        <v>70000</v>
      </c>
      <c r="E707">
        <v>4</v>
      </c>
      <c r="F707" t="s">
        <v>15</v>
      </c>
      <c r="G707" t="s">
        <v>31</v>
      </c>
      <c r="H707" t="s">
        <v>17</v>
      </c>
      <c r="I707">
        <v>1</v>
      </c>
      <c r="J707" t="s">
        <v>41</v>
      </c>
      <c r="K707" t="s">
        <v>35</v>
      </c>
      <c r="L707">
        <v>59</v>
      </c>
      <c r="M707" t="str">
        <f t="shared" ref="M707:M770" si="11">IF(L707&gt;54, "Old 55+", IF(L707&gt;=31, "Middle Age 31-54", IF(L707&lt;31, "Adolescent 0-30", "Invalid")))</f>
        <v>Old 55+</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c r="A710">
        <v>18069</v>
      </c>
      <c r="B710" t="s">
        <v>37</v>
      </c>
      <c r="C710" t="s">
        <v>39</v>
      </c>
      <c r="D710" s="3">
        <v>70000</v>
      </c>
      <c r="E710">
        <v>5</v>
      </c>
      <c r="F710" t="s">
        <v>15</v>
      </c>
      <c r="G710" t="s">
        <v>31</v>
      </c>
      <c r="H710" t="s">
        <v>17</v>
      </c>
      <c r="I710">
        <v>4</v>
      </c>
      <c r="J710" t="s">
        <v>41</v>
      </c>
      <c r="K710" t="s">
        <v>35</v>
      </c>
      <c r="L710">
        <v>60</v>
      </c>
      <c r="M710" t="str">
        <f t="shared" si="11"/>
        <v>Old 55+</v>
      </c>
      <c r="N710" t="s">
        <v>20</v>
      </c>
    </row>
    <row r="711" spans="1:14">
      <c r="A711">
        <v>23712</v>
      </c>
      <c r="B711" t="s">
        <v>40</v>
      </c>
      <c r="C711" t="s">
        <v>38</v>
      </c>
      <c r="D711" s="3">
        <v>70000</v>
      </c>
      <c r="E711">
        <v>2</v>
      </c>
      <c r="F711" t="s">
        <v>15</v>
      </c>
      <c r="G711" t="s">
        <v>31</v>
      </c>
      <c r="H711" t="s">
        <v>17</v>
      </c>
      <c r="I711">
        <v>1</v>
      </c>
      <c r="J711" t="s">
        <v>41</v>
      </c>
      <c r="K711" t="s">
        <v>35</v>
      </c>
      <c r="L711">
        <v>59</v>
      </c>
      <c r="M711" t="str">
        <f t="shared" si="11"/>
        <v>Old 55+</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c r="A713">
        <v>20518</v>
      </c>
      <c r="B713" t="s">
        <v>37</v>
      </c>
      <c r="C713" t="s">
        <v>38</v>
      </c>
      <c r="D713" s="3">
        <v>70000</v>
      </c>
      <c r="E713">
        <v>2</v>
      </c>
      <c r="F713" t="s">
        <v>21</v>
      </c>
      <c r="G713" t="s">
        <v>23</v>
      </c>
      <c r="H713" t="s">
        <v>17</v>
      </c>
      <c r="I713">
        <v>1</v>
      </c>
      <c r="J713" t="s">
        <v>41</v>
      </c>
      <c r="K713" t="s">
        <v>35</v>
      </c>
      <c r="L713">
        <v>58</v>
      </c>
      <c r="M713" t="str">
        <f t="shared" si="11"/>
        <v>Old 55+</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 55+</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 0-30</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 55+</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 0-30</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 0-30</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c r="A741">
        <v>11225</v>
      </c>
      <c r="B741" t="s">
        <v>37</v>
      </c>
      <c r="C741" t="s">
        <v>38</v>
      </c>
      <c r="D741" s="3">
        <v>60000</v>
      </c>
      <c r="E741">
        <v>2</v>
      </c>
      <c r="F741" t="s">
        <v>21</v>
      </c>
      <c r="G741" t="s">
        <v>23</v>
      </c>
      <c r="H741" t="s">
        <v>17</v>
      </c>
      <c r="I741">
        <v>1</v>
      </c>
      <c r="J741" t="s">
        <v>41</v>
      </c>
      <c r="K741" t="s">
        <v>35</v>
      </c>
      <c r="L741">
        <v>55</v>
      </c>
      <c r="M741" t="str">
        <f t="shared" si="11"/>
        <v>Old 55+</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 0-30</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 0-30</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c r="A746">
        <v>20535</v>
      </c>
      <c r="B746" t="s">
        <v>37</v>
      </c>
      <c r="C746" t="s">
        <v>38</v>
      </c>
      <c r="D746" s="3">
        <v>70000</v>
      </c>
      <c r="E746">
        <v>4</v>
      </c>
      <c r="F746" t="s">
        <v>21</v>
      </c>
      <c r="G746" t="s">
        <v>23</v>
      </c>
      <c r="H746" t="s">
        <v>17</v>
      </c>
      <c r="I746">
        <v>1</v>
      </c>
      <c r="J746" t="s">
        <v>41</v>
      </c>
      <c r="K746" t="s">
        <v>35</v>
      </c>
      <c r="L746">
        <v>56</v>
      </c>
      <c r="M746" t="str">
        <f t="shared" si="11"/>
        <v>Old 55+</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c r="A748">
        <v>28043</v>
      </c>
      <c r="B748" t="s">
        <v>37</v>
      </c>
      <c r="C748" t="s">
        <v>38</v>
      </c>
      <c r="D748" s="3">
        <v>60000</v>
      </c>
      <c r="E748">
        <v>2</v>
      </c>
      <c r="F748" t="s">
        <v>15</v>
      </c>
      <c r="G748" t="s">
        <v>31</v>
      </c>
      <c r="H748" t="s">
        <v>17</v>
      </c>
      <c r="I748">
        <v>0</v>
      </c>
      <c r="J748" t="s">
        <v>41</v>
      </c>
      <c r="K748" t="s">
        <v>35</v>
      </c>
      <c r="L748">
        <v>56</v>
      </c>
      <c r="M748" t="str">
        <f t="shared" si="11"/>
        <v>Old 55+</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 55+</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 55+</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 0-30</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 55+</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c r="A763">
        <v>13216</v>
      </c>
      <c r="B763" t="s">
        <v>37</v>
      </c>
      <c r="C763" t="s">
        <v>38</v>
      </c>
      <c r="D763" s="3">
        <v>60000</v>
      </c>
      <c r="E763">
        <v>5</v>
      </c>
      <c r="F763" t="s">
        <v>15</v>
      </c>
      <c r="G763" t="s">
        <v>31</v>
      </c>
      <c r="H763" t="s">
        <v>17</v>
      </c>
      <c r="I763">
        <v>3</v>
      </c>
      <c r="J763" t="s">
        <v>41</v>
      </c>
      <c r="K763" t="s">
        <v>35</v>
      </c>
      <c r="L763">
        <v>59</v>
      </c>
      <c r="M763" t="str">
        <f t="shared" si="11"/>
        <v>Old 55+</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 0-30</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c r="A768">
        <v>14608</v>
      </c>
      <c r="B768" t="s">
        <v>37</v>
      </c>
      <c r="C768" t="s">
        <v>39</v>
      </c>
      <c r="D768" s="3">
        <v>50000</v>
      </c>
      <c r="E768">
        <v>4</v>
      </c>
      <c r="F768" t="s">
        <v>15</v>
      </c>
      <c r="G768" t="s">
        <v>16</v>
      </c>
      <c r="H768" t="s">
        <v>17</v>
      </c>
      <c r="I768">
        <v>3</v>
      </c>
      <c r="J768" t="s">
        <v>41</v>
      </c>
      <c r="K768" t="s">
        <v>35</v>
      </c>
      <c r="L768">
        <v>42</v>
      </c>
      <c r="M768" t="str">
        <f t="shared" si="11"/>
        <v>Middle Age 31-54</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 55+</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IF(L771&gt;54, "Old 55+", IF(L771&gt;=31, "Middle Age 31-54", IF(L771&lt;31, "Adolescent 0-30", "Invalid")))</f>
        <v>Middle Age 31-54</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 55+</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c r="A777">
        <v>29030</v>
      </c>
      <c r="B777" t="s">
        <v>37</v>
      </c>
      <c r="C777" t="s">
        <v>39</v>
      </c>
      <c r="D777" s="3">
        <v>70000</v>
      </c>
      <c r="E777">
        <v>2</v>
      </c>
      <c r="F777" t="s">
        <v>32</v>
      </c>
      <c r="G777" t="s">
        <v>16</v>
      </c>
      <c r="H777" t="s">
        <v>17</v>
      </c>
      <c r="I777">
        <v>2</v>
      </c>
      <c r="J777" t="s">
        <v>41</v>
      </c>
      <c r="K777" t="s">
        <v>35</v>
      </c>
      <c r="L777">
        <v>54</v>
      </c>
      <c r="M777" t="str">
        <f t="shared" si="12"/>
        <v>Middle Age 31-54</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 55+</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 0-30</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c r="A782">
        <v>18105</v>
      </c>
      <c r="B782" t="s">
        <v>37</v>
      </c>
      <c r="C782" t="s">
        <v>38</v>
      </c>
      <c r="D782" s="3">
        <v>60000</v>
      </c>
      <c r="E782">
        <v>2</v>
      </c>
      <c r="F782" t="s">
        <v>21</v>
      </c>
      <c r="G782" t="s">
        <v>23</v>
      </c>
      <c r="H782" t="s">
        <v>17</v>
      </c>
      <c r="I782">
        <v>1</v>
      </c>
      <c r="J782" t="s">
        <v>41</v>
      </c>
      <c r="K782" t="s">
        <v>35</v>
      </c>
      <c r="L782">
        <v>55</v>
      </c>
      <c r="M782" t="str">
        <f t="shared" si="12"/>
        <v>Old 55+</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 0-30</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 55+</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 0-30</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 55+</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 55+</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 0-30</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 0-30</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 55+</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 0-30</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 0-30</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 0-30</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 55+</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c r="A814">
        <v>15749</v>
      </c>
      <c r="B814" t="s">
        <v>40</v>
      </c>
      <c r="C814" t="s">
        <v>38</v>
      </c>
      <c r="D814" s="3">
        <v>70000</v>
      </c>
      <c r="E814">
        <v>4</v>
      </c>
      <c r="F814" t="s">
        <v>15</v>
      </c>
      <c r="G814" t="s">
        <v>31</v>
      </c>
      <c r="H814" t="s">
        <v>17</v>
      </c>
      <c r="I814">
        <v>2</v>
      </c>
      <c r="J814" t="s">
        <v>41</v>
      </c>
      <c r="K814" t="s">
        <v>35</v>
      </c>
      <c r="L814">
        <v>61</v>
      </c>
      <c r="M814" t="str">
        <f t="shared" si="12"/>
        <v>Old 55+</v>
      </c>
      <c r="N814" t="s">
        <v>20</v>
      </c>
    </row>
    <row r="815" spans="1:14">
      <c r="A815">
        <v>25899</v>
      </c>
      <c r="B815" t="s">
        <v>37</v>
      </c>
      <c r="C815" t="s">
        <v>38</v>
      </c>
      <c r="D815" s="3">
        <v>70000</v>
      </c>
      <c r="E815">
        <v>2</v>
      </c>
      <c r="F815" t="s">
        <v>30</v>
      </c>
      <c r="G815" t="s">
        <v>23</v>
      </c>
      <c r="H815" t="s">
        <v>17</v>
      </c>
      <c r="I815">
        <v>2</v>
      </c>
      <c r="J815" t="s">
        <v>41</v>
      </c>
      <c r="K815" t="s">
        <v>35</v>
      </c>
      <c r="L815">
        <v>53</v>
      </c>
      <c r="M815" t="str">
        <f t="shared" si="12"/>
        <v>Middle Age 31-54</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 55+</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 0-30</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 0-30</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 0-30</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 0-30</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 55+</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IF(L835&gt;54, "Old 55+", IF(L835&gt;=31, "Middle Age 31-54", IF(L835&lt;31, "Adolescent 0-30", "Invalid")))</f>
        <v>Middle Age 31-54</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 0-30</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c r="A842">
        <v>11233</v>
      </c>
      <c r="B842" t="s">
        <v>37</v>
      </c>
      <c r="C842" t="s">
        <v>39</v>
      </c>
      <c r="D842" s="3">
        <v>70000</v>
      </c>
      <c r="E842">
        <v>4</v>
      </c>
      <c r="F842" t="s">
        <v>21</v>
      </c>
      <c r="G842" t="s">
        <v>23</v>
      </c>
      <c r="H842" t="s">
        <v>17</v>
      </c>
      <c r="I842">
        <v>2</v>
      </c>
      <c r="J842" t="s">
        <v>41</v>
      </c>
      <c r="K842" t="s">
        <v>35</v>
      </c>
      <c r="L842">
        <v>53</v>
      </c>
      <c r="M842" t="str">
        <f t="shared" si="13"/>
        <v>Middle Age 31-54</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 55+</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c r="A846">
        <v>22743</v>
      </c>
      <c r="B846" t="s">
        <v>37</v>
      </c>
      <c r="C846" t="s">
        <v>38</v>
      </c>
      <c r="D846" s="3">
        <v>40000</v>
      </c>
      <c r="E846">
        <v>5</v>
      </c>
      <c r="F846" t="s">
        <v>30</v>
      </c>
      <c r="G846" t="s">
        <v>23</v>
      </c>
      <c r="H846" t="s">
        <v>17</v>
      </c>
      <c r="I846">
        <v>2</v>
      </c>
      <c r="J846" t="s">
        <v>41</v>
      </c>
      <c r="K846" t="s">
        <v>35</v>
      </c>
      <c r="L846">
        <v>60</v>
      </c>
      <c r="M846" t="str">
        <f t="shared" si="13"/>
        <v>Old 55+</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 55+</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 0-30</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 55+</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 55+</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 0-30</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c r="A868">
        <v>28052</v>
      </c>
      <c r="B868" t="s">
        <v>37</v>
      </c>
      <c r="C868" t="s">
        <v>39</v>
      </c>
      <c r="D868" s="3">
        <v>60000</v>
      </c>
      <c r="E868">
        <v>2</v>
      </c>
      <c r="F868" t="s">
        <v>30</v>
      </c>
      <c r="G868" t="s">
        <v>23</v>
      </c>
      <c r="H868" t="s">
        <v>17</v>
      </c>
      <c r="I868">
        <v>2</v>
      </c>
      <c r="J868" t="s">
        <v>41</v>
      </c>
      <c r="K868" t="s">
        <v>35</v>
      </c>
      <c r="L868">
        <v>55</v>
      </c>
      <c r="M868" t="str">
        <f t="shared" si="13"/>
        <v>Old 55+</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c r="A870">
        <v>24955</v>
      </c>
      <c r="B870" t="s">
        <v>40</v>
      </c>
      <c r="C870" t="s">
        <v>39</v>
      </c>
      <c r="D870" s="3">
        <v>30000</v>
      </c>
      <c r="E870">
        <v>5</v>
      </c>
      <c r="F870" t="s">
        <v>32</v>
      </c>
      <c r="G870" t="s">
        <v>16</v>
      </c>
      <c r="H870" t="s">
        <v>17</v>
      </c>
      <c r="I870">
        <v>3</v>
      </c>
      <c r="J870" t="s">
        <v>41</v>
      </c>
      <c r="K870" t="s">
        <v>35</v>
      </c>
      <c r="L870">
        <v>60</v>
      </c>
      <c r="M870" t="str">
        <f t="shared" si="13"/>
        <v>Old 55+</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c r="A873">
        <v>11219</v>
      </c>
      <c r="B873" t="s">
        <v>37</v>
      </c>
      <c r="C873" t="s">
        <v>39</v>
      </c>
      <c r="D873" s="3">
        <v>60000</v>
      </c>
      <c r="E873">
        <v>2</v>
      </c>
      <c r="F873" t="s">
        <v>30</v>
      </c>
      <c r="G873" t="s">
        <v>23</v>
      </c>
      <c r="H873" t="s">
        <v>17</v>
      </c>
      <c r="I873">
        <v>2</v>
      </c>
      <c r="J873" t="s">
        <v>41</v>
      </c>
      <c r="K873" t="s">
        <v>35</v>
      </c>
      <c r="L873">
        <v>55</v>
      </c>
      <c r="M873" t="str">
        <f t="shared" si="13"/>
        <v>Old 55+</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 0-30</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 55+</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 55+</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 55+</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 55+</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 55+</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 55+</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IF(L899&gt;54, "Old 55+", IF(L899&gt;=31, "Middle Age 31-54", IF(L899&lt;31, "Adolescent 0-30", "Invalid")))</f>
        <v>Adolescent 0-30</v>
      </c>
      <c r="N899" t="s">
        <v>20</v>
      </c>
    </row>
    <row r="900" spans="1:14">
      <c r="A900">
        <v>18066</v>
      </c>
      <c r="B900" t="s">
        <v>40</v>
      </c>
      <c r="C900" t="s">
        <v>39</v>
      </c>
      <c r="D900" s="3">
        <v>70000</v>
      </c>
      <c r="E900">
        <v>5</v>
      </c>
      <c r="F900" t="s">
        <v>15</v>
      </c>
      <c r="G900" t="s">
        <v>31</v>
      </c>
      <c r="H900" t="s">
        <v>17</v>
      </c>
      <c r="I900">
        <v>3</v>
      </c>
      <c r="J900" t="s">
        <v>41</v>
      </c>
      <c r="K900" t="s">
        <v>35</v>
      </c>
      <c r="L900">
        <v>60</v>
      </c>
      <c r="M900" t="str">
        <f t="shared" si="14"/>
        <v>Old 55+</v>
      </c>
      <c r="N900" t="s">
        <v>17</v>
      </c>
    </row>
    <row r="901" spans="1:14">
      <c r="A901">
        <v>28192</v>
      </c>
      <c r="B901" t="s">
        <v>37</v>
      </c>
      <c r="C901" t="s">
        <v>38</v>
      </c>
      <c r="D901" s="3">
        <v>70000</v>
      </c>
      <c r="E901">
        <v>5</v>
      </c>
      <c r="F901" t="s">
        <v>34</v>
      </c>
      <c r="G901" t="s">
        <v>23</v>
      </c>
      <c r="H901" t="s">
        <v>17</v>
      </c>
      <c r="I901">
        <v>3</v>
      </c>
      <c r="J901" t="s">
        <v>41</v>
      </c>
      <c r="K901" t="s">
        <v>35</v>
      </c>
      <c r="L901">
        <v>46</v>
      </c>
      <c r="M901" t="str">
        <f t="shared" si="14"/>
        <v>Middle Age 31-54</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 55+</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c r="A909">
        <v>19747</v>
      </c>
      <c r="B909" t="s">
        <v>37</v>
      </c>
      <c r="C909" t="s">
        <v>39</v>
      </c>
      <c r="D909" s="3">
        <v>50000</v>
      </c>
      <c r="E909">
        <v>4</v>
      </c>
      <c r="F909" t="s">
        <v>15</v>
      </c>
      <c r="G909" t="s">
        <v>31</v>
      </c>
      <c r="H909" t="s">
        <v>17</v>
      </c>
      <c r="I909">
        <v>2</v>
      </c>
      <c r="J909" t="s">
        <v>41</v>
      </c>
      <c r="K909" t="s">
        <v>35</v>
      </c>
      <c r="L909">
        <v>63</v>
      </c>
      <c r="M909" t="str">
        <f t="shared" si="14"/>
        <v>Old 55+</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 55+</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c r="A917">
        <v>21752</v>
      </c>
      <c r="B917" t="s">
        <v>37</v>
      </c>
      <c r="C917" t="s">
        <v>39</v>
      </c>
      <c r="D917" s="3">
        <v>60000</v>
      </c>
      <c r="E917">
        <v>3</v>
      </c>
      <c r="F917" t="s">
        <v>34</v>
      </c>
      <c r="G917" t="s">
        <v>31</v>
      </c>
      <c r="H917" t="s">
        <v>17</v>
      </c>
      <c r="I917">
        <v>2</v>
      </c>
      <c r="J917" t="s">
        <v>41</v>
      </c>
      <c r="K917" t="s">
        <v>35</v>
      </c>
      <c r="L917">
        <v>64</v>
      </c>
      <c r="M917" t="str">
        <f t="shared" si="14"/>
        <v>Old 55+</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c r="A921">
        <v>21451</v>
      </c>
      <c r="B921" t="s">
        <v>37</v>
      </c>
      <c r="C921" t="s">
        <v>38</v>
      </c>
      <c r="D921" s="3">
        <v>40000</v>
      </c>
      <c r="E921">
        <v>4</v>
      </c>
      <c r="F921" t="s">
        <v>30</v>
      </c>
      <c r="G921" t="s">
        <v>23</v>
      </c>
      <c r="H921" t="s">
        <v>17</v>
      </c>
      <c r="I921">
        <v>2</v>
      </c>
      <c r="J921" t="s">
        <v>41</v>
      </c>
      <c r="K921" t="s">
        <v>35</v>
      </c>
      <c r="L921">
        <v>61</v>
      </c>
      <c r="M921" t="str">
        <f t="shared" si="14"/>
        <v>Old 55+</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c r="A928">
        <v>26495</v>
      </c>
      <c r="B928" t="s">
        <v>40</v>
      </c>
      <c r="C928" t="s">
        <v>38</v>
      </c>
      <c r="D928" s="3">
        <v>40000</v>
      </c>
      <c r="E928">
        <v>2</v>
      </c>
      <c r="F928" t="s">
        <v>30</v>
      </c>
      <c r="G928" t="s">
        <v>23</v>
      </c>
      <c r="H928" t="s">
        <v>17</v>
      </c>
      <c r="I928">
        <v>2</v>
      </c>
      <c r="J928" t="s">
        <v>41</v>
      </c>
      <c r="K928" t="s">
        <v>35</v>
      </c>
      <c r="L928">
        <v>57</v>
      </c>
      <c r="M928" t="str">
        <f t="shared" si="14"/>
        <v>Old 55+</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c r="A932">
        <v>19543</v>
      </c>
      <c r="B932" t="s">
        <v>37</v>
      </c>
      <c r="C932" t="s">
        <v>39</v>
      </c>
      <c r="D932" s="3">
        <v>70000</v>
      </c>
      <c r="E932">
        <v>5</v>
      </c>
      <c r="F932" t="s">
        <v>34</v>
      </c>
      <c r="G932" t="s">
        <v>23</v>
      </c>
      <c r="H932" t="s">
        <v>20</v>
      </c>
      <c r="I932">
        <v>3</v>
      </c>
      <c r="J932" t="s">
        <v>41</v>
      </c>
      <c r="K932" t="s">
        <v>35</v>
      </c>
      <c r="L932">
        <v>47</v>
      </c>
      <c r="M932" t="str">
        <f t="shared" si="14"/>
        <v>Middle Age 31-54</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 0-30</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 0-30</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 55+</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 55+</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 0-30</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 55+</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c r="A951">
        <v>28056</v>
      </c>
      <c r="B951" t="s">
        <v>37</v>
      </c>
      <c r="C951" t="s">
        <v>39</v>
      </c>
      <c r="D951" s="3">
        <v>70000</v>
      </c>
      <c r="E951">
        <v>2</v>
      </c>
      <c r="F951" t="s">
        <v>32</v>
      </c>
      <c r="G951" t="s">
        <v>16</v>
      </c>
      <c r="H951" t="s">
        <v>17</v>
      </c>
      <c r="I951">
        <v>2</v>
      </c>
      <c r="J951" t="s">
        <v>41</v>
      </c>
      <c r="K951" t="s">
        <v>35</v>
      </c>
      <c r="L951">
        <v>53</v>
      </c>
      <c r="M951" t="str">
        <f t="shared" si="14"/>
        <v>Middle Age 31-54</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 55+</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 0-30</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 0-30</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IF(L963&gt;54, "Old 55+", IF(L963&gt;=31, "Middle Age 31-54", IF(L963&lt;31, "Adolescent 0-30", "Invalid")))</f>
        <v>Old 55+</v>
      </c>
      <c r="N963" t="s">
        <v>20</v>
      </c>
    </row>
    <row r="964" spans="1:14">
      <c r="A964">
        <v>16813</v>
      </c>
      <c r="B964" t="s">
        <v>37</v>
      </c>
      <c r="C964" t="s">
        <v>39</v>
      </c>
      <c r="D964" s="3">
        <v>60000</v>
      </c>
      <c r="E964">
        <v>2</v>
      </c>
      <c r="F964" t="s">
        <v>21</v>
      </c>
      <c r="G964" t="s">
        <v>23</v>
      </c>
      <c r="H964" t="s">
        <v>17</v>
      </c>
      <c r="I964">
        <v>2</v>
      </c>
      <c r="J964" t="s">
        <v>41</v>
      </c>
      <c r="K964" t="s">
        <v>35</v>
      </c>
      <c r="L964">
        <v>55</v>
      </c>
      <c r="M964" t="str">
        <f t="shared" si="15"/>
        <v>Old 55+</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 55+</v>
      </c>
      <c r="N965" t="s">
        <v>17</v>
      </c>
    </row>
    <row r="966" spans="1:14">
      <c r="A966">
        <v>27434</v>
      </c>
      <c r="B966" t="s">
        <v>40</v>
      </c>
      <c r="C966" t="s">
        <v>39</v>
      </c>
      <c r="D966" s="3">
        <v>70000</v>
      </c>
      <c r="E966">
        <v>4</v>
      </c>
      <c r="F966" t="s">
        <v>21</v>
      </c>
      <c r="G966" t="s">
        <v>23</v>
      </c>
      <c r="H966" t="s">
        <v>17</v>
      </c>
      <c r="I966">
        <v>1</v>
      </c>
      <c r="J966" t="s">
        <v>41</v>
      </c>
      <c r="K966" t="s">
        <v>35</v>
      </c>
      <c r="L966">
        <v>56</v>
      </c>
      <c r="M966" t="str">
        <f t="shared" si="15"/>
        <v>Old 55+</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 55+</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 0-30</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c r="A978">
        <v>28004</v>
      </c>
      <c r="B978" t="s">
        <v>37</v>
      </c>
      <c r="C978" t="s">
        <v>38</v>
      </c>
      <c r="D978" s="3">
        <v>60000</v>
      </c>
      <c r="E978">
        <v>3</v>
      </c>
      <c r="F978" t="s">
        <v>15</v>
      </c>
      <c r="G978" t="s">
        <v>31</v>
      </c>
      <c r="H978" t="s">
        <v>17</v>
      </c>
      <c r="I978">
        <v>2</v>
      </c>
      <c r="J978" t="s">
        <v>41</v>
      </c>
      <c r="K978" t="s">
        <v>35</v>
      </c>
      <c r="L978">
        <v>66</v>
      </c>
      <c r="M978" t="str">
        <f t="shared" si="15"/>
        <v>Old 55+</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 55+</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c r="A982">
        <v>18594</v>
      </c>
      <c r="B982" t="s">
        <v>40</v>
      </c>
      <c r="C982" t="s">
        <v>38</v>
      </c>
      <c r="D982" s="3">
        <v>80000</v>
      </c>
      <c r="E982">
        <v>3</v>
      </c>
      <c r="F982" t="s">
        <v>15</v>
      </c>
      <c r="G982" t="s">
        <v>16</v>
      </c>
      <c r="H982" t="s">
        <v>17</v>
      </c>
      <c r="I982">
        <v>3</v>
      </c>
      <c r="J982" t="s">
        <v>41</v>
      </c>
      <c r="K982" t="s">
        <v>35</v>
      </c>
      <c r="L982">
        <v>40</v>
      </c>
      <c r="M982" t="str">
        <f t="shared" si="15"/>
        <v>Middle Age 31-54</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c r="A988">
        <v>23704</v>
      </c>
      <c r="B988" t="s">
        <v>40</v>
      </c>
      <c r="C988" t="s">
        <v>39</v>
      </c>
      <c r="D988" s="3">
        <v>40000</v>
      </c>
      <c r="E988">
        <v>5</v>
      </c>
      <c r="F988" t="s">
        <v>30</v>
      </c>
      <c r="G988" t="s">
        <v>23</v>
      </c>
      <c r="H988" t="s">
        <v>17</v>
      </c>
      <c r="I988">
        <v>4</v>
      </c>
      <c r="J988" t="s">
        <v>41</v>
      </c>
      <c r="K988" t="s">
        <v>35</v>
      </c>
      <c r="L988">
        <v>60</v>
      </c>
      <c r="M988" t="str">
        <f t="shared" si="15"/>
        <v>Old 55+</v>
      </c>
      <c r="N988" t="s">
        <v>17</v>
      </c>
    </row>
    <row r="989" spans="1:14">
      <c r="A989">
        <v>28972</v>
      </c>
      <c r="B989" t="s">
        <v>40</v>
      </c>
      <c r="C989" t="s">
        <v>38</v>
      </c>
      <c r="D989" s="3">
        <v>60000</v>
      </c>
      <c r="E989">
        <v>3</v>
      </c>
      <c r="F989" t="s">
        <v>34</v>
      </c>
      <c r="G989" t="s">
        <v>31</v>
      </c>
      <c r="H989" t="s">
        <v>17</v>
      </c>
      <c r="I989">
        <v>2</v>
      </c>
      <c r="J989" t="s">
        <v>41</v>
      </c>
      <c r="K989" t="s">
        <v>35</v>
      </c>
      <c r="L989">
        <v>66</v>
      </c>
      <c r="M989" t="str">
        <f t="shared" si="15"/>
        <v>Old 55+</v>
      </c>
      <c r="N989" t="s">
        <v>20</v>
      </c>
    </row>
    <row r="990" spans="1:14">
      <c r="A990">
        <v>22730</v>
      </c>
      <c r="B990" t="s">
        <v>37</v>
      </c>
      <c r="C990" t="s">
        <v>39</v>
      </c>
      <c r="D990" s="3">
        <v>70000</v>
      </c>
      <c r="E990">
        <v>5</v>
      </c>
      <c r="F990" t="s">
        <v>15</v>
      </c>
      <c r="G990" t="s">
        <v>31</v>
      </c>
      <c r="H990" t="s">
        <v>17</v>
      </c>
      <c r="I990">
        <v>2</v>
      </c>
      <c r="J990" t="s">
        <v>41</v>
      </c>
      <c r="K990" t="s">
        <v>35</v>
      </c>
      <c r="L990">
        <v>63</v>
      </c>
      <c r="M990" t="str">
        <f t="shared" si="15"/>
        <v>Old 55+</v>
      </c>
      <c r="N990" t="s">
        <v>20</v>
      </c>
    </row>
    <row r="991" spans="1:14">
      <c r="A991">
        <v>29134</v>
      </c>
      <c r="B991" t="s">
        <v>37</v>
      </c>
      <c r="C991" t="s">
        <v>39</v>
      </c>
      <c r="D991" s="3">
        <v>60000</v>
      </c>
      <c r="E991">
        <v>4</v>
      </c>
      <c r="F991" t="s">
        <v>15</v>
      </c>
      <c r="G991" t="s">
        <v>16</v>
      </c>
      <c r="H991" t="s">
        <v>20</v>
      </c>
      <c r="I991">
        <v>3</v>
      </c>
      <c r="J991" t="s">
        <v>41</v>
      </c>
      <c r="K991" t="s">
        <v>35</v>
      </c>
      <c r="L991">
        <v>42</v>
      </c>
      <c r="M991" t="str">
        <f t="shared" si="15"/>
        <v>Middle Age 31-54</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Adolescent 0-30</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 t="shared" si="15"/>
        <v>Middle Age 31-54</v>
      </c>
      <c r="N1001" t="s">
        <v>17</v>
      </c>
    </row>
  </sheetData>
  <autoFilter ref="A1:N1001" xr:uid="{CC5A9A55-0788-1B4D-9B29-8CC895971B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B992C-B618-684A-9F3B-5CA2955B26F0}">
  <dimension ref="A3:D46"/>
  <sheetViews>
    <sheetView topLeftCell="A22" workbookViewId="0">
      <selection activeCell="A21" sqref="A21"/>
    </sheetView>
  </sheetViews>
  <sheetFormatPr defaultColWidth="11.42578125" defaultRowHeight="15"/>
  <cols>
    <col min="1" max="1" width="15.42578125" bestFit="1" customWidth="1"/>
    <col min="2" max="3" width="15.28515625" bestFit="1" customWidth="1"/>
    <col min="4" max="4" width="10" bestFit="1" customWidth="1"/>
  </cols>
  <sheetData>
    <row r="3" spans="1:4">
      <c r="A3" s="4" t="s">
        <v>42</v>
      </c>
      <c r="B3" s="4" t="s">
        <v>12</v>
      </c>
    </row>
    <row r="4" spans="1:4">
      <c r="A4" s="4" t="s">
        <v>2</v>
      </c>
      <c r="B4" t="s">
        <v>20</v>
      </c>
      <c r="C4" t="s">
        <v>17</v>
      </c>
      <c r="D4" t="s">
        <v>43</v>
      </c>
    </row>
    <row r="5" spans="1:4">
      <c r="A5" t="s">
        <v>38</v>
      </c>
      <c r="B5" s="5">
        <v>53440</v>
      </c>
      <c r="C5" s="5">
        <v>55774.058577405856</v>
      </c>
      <c r="D5" s="5">
        <v>54580.777096114522</v>
      </c>
    </row>
    <row r="6" spans="1:4">
      <c r="A6" t="s">
        <v>39</v>
      </c>
      <c r="B6" s="5">
        <v>56208.178438661707</v>
      </c>
      <c r="C6" s="5">
        <v>60123.966942148763</v>
      </c>
      <c r="D6" s="5">
        <v>58062.62230919765</v>
      </c>
    </row>
    <row r="7" spans="1:4">
      <c r="A7" t="s">
        <v>43</v>
      </c>
      <c r="B7">
        <v>54874.759152215796</v>
      </c>
      <c r="C7">
        <v>57962.577962577961</v>
      </c>
      <c r="D7">
        <v>56360</v>
      </c>
    </row>
    <row r="21" spans="1:4">
      <c r="A21" s="4" t="s">
        <v>44</v>
      </c>
      <c r="B21" s="4" t="s">
        <v>45</v>
      </c>
    </row>
    <row r="22" spans="1:4">
      <c r="A22" s="4" t="s">
        <v>46</v>
      </c>
      <c r="B22" t="s">
        <v>20</v>
      </c>
      <c r="C22" t="s">
        <v>17</v>
      </c>
      <c r="D22" t="s">
        <v>43</v>
      </c>
    </row>
    <row r="23" spans="1:4">
      <c r="A23" s="6" t="s">
        <v>18</v>
      </c>
      <c r="B23">
        <v>166</v>
      </c>
      <c r="C23">
        <v>200</v>
      </c>
      <c r="D23">
        <v>366</v>
      </c>
    </row>
    <row r="24" spans="1:4">
      <c r="A24" s="6" t="s">
        <v>29</v>
      </c>
      <c r="B24">
        <v>92</v>
      </c>
      <c r="C24">
        <v>77</v>
      </c>
      <c r="D24">
        <v>169</v>
      </c>
    </row>
    <row r="25" spans="1:4">
      <c r="A25" s="6" t="s">
        <v>24</v>
      </c>
      <c r="B25">
        <v>67</v>
      </c>
      <c r="C25">
        <v>95</v>
      </c>
      <c r="D25">
        <v>162</v>
      </c>
    </row>
    <row r="26" spans="1:4">
      <c r="A26" s="6" t="s">
        <v>26</v>
      </c>
      <c r="B26">
        <v>116</v>
      </c>
      <c r="C26">
        <v>76</v>
      </c>
      <c r="D26">
        <v>192</v>
      </c>
    </row>
    <row r="27" spans="1:4">
      <c r="A27" s="6" t="s">
        <v>41</v>
      </c>
      <c r="B27">
        <v>78</v>
      </c>
      <c r="C27">
        <v>33</v>
      </c>
      <c r="D27">
        <v>111</v>
      </c>
    </row>
    <row r="28" spans="1:4">
      <c r="A28" s="6" t="s">
        <v>43</v>
      </c>
      <c r="B28">
        <v>519</v>
      </c>
      <c r="C28">
        <v>481</v>
      </c>
      <c r="D28">
        <v>1000</v>
      </c>
    </row>
    <row r="41" spans="1:4">
      <c r="A41" s="4" t="s">
        <v>44</v>
      </c>
      <c r="B41" s="4" t="s">
        <v>45</v>
      </c>
    </row>
    <row r="42" spans="1:4">
      <c r="A42" s="4" t="s">
        <v>46</v>
      </c>
      <c r="B42" t="s">
        <v>20</v>
      </c>
      <c r="C42" t="s">
        <v>17</v>
      </c>
      <c r="D42" t="s">
        <v>43</v>
      </c>
    </row>
    <row r="43" spans="1:4">
      <c r="A43" s="6" t="s">
        <v>47</v>
      </c>
      <c r="B43">
        <v>71</v>
      </c>
      <c r="C43">
        <v>39</v>
      </c>
      <c r="D43">
        <v>110</v>
      </c>
    </row>
    <row r="44" spans="1:4">
      <c r="A44" s="6" t="s">
        <v>48</v>
      </c>
      <c r="B44">
        <v>318</v>
      </c>
      <c r="C44">
        <v>383</v>
      </c>
      <c r="D44">
        <v>701</v>
      </c>
    </row>
    <row r="45" spans="1:4">
      <c r="A45" s="6" t="s">
        <v>49</v>
      </c>
      <c r="B45">
        <v>130</v>
      </c>
      <c r="C45">
        <v>59</v>
      </c>
      <c r="D45">
        <v>189</v>
      </c>
    </row>
    <row r="46" spans="1:4">
      <c r="A46" s="6" t="s">
        <v>43</v>
      </c>
      <c r="B46">
        <v>519</v>
      </c>
      <c r="C46">
        <v>481</v>
      </c>
      <c r="D46">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189B-2C52-6A45-BC58-91AE10466D6C}">
  <dimension ref="B3:U61"/>
  <sheetViews>
    <sheetView showGridLines="0" tabSelected="1" zoomScale="60" zoomScaleNormal="60" workbookViewId="0">
      <selection activeCell="V16" sqref="V16"/>
    </sheetView>
  </sheetViews>
  <sheetFormatPr defaultColWidth="11.42578125" defaultRowHeight="15"/>
  <sheetData>
    <row r="3" spans="2:21" ht="15" customHeight="1">
      <c r="B3" s="7" t="s">
        <v>50</v>
      </c>
      <c r="C3" s="7"/>
      <c r="D3" s="7"/>
      <c r="E3" s="7"/>
      <c r="F3" s="7"/>
      <c r="G3" s="7"/>
      <c r="H3" s="7"/>
      <c r="I3" s="7"/>
      <c r="J3" s="7"/>
      <c r="K3" s="7"/>
      <c r="L3" s="7"/>
      <c r="M3" s="7"/>
      <c r="N3" s="7"/>
      <c r="O3" s="7"/>
      <c r="P3" s="7"/>
      <c r="Q3" s="7"/>
      <c r="R3" s="7"/>
      <c r="S3" s="7"/>
      <c r="T3" s="7"/>
      <c r="U3" s="7"/>
    </row>
    <row r="4" spans="2:21" ht="15" customHeight="1">
      <c r="B4" s="7"/>
      <c r="C4" s="7"/>
      <c r="D4" s="7"/>
      <c r="E4" s="7"/>
      <c r="F4" s="7"/>
      <c r="G4" s="7"/>
      <c r="H4" s="7"/>
      <c r="I4" s="7"/>
      <c r="J4" s="7"/>
      <c r="K4" s="7"/>
      <c r="L4" s="7"/>
      <c r="M4" s="7"/>
      <c r="N4" s="7"/>
      <c r="O4" s="7"/>
      <c r="P4" s="7"/>
      <c r="Q4" s="7"/>
      <c r="R4" s="7"/>
      <c r="S4" s="7"/>
      <c r="T4" s="7"/>
      <c r="U4" s="7"/>
    </row>
    <row r="5" spans="2:21" ht="15" customHeight="1">
      <c r="B5" s="7"/>
      <c r="C5" s="7"/>
      <c r="D5" s="7"/>
      <c r="E5" s="7"/>
      <c r="F5" s="7"/>
      <c r="G5" s="7"/>
      <c r="H5" s="7"/>
      <c r="I5" s="7"/>
      <c r="J5" s="7"/>
      <c r="K5" s="7"/>
      <c r="L5" s="7"/>
      <c r="M5" s="7"/>
      <c r="N5" s="7"/>
      <c r="O5" s="7"/>
      <c r="P5" s="7"/>
      <c r="Q5" s="7"/>
      <c r="R5" s="7"/>
      <c r="S5" s="7"/>
      <c r="T5" s="7"/>
      <c r="U5" s="7"/>
    </row>
    <row r="6" spans="2:21" ht="15" customHeight="1">
      <c r="B6" s="7"/>
      <c r="C6" s="7"/>
      <c r="D6" s="7"/>
      <c r="E6" s="7"/>
      <c r="F6" s="7"/>
      <c r="G6" s="7"/>
      <c r="H6" s="7"/>
      <c r="I6" s="7"/>
      <c r="J6" s="7"/>
      <c r="K6" s="7"/>
      <c r="L6" s="7"/>
      <c r="M6" s="7"/>
      <c r="N6" s="7"/>
      <c r="O6" s="7"/>
      <c r="P6" s="7"/>
      <c r="Q6" s="7"/>
      <c r="R6" s="7"/>
      <c r="S6" s="7"/>
      <c r="T6" s="7"/>
      <c r="U6" s="7"/>
    </row>
    <row r="7" spans="2:21" ht="15" customHeight="1">
      <c r="B7" s="7"/>
      <c r="C7" s="7"/>
      <c r="D7" s="7"/>
      <c r="E7" s="7"/>
      <c r="F7" s="7"/>
      <c r="G7" s="7"/>
      <c r="H7" s="7"/>
      <c r="I7" s="7"/>
      <c r="J7" s="7"/>
      <c r="K7" s="7"/>
      <c r="L7" s="7"/>
      <c r="M7" s="7"/>
      <c r="N7" s="7"/>
      <c r="O7" s="7"/>
      <c r="P7" s="7"/>
      <c r="Q7" s="7"/>
      <c r="R7" s="7"/>
      <c r="S7" s="7"/>
      <c r="T7" s="7"/>
      <c r="U7" s="7"/>
    </row>
    <row r="8" spans="2:21" ht="15" customHeight="1">
      <c r="B8" s="7"/>
      <c r="C8" s="7"/>
      <c r="D8" s="7"/>
      <c r="E8" s="7"/>
      <c r="F8" s="7"/>
      <c r="G8" s="7"/>
      <c r="H8" s="7"/>
      <c r="I8" s="7"/>
      <c r="J8" s="7"/>
      <c r="K8" s="7"/>
      <c r="L8" s="7"/>
      <c r="M8" s="7"/>
      <c r="N8" s="7"/>
      <c r="O8" s="7"/>
      <c r="P8" s="7"/>
      <c r="Q8" s="7"/>
      <c r="R8" s="7"/>
      <c r="S8" s="7"/>
      <c r="T8" s="7"/>
      <c r="U8" s="7"/>
    </row>
    <row r="9" spans="2:21" ht="15" customHeight="1">
      <c r="B9" s="7"/>
      <c r="C9" s="7"/>
      <c r="D9" s="7"/>
      <c r="E9" s="7"/>
      <c r="F9" s="7"/>
      <c r="G9" s="7"/>
      <c r="H9" s="7"/>
      <c r="I9" s="7"/>
      <c r="J9" s="7"/>
      <c r="K9" s="7"/>
      <c r="L9" s="7"/>
      <c r="M9" s="7"/>
      <c r="N9" s="7"/>
      <c r="O9" s="7"/>
      <c r="P9" s="7"/>
      <c r="Q9" s="7"/>
      <c r="R9" s="7"/>
      <c r="S9" s="7"/>
      <c r="T9" s="7"/>
      <c r="U9" s="7"/>
    </row>
    <row r="10" spans="2:21" ht="15" customHeight="1">
      <c r="B10" s="7"/>
      <c r="C10" s="7"/>
      <c r="D10" s="7"/>
      <c r="E10" s="7"/>
      <c r="F10" s="7"/>
      <c r="G10" s="7"/>
      <c r="H10" s="7"/>
      <c r="I10" s="7"/>
      <c r="J10" s="7"/>
      <c r="K10" s="7"/>
      <c r="L10" s="7"/>
      <c r="M10" s="7"/>
      <c r="N10" s="7"/>
      <c r="O10" s="7"/>
      <c r="P10" s="7"/>
      <c r="Q10" s="7"/>
      <c r="R10" s="7"/>
      <c r="S10" s="7"/>
      <c r="T10" s="7"/>
      <c r="U10" s="7"/>
    </row>
    <row r="11" spans="2:21" ht="15" customHeight="1">
      <c r="B11" s="7"/>
      <c r="C11" s="7"/>
      <c r="D11" s="7"/>
      <c r="E11" s="7"/>
      <c r="F11" s="7"/>
      <c r="G11" s="7"/>
      <c r="H11" s="7"/>
      <c r="I11" s="7"/>
      <c r="J11" s="7"/>
      <c r="K11" s="7"/>
      <c r="L11" s="7"/>
      <c r="M11" s="7"/>
      <c r="N11" s="7"/>
      <c r="O11" s="7"/>
      <c r="P11" s="7"/>
      <c r="Q11" s="7"/>
      <c r="R11" s="7"/>
      <c r="S11" s="7"/>
      <c r="T11" s="7"/>
      <c r="U11" s="7"/>
    </row>
    <row r="12" spans="2:21" ht="15" customHeight="1">
      <c r="B12" s="7"/>
      <c r="C12" s="7"/>
      <c r="D12" s="7"/>
      <c r="E12" s="7"/>
      <c r="F12" s="7"/>
      <c r="G12" s="7"/>
      <c r="H12" s="7"/>
      <c r="I12" s="7"/>
      <c r="J12" s="7"/>
      <c r="K12" s="7"/>
      <c r="L12" s="7"/>
      <c r="M12" s="7"/>
      <c r="N12" s="7"/>
      <c r="O12" s="7"/>
      <c r="P12" s="7"/>
      <c r="Q12" s="7"/>
      <c r="R12" s="7"/>
      <c r="S12" s="7"/>
      <c r="T12" s="7"/>
      <c r="U12" s="7"/>
    </row>
    <row r="13" spans="2:21" ht="15" customHeight="1">
      <c r="B13" s="7"/>
      <c r="C13" s="7"/>
      <c r="D13" s="7"/>
      <c r="E13" s="7"/>
      <c r="F13" s="7"/>
      <c r="G13" s="7"/>
      <c r="H13" s="7"/>
      <c r="I13" s="7"/>
      <c r="J13" s="7"/>
      <c r="K13" s="7"/>
      <c r="L13" s="7"/>
      <c r="M13" s="7"/>
      <c r="N13" s="7"/>
      <c r="O13" s="7"/>
      <c r="P13" s="7"/>
      <c r="Q13" s="7"/>
      <c r="R13" s="7"/>
      <c r="S13" s="7"/>
      <c r="T13" s="7"/>
      <c r="U13" s="7"/>
    </row>
    <row r="14" spans="2:21" ht="15" customHeight="1">
      <c r="B14" s="7"/>
      <c r="C14" s="7"/>
      <c r="D14" s="7"/>
      <c r="E14" s="7"/>
      <c r="F14" s="7"/>
      <c r="G14" s="7"/>
      <c r="H14" s="7"/>
      <c r="I14" s="7"/>
      <c r="J14" s="7"/>
      <c r="K14" s="7"/>
      <c r="L14" s="7"/>
      <c r="M14" s="7"/>
      <c r="N14" s="7"/>
      <c r="O14" s="7"/>
      <c r="P14" s="7"/>
      <c r="Q14" s="7"/>
      <c r="R14" s="7"/>
      <c r="S14" s="7"/>
      <c r="T14" s="7"/>
      <c r="U14" s="7"/>
    </row>
    <row r="15" spans="2:21" ht="15" customHeight="1">
      <c r="B15" s="7"/>
      <c r="C15" s="7"/>
      <c r="D15" s="7"/>
      <c r="E15" s="7"/>
      <c r="F15" s="7"/>
      <c r="G15" s="7"/>
      <c r="H15" s="7"/>
      <c r="I15" s="7"/>
      <c r="J15" s="7"/>
      <c r="K15" s="7"/>
      <c r="L15" s="7"/>
      <c r="M15" s="7"/>
      <c r="N15" s="7"/>
      <c r="O15" s="7"/>
      <c r="P15" s="7"/>
      <c r="Q15" s="7"/>
      <c r="R15" s="7"/>
      <c r="S15" s="7"/>
      <c r="T15" s="7"/>
      <c r="U15" s="7"/>
    </row>
    <row r="16" spans="2:21" ht="15" customHeight="1">
      <c r="B16" s="7"/>
      <c r="C16" s="7"/>
      <c r="D16" s="7"/>
      <c r="E16" s="7"/>
      <c r="F16" s="7"/>
      <c r="G16" s="7"/>
      <c r="H16" s="7"/>
      <c r="I16" s="7"/>
      <c r="J16" s="7"/>
      <c r="K16" s="7"/>
      <c r="L16" s="7"/>
      <c r="M16" s="7"/>
      <c r="N16" s="7"/>
      <c r="O16" s="7"/>
      <c r="P16" s="7"/>
      <c r="Q16" s="7"/>
      <c r="R16" s="7"/>
      <c r="S16" s="7"/>
      <c r="T16" s="7"/>
      <c r="U16" s="7"/>
    </row>
    <row r="18" spans="2:21">
      <c r="B18" s="8"/>
      <c r="C18" s="8"/>
      <c r="D18" s="8"/>
      <c r="E18" s="8"/>
      <c r="G18" s="8"/>
      <c r="H18" s="8"/>
      <c r="I18" s="8"/>
      <c r="J18" s="8"/>
      <c r="K18" s="8"/>
      <c r="L18" s="8"/>
      <c r="M18" s="8"/>
      <c r="O18" s="8"/>
      <c r="P18" s="8"/>
      <c r="Q18" s="8"/>
      <c r="R18" s="8"/>
      <c r="S18" s="8"/>
      <c r="T18" s="8"/>
      <c r="U18" s="8"/>
    </row>
    <row r="19" spans="2:21">
      <c r="B19" s="8"/>
      <c r="C19" s="8"/>
      <c r="D19" s="8"/>
      <c r="E19" s="8"/>
      <c r="G19" s="8"/>
      <c r="H19" s="8"/>
      <c r="I19" s="8"/>
      <c r="J19" s="8"/>
      <c r="K19" s="8"/>
      <c r="L19" s="8"/>
      <c r="M19" s="8"/>
      <c r="O19" s="8"/>
      <c r="P19" s="8"/>
      <c r="Q19" s="8"/>
      <c r="R19" s="8"/>
      <c r="S19" s="8"/>
      <c r="T19" s="8"/>
      <c r="U19" s="8"/>
    </row>
    <row r="20" spans="2:21">
      <c r="B20" s="8"/>
      <c r="C20" s="8"/>
      <c r="D20" s="8"/>
      <c r="E20" s="8"/>
      <c r="G20" s="8"/>
      <c r="H20" s="8"/>
      <c r="I20" s="8"/>
      <c r="J20" s="8"/>
      <c r="K20" s="8"/>
      <c r="L20" s="8"/>
      <c r="M20" s="8"/>
      <c r="O20" s="8"/>
      <c r="P20" s="8"/>
      <c r="Q20" s="8"/>
      <c r="R20" s="8"/>
      <c r="S20" s="8"/>
      <c r="T20" s="8"/>
      <c r="U20" s="8"/>
    </row>
    <row r="21" spans="2:21">
      <c r="B21" s="8"/>
      <c r="C21" s="8"/>
      <c r="D21" s="8"/>
      <c r="E21" s="8"/>
      <c r="G21" s="8"/>
      <c r="H21" s="8"/>
      <c r="I21" s="8"/>
      <c r="J21" s="8"/>
      <c r="K21" s="8"/>
      <c r="L21" s="8"/>
      <c r="M21" s="8"/>
      <c r="O21" s="8"/>
      <c r="P21" s="8"/>
      <c r="Q21" s="8"/>
      <c r="R21" s="8"/>
      <c r="S21" s="8"/>
      <c r="T21" s="8"/>
      <c r="U21" s="8"/>
    </row>
    <row r="22" spans="2:21">
      <c r="B22" s="8"/>
      <c r="C22" s="8"/>
      <c r="D22" s="8"/>
      <c r="E22" s="8"/>
      <c r="G22" s="8"/>
      <c r="H22" s="8"/>
      <c r="I22" s="8"/>
      <c r="J22" s="8"/>
      <c r="K22" s="8"/>
      <c r="L22" s="8"/>
      <c r="M22" s="8"/>
      <c r="O22" s="8"/>
      <c r="P22" s="8"/>
      <c r="Q22" s="8"/>
      <c r="R22" s="8"/>
      <c r="S22" s="8"/>
      <c r="T22" s="8"/>
      <c r="U22" s="8"/>
    </row>
    <row r="23" spans="2:21">
      <c r="B23" s="8"/>
      <c r="C23" s="8"/>
      <c r="D23" s="8"/>
      <c r="E23" s="8"/>
      <c r="G23" s="8"/>
      <c r="H23" s="8"/>
      <c r="I23" s="8"/>
      <c r="J23" s="8"/>
      <c r="K23" s="8"/>
      <c r="L23" s="8"/>
      <c r="M23" s="8"/>
      <c r="O23" s="8"/>
      <c r="P23" s="8"/>
      <c r="Q23" s="8"/>
      <c r="R23" s="8"/>
      <c r="S23" s="8"/>
      <c r="T23" s="8"/>
      <c r="U23" s="8"/>
    </row>
    <row r="24" spans="2:21">
      <c r="B24" s="8"/>
      <c r="C24" s="8"/>
      <c r="D24" s="8"/>
      <c r="E24" s="8"/>
      <c r="G24" s="8"/>
      <c r="H24" s="8"/>
      <c r="I24" s="8"/>
      <c r="J24" s="8"/>
      <c r="K24" s="8"/>
      <c r="L24" s="8"/>
      <c r="M24" s="8"/>
      <c r="O24" s="8"/>
      <c r="P24" s="8"/>
      <c r="Q24" s="8"/>
      <c r="R24" s="8"/>
      <c r="S24" s="8"/>
      <c r="T24" s="8"/>
      <c r="U24" s="8"/>
    </row>
    <row r="25" spans="2:21">
      <c r="B25" s="8"/>
      <c r="C25" s="8"/>
      <c r="D25" s="8"/>
      <c r="E25" s="8"/>
      <c r="G25" s="8"/>
      <c r="H25" s="8"/>
      <c r="I25" s="8"/>
      <c r="J25" s="8"/>
      <c r="K25" s="8"/>
      <c r="L25" s="8"/>
      <c r="M25" s="8"/>
      <c r="O25" s="8"/>
      <c r="P25" s="8"/>
      <c r="Q25" s="8"/>
      <c r="R25" s="8"/>
      <c r="S25" s="8"/>
      <c r="T25" s="8"/>
      <c r="U25" s="8"/>
    </row>
    <row r="26" spans="2:21">
      <c r="B26" s="8"/>
      <c r="C26" s="8"/>
      <c r="D26" s="8"/>
      <c r="E26" s="8"/>
      <c r="G26" s="8"/>
      <c r="H26" s="8"/>
      <c r="I26" s="8"/>
      <c r="J26" s="8"/>
      <c r="K26" s="8"/>
      <c r="L26" s="8"/>
      <c r="M26" s="8"/>
      <c r="O26" s="8"/>
      <c r="P26" s="8"/>
      <c r="Q26" s="8"/>
      <c r="R26" s="8"/>
      <c r="S26" s="8"/>
      <c r="T26" s="8"/>
      <c r="U26" s="8"/>
    </row>
    <row r="27" spans="2:21">
      <c r="B27" s="8"/>
      <c r="C27" s="8"/>
      <c r="D27" s="8"/>
      <c r="E27" s="8"/>
      <c r="G27" s="8"/>
      <c r="H27" s="8"/>
      <c r="I27" s="8"/>
      <c r="J27" s="8"/>
      <c r="K27" s="8"/>
      <c r="L27" s="8"/>
      <c r="M27" s="8"/>
      <c r="O27" s="8"/>
      <c r="P27" s="8"/>
      <c r="Q27" s="8"/>
      <c r="R27" s="8"/>
      <c r="S27" s="8"/>
      <c r="T27" s="8"/>
      <c r="U27" s="8"/>
    </row>
    <row r="28" spans="2:21">
      <c r="B28" s="8"/>
      <c r="C28" s="8"/>
      <c r="D28" s="8"/>
      <c r="E28" s="8"/>
      <c r="G28" s="8"/>
      <c r="H28" s="8"/>
      <c r="I28" s="8"/>
      <c r="J28" s="8"/>
      <c r="K28" s="8"/>
      <c r="L28" s="8"/>
      <c r="M28" s="8"/>
      <c r="O28" s="8"/>
      <c r="P28" s="8"/>
      <c r="Q28" s="8"/>
      <c r="R28" s="8"/>
      <c r="S28" s="8"/>
      <c r="T28" s="8"/>
      <c r="U28" s="8"/>
    </row>
    <row r="29" spans="2:21">
      <c r="B29" s="8"/>
      <c r="C29" s="8"/>
      <c r="D29" s="8"/>
      <c r="E29" s="8"/>
      <c r="G29" s="8"/>
      <c r="H29" s="8"/>
      <c r="I29" s="8"/>
      <c r="J29" s="8"/>
      <c r="K29" s="8"/>
      <c r="L29" s="8"/>
      <c r="M29" s="8"/>
      <c r="O29" s="8"/>
      <c r="P29" s="8"/>
      <c r="Q29" s="8"/>
      <c r="R29" s="8"/>
      <c r="S29" s="8"/>
      <c r="T29" s="8"/>
      <c r="U29" s="8"/>
    </row>
    <row r="30" spans="2:21">
      <c r="B30" s="8"/>
      <c r="C30" s="8"/>
      <c r="D30" s="8"/>
      <c r="E30" s="8"/>
      <c r="G30" s="8"/>
      <c r="H30" s="8"/>
      <c r="I30" s="8"/>
      <c r="J30" s="8"/>
      <c r="K30" s="8"/>
      <c r="L30" s="8"/>
      <c r="M30" s="8"/>
      <c r="O30" s="8"/>
      <c r="P30" s="8"/>
      <c r="Q30" s="8"/>
      <c r="R30" s="8"/>
      <c r="S30" s="8"/>
      <c r="T30" s="8"/>
      <c r="U30" s="8"/>
    </row>
    <row r="31" spans="2:21">
      <c r="B31" s="8"/>
      <c r="C31" s="8"/>
      <c r="D31" s="8"/>
      <c r="E31" s="8"/>
      <c r="G31" s="8"/>
      <c r="H31" s="8"/>
      <c r="I31" s="8"/>
      <c r="J31" s="8"/>
      <c r="K31" s="8"/>
      <c r="L31" s="8"/>
      <c r="M31" s="8"/>
      <c r="O31" s="8"/>
      <c r="P31" s="8"/>
      <c r="Q31" s="8"/>
      <c r="R31" s="8"/>
      <c r="S31" s="8"/>
      <c r="T31" s="8"/>
      <c r="U31" s="8"/>
    </row>
    <row r="32" spans="2:21">
      <c r="B32" s="8"/>
      <c r="C32" s="8"/>
      <c r="D32" s="8"/>
      <c r="E32" s="8"/>
      <c r="G32" s="8"/>
      <c r="H32" s="8"/>
      <c r="I32" s="8"/>
      <c r="J32" s="8"/>
      <c r="K32" s="8"/>
      <c r="L32" s="8"/>
      <c r="M32" s="8"/>
      <c r="O32" s="8"/>
      <c r="P32" s="8"/>
      <c r="Q32" s="8"/>
      <c r="R32" s="8"/>
      <c r="S32" s="8"/>
      <c r="T32" s="8"/>
      <c r="U32" s="8"/>
    </row>
    <row r="33" spans="2:21">
      <c r="B33" s="8"/>
      <c r="C33" s="8"/>
      <c r="D33" s="8"/>
      <c r="E33" s="8"/>
      <c r="G33" s="8"/>
      <c r="H33" s="8"/>
      <c r="I33" s="8"/>
      <c r="J33" s="8"/>
      <c r="K33" s="8"/>
      <c r="L33" s="8"/>
      <c r="M33" s="8"/>
      <c r="O33" s="8"/>
      <c r="P33" s="8"/>
      <c r="Q33" s="8"/>
      <c r="R33" s="8"/>
      <c r="S33" s="8"/>
      <c r="T33" s="8"/>
      <c r="U33" s="8"/>
    </row>
    <row r="34" spans="2:21">
      <c r="B34" s="8"/>
      <c r="C34" s="8"/>
      <c r="D34" s="8"/>
      <c r="E34" s="8"/>
      <c r="G34" s="8"/>
      <c r="H34" s="8"/>
      <c r="I34" s="8"/>
      <c r="J34" s="8"/>
      <c r="K34" s="8"/>
      <c r="L34" s="8"/>
      <c r="M34" s="8"/>
      <c r="O34" s="8"/>
      <c r="P34" s="8"/>
      <c r="Q34" s="8"/>
      <c r="R34" s="8"/>
      <c r="S34" s="8"/>
      <c r="T34" s="8"/>
      <c r="U34" s="8"/>
    </row>
    <row r="35" spans="2:21">
      <c r="B35" s="8"/>
      <c r="C35" s="8"/>
      <c r="D35" s="8"/>
      <c r="E35" s="8"/>
      <c r="G35" s="8"/>
      <c r="H35" s="8"/>
      <c r="I35" s="8"/>
      <c r="J35" s="8"/>
      <c r="K35" s="8"/>
      <c r="L35" s="8"/>
      <c r="M35" s="8"/>
      <c r="O35" s="8"/>
      <c r="P35" s="8"/>
      <c r="Q35" s="8"/>
      <c r="R35" s="8"/>
      <c r="S35" s="8"/>
      <c r="T35" s="8"/>
      <c r="U35" s="8"/>
    </row>
    <row r="36" spans="2:21">
      <c r="B36" s="8"/>
      <c r="C36" s="8"/>
      <c r="D36" s="8"/>
      <c r="E36" s="8"/>
      <c r="G36" s="8"/>
      <c r="H36" s="8"/>
      <c r="I36" s="8"/>
      <c r="J36" s="8"/>
      <c r="K36" s="8"/>
      <c r="L36" s="8"/>
      <c r="M36" s="8"/>
      <c r="O36" s="8"/>
      <c r="P36" s="8"/>
      <c r="Q36" s="8"/>
      <c r="R36" s="8"/>
      <c r="S36" s="8"/>
      <c r="T36" s="8"/>
      <c r="U36" s="8"/>
    </row>
    <row r="37" spans="2:21">
      <c r="B37" s="8"/>
      <c r="C37" s="8"/>
      <c r="D37" s="8"/>
      <c r="E37" s="8"/>
      <c r="G37" s="8"/>
      <c r="H37" s="8"/>
      <c r="I37" s="8"/>
      <c r="J37" s="8"/>
      <c r="K37" s="8"/>
      <c r="L37" s="8"/>
      <c r="M37" s="8"/>
      <c r="O37" s="8"/>
      <c r="P37" s="8"/>
      <c r="Q37" s="8"/>
      <c r="R37" s="8"/>
      <c r="S37" s="8"/>
      <c r="T37" s="8"/>
      <c r="U37" s="8"/>
    </row>
    <row r="38" spans="2:21">
      <c r="B38" s="8"/>
      <c r="C38" s="8"/>
      <c r="D38" s="8"/>
      <c r="E38" s="8"/>
    </row>
    <row r="39" spans="2:21">
      <c r="B39" s="8"/>
      <c r="C39" s="8"/>
      <c r="D39" s="8"/>
      <c r="E39" s="8"/>
      <c r="G39" s="8"/>
      <c r="H39" s="8"/>
      <c r="I39" s="8"/>
      <c r="J39" s="8"/>
      <c r="K39" s="8"/>
      <c r="L39" s="8"/>
      <c r="M39" s="8"/>
      <c r="N39" s="8"/>
      <c r="O39" s="8"/>
      <c r="P39" s="8"/>
      <c r="Q39" s="8"/>
      <c r="R39" s="8"/>
      <c r="S39" s="8"/>
      <c r="T39" s="8"/>
      <c r="U39" s="8"/>
    </row>
    <row r="40" spans="2:21">
      <c r="B40" s="8"/>
      <c r="C40" s="8"/>
      <c r="D40" s="8"/>
      <c r="E40" s="8"/>
      <c r="G40" s="8"/>
      <c r="H40" s="8"/>
      <c r="I40" s="8"/>
      <c r="J40" s="8"/>
      <c r="K40" s="8"/>
      <c r="L40" s="8"/>
      <c r="M40" s="8"/>
      <c r="N40" s="8"/>
      <c r="O40" s="8"/>
      <c r="P40" s="8"/>
      <c r="Q40" s="8"/>
      <c r="R40" s="8"/>
      <c r="S40" s="8"/>
      <c r="T40" s="8"/>
      <c r="U40" s="8"/>
    </row>
    <row r="41" spans="2:21">
      <c r="B41" s="8"/>
      <c r="C41" s="8"/>
      <c r="D41" s="8"/>
      <c r="E41" s="8"/>
      <c r="G41" s="8"/>
      <c r="H41" s="8"/>
      <c r="I41" s="8"/>
      <c r="J41" s="8"/>
      <c r="K41" s="8"/>
      <c r="L41" s="8"/>
      <c r="M41" s="8"/>
      <c r="N41" s="8"/>
      <c r="O41" s="8"/>
      <c r="P41" s="8"/>
      <c r="Q41" s="8"/>
      <c r="R41" s="8"/>
      <c r="S41" s="8"/>
      <c r="T41" s="8"/>
      <c r="U41" s="8"/>
    </row>
    <row r="42" spans="2:21">
      <c r="B42" s="8"/>
      <c r="C42" s="8"/>
      <c r="D42" s="8"/>
      <c r="E42" s="8"/>
      <c r="G42" s="8"/>
      <c r="H42" s="8"/>
      <c r="I42" s="8"/>
      <c r="J42" s="8"/>
      <c r="K42" s="8"/>
      <c r="L42" s="8"/>
      <c r="M42" s="8"/>
      <c r="N42" s="8"/>
      <c r="O42" s="8"/>
      <c r="P42" s="8"/>
      <c r="Q42" s="8"/>
      <c r="R42" s="8"/>
      <c r="S42" s="8"/>
      <c r="T42" s="8"/>
      <c r="U42" s="8"/>
    </row>
    <row r="43" spans="2:21">
      <c r="B43" s="8"/>
      <c r="C43" s="8"/>
      <c r="D43" s="8"/>
      <c r="E43" s="8"/>
      <c r="G43" s="8"/>
      <c r="H43" s="8"/>
      <c r="I43" s="8"/>
      <c r="J43" s="8"/>
      <c r="K43" s="8"/>
      <c r="L43" s="8"/>
      <c r="M43" s="8"/>
      <c r="N43" s="8"/>
      <c r="O43" s="8"/>
      <c r="P43" s="8"/>
      <c r="Q43" s="8"/>
      <c r="R43" s="8"/>
      <c r="S43" s="8"/>
      <c r="T43" s="8"/>
      <c r="U43" s="8"/>
    </row>
    <row r="44" spans="2:21">
      <c r="B44" s="8"/>
      <c r="C44" s="8"/>
      <c r="D44" s="8"/>
      <c r="E44" s="8"/>
      <c r="G44" s="8"/>
      <c r="H44" s="8"/>
      <c r="I44" s="8"/>
      <c r="J44" s="8"/>
      <c r="K44" s="8"/>
      <c r="L44" s="8"/>
      <c r="M44" s="8"/>
      <c r="N44" s="8"/>
      <c r="O44" s="8"/>
      <c r="P44" s="8"/>
      <c r="Q44" s="8"/>
      <c r="R44" s="8"/>
      <c r="S44" s="8"/>
      <c r="T44" s="8"/>
      <c r="U44" s="8"/>
    </row>
    <row r="45" spans="2:21">
      <c r="B45" s="8"/>
      <c r="C45" s="8"/>
      <c r="D45" s="8"/>
      <c r="E45" s="8"/>
      <c r="G45" s="8"/>
      <c r="H45" s="8"/>
      <c r="I45" s="8"/>
      <c r="J45" s="8"/>
      <c r="K45" s="8"/>
      <c r="L45" s="8"/>
      <c r="M45" s="8"/>
      <c r="N45" s="8"/>
      <c r="O45" s="8"/>
      <c r="P45" s="8"/>
      <c r="Q45" s="8"/>
      <c r="R45" s="8"/>
      <c r="S45" s="8"/>
      <c r="T45" s="8"/>
      <c r="U45" s="8"/>
    </row>
    <row r="46" spans="2:21">
      <c r="B46" s="8"/>
      <c r="C46" s="8"/>
      <c r="D46" s="8"/>
      <c r="E46" s="8"/>
      <c r="G46" s="8"/>
      <c r="H46" s="8"/>
      <c r="I46" s="8"/>
      <c r="J46" s="8"/>
      <c r="K46" s="8"/>
      <c r="L46" s="8"/>
      <c r="M46" s="8"/>
      <c r="N46" s="8"/>
      <c r="O46" s="8"/>
      <c r="P46" s="8"/>
      <c r="Q46" s="8"/>
      <c r="R46" s="8"/>
      <c r="S46" s="8"/>
      <c r="T46" s="8"/>
      <c r="U46" s="8"/>
    </row>
    <row r="47" spans="2:21">
      <c r="B47" s="8"/>
      <c r="C47" s="8"/>
      <c r="D47" s="8"/>
      <c r="E47" s="8"/>
      <c r="G47" s="8"/>
      <c r="H47" s="8"/>
      <c r="I47" s="8"/>
      <c r="J47" s="8"/>
      <c r="K47" s="8"/>
      <c r="L47" s="8"/>
      <c r="M47" s="8"/>
      <c r="N47" s="8"/>
      <c r="O47" s="8"/>
      <c r="P47" s="8"/>
      <c r="Q47" s="8"/>
      <c r="R47" s="8"/>
      <c r="S47" s="8"/>
      <c r="T47" s="8"/>
      <c r="U47" s="8"/>
    </row>
    <row r="48" spans="2:21">
      <c r="B48" s="8"/>
      <c r="C48" s="8"/>
      <c r="D48" s="8"/>
      <c r="E48" s="8"/>
      <c r="G48" s="8"/>
      <c r="H48" s="8"/>
      <c r="I48" s="8"/>
      <c r="J48" s="8"/>
      <c r="K48" s="8"/>
      <c r="L48" s="8"/>
      <c r="M48" s="8"/>
      <c r="N48" s="8"/>
      <c r="O48" s="8"/>
      <c r="P48" s="8"/>
      <c r="Q48" s="8"/>
      <c r="R48" s="8"/>
      <c r="S48" s="8"/>
      <c r="T48" s="8"/>
      <c r="U48" s="8"/>
    </row>
    <row r="49" spans="2:21">
      <c r="B49" s="8"/>
      <c r="C49" s="8"/>
      <c r="D49" s="8"/>
      <c r="E49" s="8"/>
      <c r="G49" s="8"/>
      <c r="H49" s="8"/>
      <c r="I49" s="8"/>
      <c r="J49" s="8"/>
      <c r="K49" s="8"/>
      <c r="L49" s="8"/>
      <c r="M49" s="8"/>
      <c r="N49" s="8"/>
      <c r="O49" s="8"/>
      <c r="P49" s="8"/>
      <c r="Q49" s="8"/>
      <c r="R49" s="8"/>
      <c r="S49" s="8"/>
      <c r="T49" s="8"/>
      <c r="U49" s="8"/>
    </row>
    <row r="50" spans="2:21">
      <c r="B50" s="8"/>
      <c r="C50" s="8"/>
      <c r="D50" s="8"/>
      <c r="E50" s="8"/>
      <c r="G50" s="8"/>
      <c r="H50" s="8"/>
      <c r="I50" s="8"/>
      <c r="J50" s="8"/>
      <c r="K50" s="8"/>
      <c r="L50" s="8"/>
      <c r="M50" s="8"/>
      <c r="N50" s="8"/>
      <c r="O50" s="8"/>
      <c r="P50" s="8"/>
      <c r="Q50" s="8"/>
      <c r="R50" s="8"/>
      <c r="S50" s="8"/>
      <c r="T50" s="8"/>
      <c r="U50" s="8"/>
    </row>
    <row r="51" spans="2:21">
      <c r="B51" s="8"/>
      <c r="C51" s="8"/>
      <c r="D51" s="8"/>
      <c r="E51" s="8"/>
      <c r="G51" s="8"/>
      <c r="H51" s="8"/>
      <c r="I51" s="8"/>
      <c r="J51" s="8"/>
      <c r="K51" s="8"/>
      <c r="L51" s="8"/>
      <c r="M51" s="8"/>
      <c r="N51" s="8"/>
      <c r="O51" s="8"/>
      <c r="P51" s="8"/>
      <c r="Q51" s="8"/>
      <c r="R51" s="8"/>
      <c r="S51" s="8"/>
      <c r="T51" s="8"/>
      <c r="U51" s="8"/>
    </row>
    <row r="52" spans="2:21">
      <c r="B52" s="8"/>
      <c r="C52" s="8"/>
      <c r="D52" s="8"/>
      <c r="E52" s="8"/>
      <c r="G52" s="8"/>
      <c r="H52" s="8"/>
      <c r="I52" s="8"/>
      <c r="J52" s="8"/>
      <c r="K52" s="8"/>
      <c r="L52" s="8"/>
      <c r="M52" s="8"/>
      <c r="N52" s="8"/>
      <c r="O52" s="8"/>
      <c r="P52" s="8"/>
      <c r="Q52" s="8"/>
      <c r="R52" s="8"/>
      <c r="S52" s="8"/>
      <c r="T52" s="8"/>
      <c r="U52" s="8"/>
    </row>
    <row r="53" spans="2:21">
      <c r="B53" s="8"/>
      <c r="C53" s="8"/>
      <c r="D53" s="8"/>
      <c r="E53" s="8"/>
      <c r="G53" s="8"/>
      <c r="H53" s="8"/>
      <c r="I53" s="8"/>
      <c r="J53" s="8"/>
      <c r="K53" s="8"/>
      <c r="L53" s="8"/>
      <c r="M53" s="8"/>
      <c r="N53" s="8"/>
      <c r="O53" s="8"/>
      <c r="P53" s="8"/>
      <c r="Q53" s="8"/>
      <c r="R53" s="8"/>
      <c r="S53" s="8"/>
      <c r="T53" s="8"/>
      <c r="U53" s="8"/>
    </row>
    <row r="54" spans="2:21">
      <c r="B54" s="8"/>
      <c r="C54" s="8"/>
      <c r="D54" s="8"/>
      <c r="E54" s="8"/>
      <c r="G54" s="8"/>
      <c r="H54" s="8"/>
      <c r="I54" s="8"/>
      <c r="J54" s="8"/>
      <c r="K54" s="8"/>
      <c r="L54" s="8"/>
      <c r="M54" s="8"/>
      <c r="N54" s="8"/>
      <c r="O54" s="8"/>
      <c r="P54" s="8"/>
      <c r="Q54" s="8"/>
      <c r="R54" s="8"/>
      <c r="S54" s="8"/>
      <c r="T54" s="8"/>
      <c r="U54" s="8"/>
    </row>
    <row r="55" spans="2:21">
      <c r="B55" s="8"/>
      <c r="C55" s="8"/>
      <c r="D55" s="8"/>
      <c r="E55" s="8"/>
      <c r="G55" s="8"/>
      <c r="H55" s="8"/>
      <c r="I55" s="8"/>
      <c r="J55" s="8"/>
      <c r="K55" s="8"/>
      <c r="L55" s="8"/>
      <c r="M55" s="8"/>
      <c r="N55" s="8"/>
      <c r="O55" s="8"/>
      <c r="P55" s="8"/>
      <c r="Q55" s="8"/>
      <c r="R55" s="8"/>
      <c r="S55" s="8"/>
      <c r="T55" s="8"/>
      <c r="U55" s="8"/>
    </row>
    <row r="56" spans="2:21">
      <c r="B56" s="8"/>
      <c r="C56" s="8"/>
      <c r="D56" s="8"/>
      <c r="E56" s="8"/>
      <c r="G56" s="8"/>
      <c r="H56" s="8"/>
      <c r="I56" s="8"/>
      <c r="J56" s="8"/>
      <c r="K56" s="8"/>
      <c r="L56" s="8"/>
      <c r="M56" s="8"/>
      <c r="N56" s="8"/>
      <c r="O56" s="8"/>
      <c r="P56" s="8"/>
      <c r="Q56" s="8"/>
      <c r="R56" s="8"/>
      <c r="S56" s="8"/>
      <c r="T56" s="8"/>
      <c r="U56" s="8"/>
    </row>
    <row r="57" spans="2:21">
      <c r="B57" s="8"/>
      <c r="C57" s="8"/>
      <c r="D57" s="8"/>
      <c r="E57" s="8"/>
      <c r="G57" s="8"/>
      <c r="H57" s="8"/>
      <c r="I57" s="8"/>
      <c r="J57" s="8"/>
      <c r="K57" s="8"/>
      <c r="L57" s="8"/>
      <c r="M57" s="8"/>
      <c r="N57" s="8"/>
      <c r="O57" s="8"/>
      <c r="P57" s="8"/>
      <c r="Q57" s="8"/>
      <c r="R57" s="8"/>
      <c r="S57" s="8"/>
      <c r="T57" s="8"/>
      <c r="U57" s="8"/>
    </row>
    <row r="58" spans="2:21">
      <c r="B58" s="8"/>
      <c r="C58" s="8"/>
      <c r="D58" s="8"/>
      <c r="E58" s="8"/>
      <c r="G58" s="8"/>
      <c r="H58" s="8"/>
      <c r="I58" s="8"/>
      <c r="J58" s="8"/>
      <c r="K58" s="8"/>
      <c r="L58" s="8"/>
      <c r="M58" s="8"/>
      <c r="N58" s="8"/>
      <c r="O58" s="8"/>
      <c r="P58" s="8"/>
      <c r="Q58" s="8"/>
      <c r="R58" s="8"/>
      <c r="S58" s="8"/>
      <c r="T58" s="8"/>
      <c r="U58" s="8"/>
    </row>
    <row r="59" spans="2:21">
      <c r="B59" s="8"/>
      <c r="C59" s="8"/>
      <c r="D59" s="8"/>
      <c r="E59" s="8"/>
      <c r="G59" s="8"/>
      <c r="H59" s="8"/>
      <c r="I59" s="8"/>
      <c r="J59" s="8"/>
      <c r="K59" s="8"/>
      <c r="L59" s="8"/>
      <c r="M59" s="8"/>
      <c r="N59" s="8"/>
      <c r="O59" s="8"/>
      <c r="P59" s="8"/>
      <c r="Q59" s="8"/>
      <c r="R59" s="8"/>
      <c r="S59" s="8"/>
      <c r="T59" s="8"/>
      <c r="U59" s="8"/>
    </row>
    <row r="60" spans="2:21">
      <c r="B60" s="8"/>
      <c r="C60" s="8"/>
      <c r="D60" s="8"/>
      <c r="E60" s="8"/>
      <c r="G60" s="8"/>
      <c r="H60" s="8"/>
      <c r="I60" s="8"/>
      <c r="J60" s="8"/>
      <c r="K60" s="8"/>
      <c r="L60" s="8"/>
      <c r="M60" s="8"/>
      <c r="N60" s="8"/>
      <c r="O60" s="8"/>
      <c r="P60" s="8"/>
      <c r="Q60" s="8"/>
      <c r="R60" s="8"/>
      <c r="S60" s="8"/>
      <c r="T60" s="8"/>
      <c r="U60" s="8"/>
    </row>
    <row r="61" spans="2:21">
      <c r="B61" s="8"/>
      <c r="C61" s="8"/>
      <c r="D61" s="8"/>
      <c r="E61" s="8"/>
      <c r="G61" s="8"/>
      <c r="H61" s="8"/>
      <c r="I61" s="8"/>
      <c r="J61" s="8"/>
      <c r="K61" s="8"/>
      <c r="L61" s="8"/>
      <c r="M61" s="8"/>
      <c r="N61" s="8"/>
      <c r="O61" s="8"/>
      <c r="P61" s="8"/>
      <c r="Q61" s="8"/>
      <c r="R61" s="8"/>
      <c r="S61" s="8"/>
      <c r="T61" s="8"/>
      <c r="U61" s="8"/>
    </row>
  </sheetData>
  <mergeCells count="5">
    <mergeCell ref="B3:U16"/>
    <mergeCell ref="G18:M37"/>
    <mergeCell ref="O18:U37"/>
    <mergeCell ref="G39:U61"/>
    <mergeCell ref="B18:E61"/>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2025-10-10T08:09:07Z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b311d3-aea9-4488-bc88-99739ecc7603_Enabled">
    <vt:lpwstr>true</vt:lpwstr>
  </property>
  <property fmtid="{D5CDD505-2E9C-101B-9397-08002B2CF9AE}" pid="3" name="MSIP_Label_8cb311d3-aea9-4488-bc88-99739ecc7603_SetDate">
    <vt:lpwstr>2025-10-10T08:05:33Z</vt:lpwstr>
  </property>
  <property fmtid="{D5CDD505-2E9C-101B-9397-08002B2CF9AE}" pid="4" name="MSIP_Label_8cb311d3-aea9-4488-bc88-99739ecc7603_Method">
    <vt:lpwstr>Privileged</vt:lpwstr>
  </property>
  <property fmtid="{D5CDD505-2E9C-101B-9397-08002B2CF9AE}" pid="5" name="MSIP_Label_8cb311d3-aea9-4488-bc88-99739ecc7603_Name">
    <vt:lpwstr>Internal - University</vt:lpwstr>
  </property>
  <property fmtid="{D5CDD505-2E9C-101B-9397-08002B2CF9AE}" pid="6" name="MSIP_Label_8cb311d3-aea9-4488-bc88-99739ecc7603_SiteId">
    <vt:lpwstr>9c36a7d0-bf7b-4991-9b78-be91a52f0226</vt:lpwstr>
  </property>
  <property fmtid="{D5CDD505-2E9C-101B-9397-08002B2CF9AE}" pid="7" name="MSIP_Label_8cb311d3-aea9-4488-bc88-99739ecc7603_ActionId">
    <vt:lpwstr>f80881b3-5027-4cb6-a9ea-aaee8c6857ac</vt:lpwstr>
  </property>
  <property fmtid="{D5CDD505-2E9C-101B-9397-08002B2CF9AE}" pid="8" name="MSIP_Label_8cb311d3-aea9-4488-bc88-99739ecc7603_ContentBits">
    <vt:lpwstr>0</vt:lpwstr>
  </property>
</Properties>
</file>