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hD at IIT\Thesis Work\DataAnalysisRQs\ExtraRQs\"/>
    </mc:Choice>
  </mc:AlternateContent>
  <bookViews>
    <workbookView xWindow="0" yWindow="0" windowWidth="19200" windowHeight="7050" tabRatio="902"/>
  </bookViews>
  <sheets>
    <sheet name="FPvsMetrics" sheetId="34" r:id="rId1"/>
    <sheet name="ForRStudio_FP" sheetId="30" r:id="rId2"/>
    <sheet name="CPvsMetrics" sheetId="35" r:id="rId3"/>
    <sheet name="ForRStudio_CP" sheetId="32" r:id="rId4"/>
  </sheets>
  <calcPr calcId="162913"/>
</workbook>
</file>

<file path=xl/calcChain.xml><?xml version="1.0" encoding="utf-8"?>
<calcChain xmlns="http://schemas.openxmlformats.org/spreadsheetml/2006/main">
  <c r="C27" i="35" l="1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B27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C29" i="35"/>
  <c r="C25" i="35"/>
  <c r="D25" i="35"/>
  <c r="E25" i="35"/>
  <c r="F25" i="35"/>
  <c r="F26" i="35" s="1"/>
  <c r="G25" i="35"/>
  <c r="H25" i="35"/>
  <c r="I25" i="35"/>
  <c r="J25" i="35"/>
  <c r="J26" i="35" s="1"/>
  <c r="K25" i="35"/>
  <c r="L25" i="35"/>
  <c r="M25" i="35"/>
  <c r="N25" i="35"/>
  <c r="N26" i="35" s="1"/>
  <c r="O25" i="35"/>
  <c r="P25" i="35"/>
  <c r="Q25" i="35"/>
  <c r="R25" i="35"/>
  <c r="R26" i="35" s="1"/>
  <c r="S25" i="35"/>
  <c r="T25" i="35"/>
  <c r="U25" i="35"/>
  <c r="V25" i="35"/>
  <c r="V26" i="35" s="1"/>
  <c r="W25" i="35"/>
  <c r="X25" i="35"/>
  <c r="Y25" i="35"/>
  <c r="Z25" i="35"/>
  <c r="Z26" i="35" s="1"/>
  <c r="AA25" i="35"/>
  <c r="C26" i="35"/>
  <c r="D26" i="35"/>
  <c r="E26" i="35"/>
  <c r="G26" i="35"/>
  <c r="H26" i="35"/>
  <c r="I26" i="35"/>
  <c r="K26" i="35"/>
  <c r="L26" i="35"/>
  <c r="M26" i="35"/>
  <c r="O26" i="35"/>
  <c r="P26" i="35"/>
  <c r="Q26" i="35"/>
  <c r="S26" i="35"/>
  <c r="T26" i="35"/>
  <c r="U26" i="35"/>
  <c r="W26" i="35"/>
  <c r="X26" i="35"/>
  <c r="Y26" i="35"/>
  <c r="AA26" i="35"/>
  <c r="B26" i="35"/>
  <c r="B25" i="35"/>
  <c r="D29" i="34" l="1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C29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B27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B26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B25" i="34"/>
</calcChain>
</file>

<file path=xl/sharedStrings.xml><?xml version="1.0" encoding="utf-8"?>
<sst xmlns="http://schemas.openxmlformats.org/spreadsheetml/2006/main" count="208" uniqueCount="82">
  <si>
    <t>NOC</t>
  </si>
  <si>
    <t>activemq_v_5.17.0</t>
  </si>
  <si>
    <t>ant_v_rel_1.9.9</t>
  </si>
  <si>
    <t>ant-ivy_v_rel_2.5.0</t>
  </si>
  <si>
    <t>cassandra_v_4.0.5</t>
  </si>
  <si>
    <t>cayenne_v_4.1</t>
  </si>
  <si>
    <t>cxf_v_3.5.3</t>
  </si>
  <si>
    <t>drill_v_1.10.0</t>
  </si>
  <si>
    <t>hadoop_v_rel_3.3.4</t>
  </si>
  <si>
    <t>hbase_v_rel_3.0.0.alpha3</t>
  </si>
  <si>
    <t>hive_v_rel_release-3.1.3</t>
  </si>
  <si>
    <t>incubator-livy_v_0.7.0</t>
  </si>
  <si>
    <t>jackrabbit_v_2.9.0</t>
  </si>
  <si>
    <t>jena_v_4.5.0</t>
  </si>
  <si>
    <t>karaf_v_4.4.1</t>
  </si>
  <si>
    <t>lucene_v_rel_luc_9.3.0</t>
  </si>
  <si>
    <t>nutch_v_rel_2.4</t>
  </si>
  <si>
    <t>pig_v_rel_0.9.2</t>
  </si>
  <si>
    <t>poi_v_5.2.2</t>
  </si>
  <si>
    <t>qpid_v_0.32</t>
  </si>
  <si>
    <t>struts_v_6.0.0</t>
  </si>
  <si>
    <t>wicket_v_7.2.0</t>
  </si>
  <si>
    <t>Xerces_v_J_2_9_1</t>
  </si>
  <si>
    <t>CountDeclMethodDefault</t>
  </si>
  <si>
    <t>CountDeclMethodPrivate</t>
  </si>
  <si>
    <t>CountDeclMethodProtected</t>
  </si>
  <si>
    <t>CountDeclMethodPublic</t>
  </si>
  <si>
    <t>CountStmt</t>
  </si>
  <si>
    <t>CountStmtDecl</t>
  </si>
  <si>
    <t>CountStmtExe</t>
  </si>
  <si>
    <t>RatioCommentToCode</t>
  </si>
  <si>
    <t>SumCyclomatic</t>
  </si>
  <si>
    <t>Lines</t>
  </si>
  <si>
    <t>Lines Blank</t>
  </si>
  <si>
    <t>Lines Comment</t>
  </si>
  <si>
    <t>LCOM</t>
  </si>
  <si>
    <t>DIT</t>
  </si>
  <si>
    <t>IFANIN</t>
  </si>
  <si>
    <t>CBO</t>
  </si>
  <si>
    <t>RFC</t>
  </si>
  <si>
    <t>NIM</t>
  </si>
  <si>
    <t>NIV</t>
  </si>
  <si>
    <t>WMC</t>
  </si>
  <si>
    <t>Classes</t>
  </si>
  <si>
    <t>Files</t>
  </si>
  <si>
    <t>Metrics 
/
Project</t>
  </si>
  <si>
    <t>CountDeclMethod, WMC</t>
  </si>
  <si>
    <t>Lines Code, LOC</t>
  </si>
  <si>
    <t>Total</t>
  </si>
  <si>
    <t>Average</t>
  </si>
  <si>
    <t>Median</t>
  </si>
  <si>
    <t>Spearman r</t>
  </si>
  <si>
    <t>Spearman r square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</si>
  <si>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</si>
  <si>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</si>
  <si>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</si>
  <si>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</si>
  <si>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</si>
  <si>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</si>
  <si>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</si>
  <si>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</si>
  <si>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</si>
  <si>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</si>
  <si>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</si>
  <si>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</si>
  <si>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</si>
  <si>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</si>
  <si>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</si>
  <si>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</si>
  <si>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</si>
  <si>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</si>
  <si>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</si>
  <si>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</si>
  <si>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</si>
  <si>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</si>
  <si>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</si>
  <si>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</si>
  <si>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</si>
  <si>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</si>
  <si>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Fault-proneness</t>
  </si>
  <si>
    <t>p-value</t>
  </si>
  <si>
    <t>Change-proneness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</si>
</sst>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2" borderId="0" xfId="0" applyFont="1" applyFill="1" applyAlignme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/>
  </sheetViews>
  <sheetFormatPr defaultRowHeight="12.5" x14ac:dyDescent="0.25"/>
  <cols>
    <col min="1" max="1" width="25.36328125" customWidth="1"/>
  </cols>
  <sheetData>
    <row r="1" spans="1:27" ht="52" x14ac:dyDescent="0.25">
      <c r="A1" s="5" t="s">
        <v>45</v>
      </c>
      <c r="B1" s="8" t="s">
        <v>79</v>
      </c>
      <c r="C1" s="5" t="s">
        <v>46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31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0</v>
      </c>
      <c r="Q1" s="5" t="s">
        <v>39</v>
      </c>
      <c r="R1" s="5" t="s">
        <v>40</v>
      </c>
      <c r="S1" s="5" t="s">
        <v>41</v>
      </c>
      <c r="T1" s="6" t="s">
        <v>42</v>
      </c>
      <c r="U1" s="6" t="s">
        <v>43</v>
      </c>
      <c r="V1" s="6" t="s">
        <v>44</v>
      </c>
      <c r="W1" s="6" t="s">
        <v>32</v>
      </c>
      <c r="X1" s="6" t="s">
        <v>33</v>
      </c>
      <c r="Y1" s="6" t="s">
        <v>47</v>
      </c>
      <c r="Z1" s="6" t="s">
        <v>34</v>
      </c>
      <c r="AA1" s="6" t="s">
        <v>30</v>
      </c>
    </row>
    <row r="2" spans="1:27" ht="13" x14ac:dyDescent="0.25">
      <c r="A2" s="7" t="s">
        <v>1</v>
      </c>
      <c r="B2" s="3">
        <v>12448</v>
      </c>
      <c r="C2" s="2">
        <v>42349</v>
      </c>
      <c r="D2" s="2">
        <v>1806</v>
      </c>
      <c r="E2" s="2">
        <v>2434</v>
      </c>
      <c r="F2" s="2">
        <v>6004</v>
      </c>
      <c r="G2" s="2">
        <v>32105</v>
      </c>
      <c r="H2" s="2">
        <v>326087</v>
      </c>
      <c r="I2" s="2">
        <v>153343</v>
      </c>
      <c r="J2" s="2">
        <v>172744</v>
      </c>
      <c r="K2" s="2">
        <v>66910</v>
      </c>
      <c r="L2" s="2">
        <v>163068</v>
      </c>
      <c r="M2" s="2">
        <v>12056</v>
      </c>
      <c r="N2" s="2">
        <v>5736</v>
      </c>
      <c r="O2" s="2">
        <v>21989</v>
      </c>
      <c r="P2" s="2">
        <v>2970</v>
      </c>
      <c r="Q2" s="2">
        <v>161864</v>
      </c>
      <c r="R2" s="2">
        <v>36005</v>
      </c>
      <c r="S2" s="2">
        <v>10529</v>
      </c>
      <c r="T2" s="1">
        <v>37400</v>
      </c>
      <c r="U2" s="4">
        <v>4747</v>
      </c>
      <c r="V2" s="4">
        <v>4344</v>
      </c>
      <c r="W2" s="4">
        <v>691766</v>
      </c>
      <c r="X2" s="4">
        <v>108243</v>
      </c>
      <c r="Y2" s="4">
        <v>421979</v>
      </c>
      <c r="Z2" s="4">
        <v>164165</v>
      </c>
      <c r="AA2" s="4">
        <v>0.39</v>
      </c>
    </row>
    <row r="3" spans="1:27" ht="13" x14ac:dyDescent="0.25">
      <c r="A3" s="1" t="s">
        <v>2</v>
      </c>
      <c r="B3" s="3">
        <v>1240</v>
      </c>
      <c r="C3" s="2">
        <v>13768</v>
      </c>
      <c r="D3" s="2">
        <v>462</v>
      </c>
      <c r="E3" s="2">
        <v>1501</v>
      </c>
      <c r="F3" s="2">
        <v>1054</v>
      </c>
      <c r="G3" s="2">
        <v>10751</v>
      </c>
      <c r="H3" s="2">
        <v>96501</v>
      </c>
      <c r="I3" s="2">
        <v>42915</v>
      </c>
      <c r="J3" s="2">
        <v>53586</v>
      </c>
      <c r="K3" s="2">
        <v>27355</v>
      </c>
      <c r="L3" s="2">
        <v>49485</v>
      </c>
      <c r="M3" s="2">
        <v>3279</v>
      </c>
      <c r="N3" s="2">
        <v>1984</v>
      </c>
      <c r="O3" s="2">
        <v>5813</v>
      </c>
      <c r="P3" s="2">
        <v>783</v>
      </c>
      <c r="Q3" s="2">
        <v>40006</v>
      </c>
      <c r="R3" s="2">
        <v>12692</v>
      </c>
      <c r="S3" s="2">
        <v>4199</v>
      </c>
      <c r="T3" s="1">
        <v>13343</v>
      </c>
      <c r="U3" s="4">
        <v>1595</v>
      </c>
      <c r="V3" s="4">
        <v>1256</v>
      </c>
      <c r="W3" s="4">
        <v>269790</v>
      </c>
      <c r="X3" s="4">
        <v>28573</v>
      </c>
      <c r="Y3" s="4">
        <v>138391</v>
      </c>
      <c r="Z3" s="4">
        <v>103753</v>
      </c>
      <c r="AA3" s="4">
        <v>0.75</v>
      </c>
    </row>
    <row r="4" spans="1:27" ht="13" x14ac:dyDescent="0.25">
      <c r="A4" s="1" t="s">
        <v>3</v>
      </c>
      <c r="B4" s="3">
        <v>4613</v>
      </c>
      <c r="C4" s="2">
        <v>7540</v>
      </c>
      <c r="D4" s="2">
        <v>415</v>
      </c>
      <c r="E4" s="2">
        <v>879</v>
      </c>
      <c r="F4" s="2">
        <v>445</v>
      </c>
      <c r="G4" s="2">
        <v>5801</v>
      </c>
      <c r="H4" s="2">
        <v>55197</v>
      </c>
      <c r="I4" s="2">
        <v>25803</v>
      </c>
      <c r="J4" s="2">
        <v>29394</v>
      </c>
      <c r="K4" s="2">
        <v>12903</v>
      </c>
      <c r="L4" s="2">
        <v>28319</v>
      </c>
      <c r="M4" s="2">
        <v>1337</v>
      </c>
      <c r="N4" s="2">
        <v>971</v>
      </c>
      <c r="O4" s="2">
        <v>4136</v>
      </c>
      <c r="P4" s="2">
        <v>335</v>
      </c>
      <c r="Q4" s="2">
        <v>17689</v>
      </c>
      <c r="R4" s="2">
        <v>6547</v>
      </c>
      <c r="S4" s="2">
        <v>2016</v>
      </c>
      <c r="T4" s="1">
        <v>7028</v>
      </c>
      <c r="U4" s="4">
        <v>814</v>
      </c>
      <c r="V4" s="4">
        <v>685</v>
      </c>
      <c r="W4" s="4">
        <v>117862</v>
      </c>
      <c r="X4" s="4">
        <v>16343</v>
      </c>
      <c r="Y4" s="4">
        <v>76678</v>
      </c>
      <c r="Z4" s="4">
        <v>25108</v>
      </c>
      <c r="AA4" s="4">
        <v>0.33</v>
      </c>
    </row>
    <row r="5" spans="1:27" ht="13" x14ac:dyDescent="0.25">
      <c r="A5" s="1" t="s">
        <v>4</v>
      </c>
      <c r="B5" s="3">
        <v>24363</v>
      </c>
      <c r="C5" s="2">
        <v>41339</v>
      </c>
      <c r="D5" s="2">
        <v>3899</v>
      </c>
      <c r="E5" s="2">
        <v>5826</v>
      </c>
      <c r="F5" s="2">
        <v>1888</v>
      </c>
      <c r="G5" s="2">
        <v>29726</v>
      </c>
      <c r="H5" s="2">
        <v>305553</v>
      </c>
      <c r="I5" s="2">
        <v>144467</v>
      </c>
      <c r="J5" s="2">
        <v>161086</v>
      </c>
      <c r="K5" s="2">
        <v>73669</v>
      </c>
      <c r="L5" s="2">
        <v>131487</v>
      </c>
      <c r="M5" s="2">
        <v>10213</v>
      </c>
      <c r="N5" s="2">
        <v>7969</v>
      </c>
      <c r="O5" s="2">
        <v>35985</v>
      </c>
      <c r="P5" s="2">
        <v>2559</v>
      </c>
      <c r="Q5" s="2">
        <v>94901</v>
      </c>
      <c r="R5" s="2">
        <v>30732</v>
      </c>
      <c r="S5" s="2">
        <v>11360</v>
      </c>
      <c r="T5" s="1">
        <v>37367</v>
      </c>
      <c r="U5" s="4">
        <v>6656</v>
      </c>
      <c r="V5" s="4">
        <v>3195</v>
      </c>
      <c r="W5" s="4">
        <v>697222</v>
      </c>
      <c r="X5" s="4">
        <v>93333</v>
      </c>
      <c r="Y5" s="4">
        <v>485781</v>
      </c>
      <c r="Z5" s="4">
        <v>120240</v>
      </c>
      <c r="AA5" s="4">
        <v>0.25</v>
      </c>
    </row>
    <row r="6" spans="1:27" ht="13" x14ac:dyDescent="0.25">
      <c r="A6" s="1" t="s">
        <v>5</v>
      </c>
      <c r="B6" s="3">
        <v>12984</v>
      </c>
      <c r="C6" s="2">
        <v>26883</v>
      </c>
      <c r="D6" s="2">
        <v>2526</v>
      </c>
      <c r="E6" s="2">
        <v>1989</v>
      </c>
      <c r="F6" s="2">
        <v>2623</v>
      </c>
      <c r="G6" s="2">
        <v>19745</v>
      </c>
      <c r="H6" s="2">
        <v>192459</v>
      </c>
      <c r="I6" s="2">
        <v>98137</v>
      </c>
      <c r="J6" s="2">
        <v>94322</v>
      </c>
      <c r="K6" s="2">
        <v>45742</v>
      </c>
      <c r="L6" s="2">
        <v>96827</v>
      </c>
      <c r="M6" s="2">
        <v>8808</v>
      </c>
      <c r="N6" s="2">
        <v>5311</v>
      </c>
      <c r="O6" s="2">
        <v>21562</v>
      </c>
      <c r="P6" s="2">
        <v>2367</v>
      </c>
      <c r="Q6" s="2">
        <v>78325</v>
      </c>
      <c r="R6" s="2">
        <v>23936</v>
      </c>
      <c r="S6" s="2">
        <v>6588</v>
      </c>
      <c r="T6" s="1">
        <v>24887</v>
      </c>
      <c r="U6" s="4">
        <v>4254</v>
      </c>
      <c r="V6" s="4">
        <v>3763</v>
      </c>
      <c r="W6" s="4">
        <v>447854</v>
      </c>
      <c r="X6" s="4">
        <v>73346</v>
      </c>
      <c r="Y6" s="4">
        <v>267165</v>
      </c>
      <c r="Z6" s="4">
        <v>107570</v>
      </c>
      <c r="AA6" s="4">
        <v>0.4</v>
      </c>
    </row>
    <row r="7" spans="1:27" ht="13" x14ac:dyDescent="0.25">
      <c r="A7" s="1" t="s">
        <v>6</v>
      </c>
      <c r="B7" s="3">
        <v>1100</v>
      </c>
      <c r="C7" s="2">
        <v>59725</v>
      </c>
      <c r="D7" s="2">
        <v>3722</v>
      </c>
      <c r="E7" s="2">
        <v>6597</v>
      </c>
      <c r="F7" s="2">
        <v>4896</v>
      </c>
      <c r="G7" s="2">
        <v>44510</v>
      </c>
      <c r="H7" s="2">
        <v>500706</v>
      </c>
      <c r="I7" s="2">
        <v>260232</v>
      </c>
      <c r="J7" s="2">
        <v>240474</v>
      </c>
      <c r="K7" s="2">
        <v>108233</v>
      </c>
      <c r="L7" s="2">
        <v>204674</v>
      </c>
      <c r="M7" s="2">
        <v>15982</v>
      </c>
      <c r="N7" s="2">
        <v>12224</v>
      </c>
      <c r="O7" s="2">
        <v>38798</v>
      </c>
      <c r="P7" s="2">
        <v>3394</v>
      </c>
      <c r="Q7" s="2">
        <v>125367</v>
      </c>
      <c r="R7" s="2">
        <v>50582</v>
      </c>
      <c r="S7" s="2">
        <v>12476</v>
      </c>
      <c r="T7" s="1">
        <v>56073</v>
      </c>
      <c r="U7" s="4">
        <v>9630</v>
      </c>
      <c r="V7" s="4">
        <v>7795</v>
      </c>
      <c r="W7" s="4">
        <v>1039585</v>
      </c>
      <c r="X7" s="4">
        <v>146153</v>
      </c>
      <c r="Y7" s="4">
        <v>698622</v>
      </c>
      <c r="Z7" s="4">
        <v>204847</v>
      </c>
      <c r="AA7" s="4">
        <v>0.28999999999999998</v>
      </c>
    </row>
    <row r="8" spans="1:27" ht="13" x14ac:dyDescent="0.25">
      <c r="A8" s="1" t="s">
        <v>7</v>
      </c>
      <c r="B8" s="3">
        <v>12896</v>
      </c>
      <c r="C8" s="2">
        <v>32977</v>
      </c>
      <c r="D8" s="2">
        <v>1872</v>
      </c>
      <c r="E8" s="2">
        <v>2477</v>
      </c>
      <c r="F8" s="2">
        <v>1035</v>
      </c>
      <c r="G8" s="2">
        <v>27593</v>
      </c>
      <c r="H8" s="2">
        <v>198069</v>
      </c>
      <c r="I8" s="2">
        <v>97392</v>
      </c>
      <c r="J8" s="2">
        <v>100677</v>
      </c>
      <c r="K8" s="2">
        <v>53991</v>
      </c>
      <c r="L8" s="2">
        <v>115040</v>
      </c>
      <c r="M8" s="2">
        <v>7358</v>
      </c>
      <c r="N8" s="2">
        <v>6154</v>
      </c>
      <c r="O8" s="2">
        <v>18720</v>
      </c>
      <c r="P8" s="2">
        <v>1201</v>
      </c>
      <c r="Q8" s="2">
        <v>55499</v>
      </c>
      <c r="R8" s="2">
        <v>27321</v>
      </c>
      <c r="S8" s="2">
        <v>8959</v>
      </c>
      <c r="T8" s="1">
        <v>30587</v>
      </c>
      <c r="U8" s="4">
        <v>4391</v>
      </c>
      <c r="V8" s="4">
        <v>2376</v>
      </c>
      <c r="W8" s="4">
        <v>456709</v>
      </c>
      <c r="X8" s="4">
        <v>55247</v>
      </c>
      <c r="Y8" s="4">
        <v>305762</v>
      </c>
      <c r="Z8" s="4">
        <v>97697</v>
      </c>
      <c r="AA8" s="4">
        <v>0.32</v>
      </c>
    </row>
    <row r="9" spans="1:27" ht="13" x14ac:dyDescent="0.25">
      <c r="A9" s="1" t="s">
        <v>8</v>
      </c>
      <c r="B9" s="3">
        <v>8098</v>
      </c>
      <c r="C9" s="2">
        <v>143785</v>
      </c>
      <c r="D9" s="2">
        <v>13593</v>
      </c>
      <c r="E9" s="2">
        <v>18116</v>
      </c>
      <c r="F9" s="2">
        <v>7582</v>
      </c>
      <c r="G9" s="2">
        <v>104494</v>
      </c>
      <c r="H9" s="2">
        <v>1158423</v>
      </c>
      <c r="I9" s="2">
        <v>564366</v>
      </c>
      <c r="J9" s="2">
        <v>594057</v>
      </c>
      <c r="K9" s="2">
        <v>238792</v>
      </c>
      <c r="L9" s="2">
        <v>442267</v>
      </c>
      <c r="M9" s="2">
        <v>28801</v>
      </c>
      <c r="N9" s="2">
        <v>22066</v>
      </c>
      <c r="O9" s="2">
        <v>120849</v>
      </c>
      <c r="P9" s="2">
        <v>7067</v>
      </c>
      <c r="Q9" s="2">
        <v>290725</v>
      </c>
      <c r="R9" s="2">
        <v>119932</v>
      </c>
      <c r="S9" s="2">
        <v>37717</v>
      </c>
      <c r="T9" s="1">
        <v>133734</v>
      </c>
      <c r="U9" s="4">
        <v>17393</v>
      </c>
      <c r="V9" s="4">
        <v>11041</v>
      </c>
      <c r="W9" s="4">
        <v>2619704</v>
      </c>
      <c r="X9" s="4">
        <v>298618</v>
      </c>
      <c r="Y9" s="4">
        <v>1762363</v>
      </c>
      <c r="Z9" s="4">
        <v>567679</v>
      </c>
      <c r="AA9" s="4">
        <v>0.32</v>
      </c>
    </row>
    <row r="10" spans="1:27" ht="13" x14ac:dyDescent="0.25">
      <c r="A10" s="1" t="s">
        <v>9</v>
      </c>
      <c r="B10" s="3">
        <v>13796</v>
      </c>
      <c r="C10" s="2">
        <v>71619</v>
      </c>
      <c r="D10" s="2">
        <v>6918</v>
      </c>
      <c r="E10" s="2">
        <v>7690</v>
      </c>
      <c r="F10" s="2">
        <v>4432</v>
      </c>
      <c r="G10" s="2">
        <v>52579</v>
      </c>
      <c r="H10" s="2">
        <v>587097</v>
      </c>
      <c r="I10" s="2">
        <v>280150</v>
      </c>
      <c r="J10" s="2">
        <v>306947</v>
      </c>
      <c r="K10" s="2">
        <v>135811</v>
      </c>
      <c r="L10" s="2">
        <v>223460</v>
      </c>
      <c r="M10" s="2">
        <v>15074</v>
      </c>
      <c r="N10" s="2">
        <v>13050</v>
      </c>
      <c r="O10" s="2">
        <v>55033</v>
      </c>
      <c r="P10" s="2">
        <v>2809</v>
      </c>
      <c r="Q10" s="2">
        <v>142981</v>
      </c>
      <c r="R10" s="2">
        <v>56339</v>
      </c>
      <c r="S10" s="2">
        <v>17129</v>
      </c>
      <c r="T10" s="1">
        <v>64806</v>
      </c>
      <c r="U10" s="4">
        <v>9457</v>
      </c>
      <c r="V10" s="4">
        <v>4707</v>
      </c>
      <c r="W10" s="4">
        <v>1188330</v>
      </c>
      <c r="X10" s="4">
        <v>133847</v>
      </c>
      <c r="Y10" s="4">
        <v>823856</v>
      </c>
      <c r="Z10" s="4">
        <v>235246</v>
      </c>
      <c r="AA10" s="4">
        <v>0.28999999999999998</v>
      </c>
    </row>
    <row r="11" spans="1:27" ht="13" x14ac:dyDescent="0.25">
      <c r="A11" s="1" t="s">
        <v>10</v>
      </c>
      <c r="B11" s="3">
        <v>21946</v>
      </c>
      <c r="C11" s="2">
        <v>107711</v>
      </c>
      <c r="D11" s="2">
        <v>5697</v>
      </c>
      <c r="E11" s="2">
        <v>10838</v>
      </c>
      <c r="F11" s="2">
        <v>3314</v>
      </c>
      <c r="G11" s="2">
        <v>87862</v>
      </c>
      <c r="H11" s="2">
        <v>871007</v>
      </c>
      <c r="I11" s="2">
        <v>362218</v>
      </c>
      <c r="J11" s="2">
        <v>508789</v>
      </c>
      <c r="K11" s="2">
        <v>236652</v>
      </c>
      <c r="L11" s="2">
        <v>301506</v>
      </c>
      <c r="M11" s="2">
        <v>21925</v>
      </c>
      <c r="N11" s="2">
        <v>22835</v>
      </c>
      <c r="O11" s="2">
        <v>65007</v>
      </c>
      <c r="P11" s="2">
        <v>3120</v>
      </c>
      <c r="Q11" s="2">
        <v>172381</v>
      </c>
      <c r="R11" s="2">
        <v>92781</v>
      </c>
      <c r="S11" s="2">
        <v>30018</v>
      </c>
      <c r="T11" s="1">
        <v>102748</v>
      </c>
      <c r="U11" s="4">
        <v>14466</v>
      </c>
      <c r="V11" s="4">
        <v>6556</v>
      </c>
      <c r="W11" s="4">
        <v>1729410</v>
      </c>
      <c r="X11" s="4">
        <v>212194</v>
      </c>
      <c r="Y11" s="4">
        <v>1257002</v>
      </c>
      <c r="Z11" s="4">
        <v>270673</v>
      </c>
      <c r="AA11" s="4">
        <v>0.22</v>
      </c>
    </row>
    <row r="12" spans="1:27" ht="13" x14ac:dyDescent="0.25">
      <c r="A12" s="1" t="s">
        <v>11</v>
      </c>
      <c r="B12" s="3">
        <v>243</v>
      </c>
      <c r="C12" s="2">
        <v>811</v>
      </c>
      <c r="D12" s="2">
        <v>131</v>
      </c>
      <c r="E12" s="2">
        <v>116</v>
      </c>
      <c r="F12" s="2">
        <v>62</v>
      </c>
      <c r="G12" s="2">
        <v>502</v>
      </c>
      <c r="H12" s="2">
        <v>5737</v>
      </c>
      <c r="I12" s="2">
        <v>2883</v>
      </c>
      <c r="J12" s="2">
        <v>2854</v>
      </c>
      <c r="K12" s="2">
        <v>1416</v>
      </c>
      <c r="L12" s="2">
        <v>4260</v>
      </c>
      <c r="M12" s="2">
        <v>238</v>
      </c>
      <c r="N12" s="2">
        <v>261</v>
      </c>
      <c r="O12" s="2">
        <v>365</v>
      </c>
      <c r="P12" s="2">
        <v>44</v>
      </c>
      <c r="Q12" s="2">
        <v>891</v>
      </c>
      <c r="R12" s="2">
        <v>665</v>
      </c>
      <c r="S12" s="2">
        <v>411</v>
      </c>
      <c r="T12" s="1">
        <v>705</v>
      </c>
      <c r="U12" s="4">
        <v>201</v>
      </c>
      <c r="V12" s="4">
        <v>100</v>
      </c>
      <c r="W12" s="4">
        <v>12297</v>
      </c>
      <c r="X12" s="4">
        <v>1820</v>
      </c>
      <c r="Y12" s="4">
        <v>8069</v>
      </c>
      <c r="Z12" s="4">
        <v>2426</v>
      </c>
      <c r="AA12" s="4">
        <v>0.3</v>
      </c>
    </row>
    <row r="13" spans="1:27" ht="13" x14ac:dyDescent="0.25">
      <c r="A13" s="1" t="s">
        <v>12</v>
      </c>
      <c r="B13" s="3">
        <v>347</v>
      </c>
      <c r="C13" s="2">
        <v>29053</v>
      </c>
      <c r="D13" s="2">
        <v>2388</v>
      </c>
      <c r="E13" s="2">
        <v>3097</v>
      </c>
      <c r="F13" s="2">
        <v>2690</v>
      </c>
      <c r="G13" s="2">
        <v>20878</v>
      </c>
      <c r="H13" s="2">
        <v>240544</v>
      </c>
      <c r="I13" s="2">
        <v>108339</v>
      </c>
      <c r="J13" s="2">
        <v>132205</v>
      </c>
      <c r="K13" s="2">
        <v>62845</v>
      </c>
      <c r="L13" s="2">
        <v>105902</v>
      </c>
      <c r="M13" s="2">
        <v>7216</v>
      </c>
      <c r="N13" s="2">
        <v>4460</v>
      </c>
      <c r="O13" s="2">
        <v>15088</v>
      </c>
      <c r="P13" s="2">
        <v>1698</v>
      </c>
      <c r="Q13" s="2">
        <v>62012</v>
      </c>
      <c r="R13" s="2">
        <v>24125</v>
      </c>
      <c r="S13" s="2">
        <v>6662</v>
      </c>
      <c r="T13" s="1">
        <v>25767</v>
      </c>
      <c r="U13" s="4">
        <v>3209</v>
      </c>
      <c r="V13" s="4">
        <v>3121</v>
      </c>
      <c r="W13" s="4">
        <v>603235</v>
      </c>
      <c r="X13" s="4">
        <v>63493</v>
      </c>
      <c r="Y13" s="4">
        <v>332826</v>
      </c>
      <c r="Z13" s="4">
        <v>209432</v>
      </c>
      <c r="AA13" s="4">
        <v>0.63</v>
      </c>
    </row>
    <row r="14" spans="1:27" ht="13" x14ac:dyDescent="0.25">
      <c r="A14" s="1" t="s">
        <v>13</v>
      </c>
      <c r="B14" s="3">
        <v>5766</v>
      </c>
      <c r="C14" s="2">
        <v>66138</v>
      </c>
      <c r="D14" s="2">
        <v>2455</v>
      </c>
      <c r="E14" s="2">
        <v>7108</v>
      </c>
      <c r="F14" s="2">
        <v>4605</v>
      </c>
      <c r="G14" s="2">
        <v>51970</v>
      </c>
      <c r="H14" s="2">
        <v>412355</v>
      </c>
      <c r="I14" s="2">
        <v>199647</v>
      </c>
      <c r="J14" s="2">
        <v>212708</v>
      </c>
      <c r="K14" s="2">
        <v>120071</v>
      </c>
      <c r="L14" s="2">
        <v>182597</v>
      </c>
      <c r="M14" s="2">
        <v>13090</v>
      </c>
      <c r="N14" s="2">
        <v>8719</v>
      </c>
      <c r="O14" s="2">
        <v>41381</v>
      </c>
      <c r="P14" s="2">
        <v>3099</v>
      </c>
      <c r="Q14" s="2">
        <v>142480</v>
      </c>
      <c r="R14" s="2">
        <v>49489</v>
      </c>
      <c r="S14" s="2">
        <v>9096</v>
      </c>
      <c r="T14" s="1">
        <v>61029</v>
      </c>
      <c r="U14" s="4">
        <v>7077</v>
      </c>
      <c r="V14" s="4">
        <v>6084</v>
      </c>
      <c r="W14" s="4">
        <v>957406</v>
      </c>
      <c r="X14" s="4">
        <v>121986</v>
      </c>
      <c r="Y14" s="4">
        <v>576575</v>
      </c>
      <c r="Z14" s="4">
        <v>269449</v>
      </c>
      <c r="AA14" s="4">
        <v>0.47</v>
      </c>
    </row>
    <row r="15" spans="1:27" ht="13" x14ac:dyDescent="0.25">
      <c r="A15" s="1" t="s">
        <v>14</v>
      </c>
      <c r="B15" s="3">
        <v>981</v>
      </c>
      <c r="C15" s="2">
        <v>10332</v>
      </c>
      <c r="D15" s="2">
        <v>1403</v>
      </c>
      <c r="E15" s="2">
        <v>1550</v>
      </c>
      <c r="F15" s="2">
        <v>663</v>
      </c>
      <c r="G15" s="2">
        <v>6716</v>
      </c>
      <c r="H15" s="2">
        <v>92248</v>
      </c>
      <c r="I15" s="2">
        <v>46560</v>
      </c>
      <c r="J15" s="2">
        <v>45688</v>
      </c>
      <c r="K15" s="2">
        <v>21837</v>
      </c>
      <c r="L15" s="2">
        <v>39478</v>
      </c>
      <c r="M15" s="2">
        <v>2472</v>
      </c>
      <c r="N15" s="2">
        <v>2392</v>
      </c>
      <c r="O15" s="2">
        <v>4162</v>
      </c>
      <c r="P15" s="2">
        <v>428</v>
      </c>
      <c r="Q15" s="2">
        <v>16106</v>
      </c>
      <c r="R15" s="2">
        <v>8083</v>
      </c>
      <c r="S15" s="2">
        <v>3500</v>
      </c>
      <c r="T15" s="1">
        <v>8965</v>
      </c>
      <c r="U15" s="4">
        <v>1760</v>
      </c>
      <c r="V15" s="4">
        <v>1607</v>
      </c>
      <c r="W15" s="4">
        <v>191190</v>
      </c>
      <c r="X15" s="4">
        <v>23810</v>
      </c>
      <c r="Y15" s="4">
        <v>126431</v>
      </c>
      <c r="Z15" s="4">
        <v>41428</v>
      </c>
      <c r="AA15" s="4">
        <v>0.33</v>
      </c>
    </row>
    <row r="16" spans="1:27" ht="13" x14ac:dyDescent="0.25">
      <c r="A16" s="1" t="s">
        <v>15</v>
      </c>
      <c r="B16" s="3">
        <v>1238</v>
      </c>
      <c r="C16" s="2">
        <v>52968</v>
      </c>
      <c r="D16" s="2">
        <v>3981</v>
      </c>
      <c r="E16" s="2">
        <v>6324</v>
      </c>
      <c r="F16" s="2">
        <v>4127</v>
      </c>
      <c r="G16" s="2">
        <v>38536</v>
      </c>
      <c r="H16" s="2">
        <v>512386</v>
      </c>
      <c r="I16" s="2">
        <v>224170</v>
      </c>
      <c r="J16" s="2">
        <v>288216</v>
      </c>
      <c r="K16" s="2">
        <v>114511</v>
      </c>
      <c r="L16" s="2">
        <v>191567</v>
      </c>
      <c r="M16" s="2">
        <v>17603</v>
      </c>
      <c r="N16" s="2">
        <v>8535</v>
      </c>
      <c r="O16" s="2">
        <v>46750</v>
      </c>
      <c r="P16" s="2">
        <v>6687</v>
      </c>
      <c r="Q16" s="2">
        <v>359320</v>
      </c>
      <c r="R16" s="2">
        <v>43164</v>
      </c>
      <c r="S16" s="2">
        <v>17587</v>
      </c>
      <c r="T16" s="1">
        <v>47112</v>
      </c>
      <c r="U16" s="4">
        <v>7501</v>
      </c>
      <c r="V16" s="4">
        <v>5465</v>
      </c>
      <c r="W16" s="4">
        <v>1172217</v>
      </c>
      <c r="X16" s="4">
        <v>116319</v>
      </c>
      <c r="Y16" s="4">
        <v>827867</v>
      </c>
      <c r="Z16" s="4">
        <v>236790</v>
      </c>
      <c r="AA16" s="4">
        <v>0.28999999999999998</v>
      </c>
    </row>
    <row r="17" spans="1:27" ht="13" x14ac:dyDescent="0.25">
      <c r="A17" s="1" t="s">
        <v>16</v>
      </c>
      <c r="B17" s="3">
        <v>2260</v>
      </c>
      <c r="C17" s="2">
        <v>3136</v>
      </c>
      <c r="D17" s="2">
        <v>79</v>
      </c>
      <c r="E17" s="2">
        <v>327</v>
      </c>
      <c r="F17" s="2">
        <v>109</v>
      </c>
      <c r="G17" s="2">
        <v>2621</v>
      </c>
      <c r="H17" s="2">
        <v>28506</v>
      </c>
      <c r="I17" s="2">
        <v>14514</v>
      </c>
      <c r="J17" s="2">
        <v>13992</v>
      </c>
      <c r="K17" s="2">
        <v>6569</v>
      </c>
      <c r="L17" s="2">
        <v>16619</v>
      </c>
      <c r="M17" s="2">
        <v>763</v>
      </c>
      <c r="N17" s="2">
        <v>674</v>
      </c>
      <c r="O17" s="2">
        <v>1775</v>
      </c>
      <c r="P17" s="2">
        <v>76</v>
      </c>
      <c r="Q17" s="2">
        <v>3575</v>
      </c>
      <c r="R17" s="2">
        <v>2657</v>
      </c>
      <c r="S17" s="2">
        <v>1209</v>
      </c>
      <c r="T17" s="1">
        <v>3004</v>
      </c>
      <c r="U17" s="4">
        <v>519</v>
      </c>
      <c r="V17" s="4">
        <v>521</v>
      </c>
      <c r="W17" s="4">
        <v>66312</v>
      </c>
      <c r="X17" s="4">
        <v>8549</v>
      </c>
      <c r="Y17" s="4">
        <v>38268</v>
      </c>
      <c r="Z17" s="4">
        <v>20338</v>
      </c>
      <c r="AA17" s="4">
        <v>0.53</v>
      </c>
    </row>
    <row r="18" spans="1:27" ht="13" x14ac:dyDescent="0.25">
      <c r="A18" s="1" t="s">
        <v>17</v>
      </c>
      <c r="B18" s="3">
        <v>19306</v>
      </c>
      <c r="C18" s="2">
        <v>15433</v>
      </c>
      <c r="D18" s="2">
        <v>760</v>
      </c>
      <c r="E18" s="2">
        <v>1352</v>
      </c>
      <c r="F18" s="2">
        <v>599</v>
      </c>
      <c r="G18" s="2">
        <v>12722</v>
      </c>
      <c r="H18" s="2">
        <v>173962</v>
      </c>
      <c r="I18" s="2">
        <v>78895</v>
      </c>
      <c r="J18" s="2">
        <v>95067</v>
      </c>
      <c r="K18" s="2">
        <v>35579</v>
      </c>
      <c r="L18" s="2">
        <v>63384</v>
      </c>
      <c r="M18" s="2">
        <v>4359</v>
      </c>
      <c r="N18" s="2">
        <v>2659</v>
      </c>
      <c r="O18" s="2">
        <v>13958</v>
      </c>
      <c r="P18" s="2">
        <v>1106</v>
      </c>
      <c r="Q18" s="2">
        <v>37067</v>
      </c>
      <c r="R18" s="2">
        <v>13419</v>
      </c>
      <c r="S18" s="2">
        <v>3932</v>
      </c>
      <c r="T18" s="1">
        <v>15108</v>
      </c>
      <c r="U18" s="4">
        <v>2222</v>
      </c>
      <c r="V18" s="4">
        <v>1563</v>
      </c>
      <c r="W18" s="4">
        <v>349234</v>
      </c>
      <c r="X18" s="4">
        <v>46182</v>
      </c>
      <c r="Y18" s="4">
        <v>231371</v>
      </c>
      <c r="Z18" s="4">
        <v>73610</v>
      </c>
      <c r="AA18" s="4">
        <v>0.32</v>
      </c>
    </row>
    <row r="19" spans="1:27" ht="13" x14ac:dyDescent="0.25">
      <c r="A19" s="1" t="s">
        <v>18</v>
      </c>
      <c r="B19" s="3">
        <v>21</v>
      </c>
      <c r="C19" s="2">
        <v>40032</v>
      </c>
      <c r="D19" s="2">
        <v>8342</v>
      </c>
      <c r="E19" s="2">
        <v>3757</v>
      </c>
      <c r="F19" s="2">
        <v>2490</v>
      </c>
      <c r="G19" s="2">
        <v>25443</v>
      </c>
      <c r="H19" s="2">
        <v>298859</v>
      </c>
      <c r="I19" s="2">
        <v>141138</v>
      </c>
      <c r="J19" s="2">
        <v>157721</v>
      </c>
      <c r="K19" s="2">
        <v>68197</v>
      </c>
      <c r="L19" s="2">
        <v>103291</v>
      </c>
      <c r="M19" s="2">
        <v>6592</v>
      </c>
      <c r="N19" s="2">
        <v>5495</v>
      </c>
      <c r="O19" s="2">
        <v>26734</v>
      </c>
      <c r="P19" s="2">
        <v>1479</v>
      </c>
      <c r="Q19" s="2">
        <v>65893</v>
      </c>
      <c r="R19" s="2">
        <v>33945</v>
      </c>
      <c r="S19" s="2">
        <v>12024</v>
      </c>
      <c r="T19" s="1">
        <v>37661</v>
      </c>
      <c r="U19" s="4">
        <v>4291</v>
      </c>
      <c r="V19" s="4">
        <v>3648</v>
      </c>
      <c r="W19" s="4">
        <v>688851</v>
      </c>
      <c r="X19" s="4">
        <v>96335</v>
      </c>
      <c r="Y19" s="4">
        <v>413657</v>
      </c>
      <c r="Z19" s="4">
        <v>182753</v>
      </c>
      <c r="AA19" s="4">
        <v>0.44</v>
      </c>
    </row>
    <row r="20" spans="1:27" ht="13" x14ac:dyDescent="0.25">
      <c r="A20" s="1" t="s">
        <v>19</v>
      </c>
      <c r="B20" s="3">
        <v>14810</v>
      </c>
      <c r="C20" s="2">
        <v>29189</v>
      </c>
      <c r="D20" s="2">
        <v>2531</v>
      </c>
      <c r="E20" s="2">
        <v>2834</v>
      </c>
      <c r="F20" s="2">
        <v>2259</v>
      </c>
      <c r="G20" s="2">
        <v>21565</v>
      </c>
      <c r="H20" s="2">
        <v>193088</v>
      </c>
      <c r="I20" s="2">
        <v>92790</v>
      </c>
      <c r="J20" s="2">
        <v>100298</v>
      </c>
      <c r="K20" s="2">
        <v>48483</v>
      </c>
      <c r="L20" s="2">
        <v>95912</v>
      </c>
      <c r="M20" s="2">
        <v>6205</v>
      </c>
      <c r="N20" s="2">
        <v>4903</v>
      </c>
      <c r="O20" s="2">
        <v>15168</v>
      </c>
      <c r="P20" s="2">
        <v>1519</v>
      </c>
      <c r="Q20" s="2">
        <v>81751</v>
      </c>
      <c r="R20" s="2">
        <v>24261</v>
      </c>
      <c r="S20" s="2">
        <v>7359</v>
      </c>
      <c r="T20" s="1">
        <v>25594</v>
      </c>
      <c r="U20" s="4">
        <v>3374</v>
      </c>
      <c r="V20" s="4">
        <v>2827</v>
      </c>
      <c r="W20" s="4">
        <v>487013</v>
      </c>
      <c r="X20" s="4">
        <v>71369</v>
      </c>
      <c r="Y20" s="4">
        <v>327821</v>
      </c>
      <c r="Z20" s="4">
        <v>88980</v>
      </c>
      <c r="AA20" s="4">
        <v>0.27</v>
      </c>
    </row>
    <row r="21" spans="1:27" ht="13" x14ac:dyDescent="0.25">
      <c r="A21" s="1" t="s">
        <v>20</v>
      </c>
      <c r="B21" s="3">
        <v>19515</v>
      </c>
      <c r="C21" s="2">
        <v>18640</v>
      </c>
      <c r="D21" s="2">
        <v>1120</v>
      </c>
      <c r="E21" s="2">
        <v>993</v>
      </c>
      <c r="F21" s="2">
        <v>1554</v>
      </c>
      <c r="G21" s="2">
        <v>14973</v>
      </c>
      <c r="H21" s="2">
        <v>141700</v>
      </c>
      <c r="I21" s="2">
        <v>62124</v>
      </c>
      <c r="J21" s="2">
        <v>79576</v>
      </c>
      <c r="K21" s="2">
        <v>30574</v>
      </c>
      <c r="L21" s="2">
        <v>65175</v>
      </c>
      <c r="M21" s="2">
        <v>4780</v>
      </c>
      <c r="N21" s="2">
        <v>3009</v>
      </c>
      <c r="O21" s="2">
        <v>9009</v>
      </c>
      <c r="P21" s="2">
        <v>1196</v>
      </c>
      <c r="Q21" s="2">
        <v>46407</v>
      </c>
      <c r="R21" s="2">
        <v>16489</v>
      </c>
      <c r="S21" s="2">
        <v>5118</v>
      </c>
      <c r="T21" s="1">
        <v>17105</v>
      </c>
      <c r="U21" s="4">
        <v>2378</v>
      </c>
      <c r="V21" s="4">
        <v>2366</v>
      </c>
      <c r="W21" s="4">
        <v>325135</v>
      </c>
      <c r="X21" s="4">
        <v>46492</v>
      </c>
      <c r="Y21" s="4">
        <v>186595</v>
      </c>
      <c r="Z21" s="4">
        <v>94492</v>
      </c>
      <c r="AA21" s="4">
        <v>0.51</v>
      </c>
    </row>
    <row r="22" spans="1:27" ht="13" x14ac:dyDescent="0.25">
      <c r="A22" s="1" t="s">
        <v>21</v>
      </c>
      <c r="B22" s="3">
        <v>3391</v>
      </c>
      <c r="C22" s="4">
        <v>20678</v>
      </c>
      <c r="D22" s="4">
        <v>951</v>
      </c>
      <c r="E22" s="4">
        <v>1184</v>
      </c>
      <c r="F22" s="4">
        <v>2605</v>
      </c>
      <c r="G22" s="4">
        <v>15938</v>
      </c>
      <c r="H22" s="4">
        <v>125990</v>
      </c>
      <c r="I22" s="4">
        <v>67516</v>
      </c>
      <c r="J22" s="4">
        <v>58474</v>
      </c>
      <c r="K22" s="4">
        <v>29774</v>
      </c>
      <c r="L22" s="4">
        <v>71588</v>
      </c>
      <c r="M22" s="4">
        <v>13254</v>
      </c>
      <c r="N22" s="4">
        <v>5467</v>
      </c>
      <c r="O22" s="4">
        <v>15056</v>
      </c>
      <c r="P22" s="4">
        <v>3781</v>
      </c>
      <c r="Q22" s="4">
        <v>517879</v>
      </c>
      <c r="R22" s="4">
        <v>17249</v>
      </c>
      <c r="S22" s="4">
        <v>4082</v>
      </c>
      <c r="T22" s="1">
        <v>18131</v>
      </c>
      <c r="U22" s="4">
        <v>4402</v>
      </c>
      <c r="V22" s="4">
        <v>3293</v>
      </c>
      <c r="W22" s="4">
        <v>426682</v>
      </c>
      <c r="X22" s="4">
        <v>45191</v>
      </c>
      <c r="Y22" s="4">
        <v>215286</v>
      </c>
      <c r="Z22" s="4">
        <v>167214</v>
      </c>
      <c r="AA22" s="4">
        <v>0.78</v>
      </c>
    </row>
    <row r="23" spans="1:27" ht="13" x14ac:dyDescent="0.25">
      <c r="A23" s="1" t="s">
        <v>22</v>
      </c>
      <c r="B23" s="3">
        <v>1010</v>
      </c>
      <c r="C23" s="4">
        <v>9809</v>
      </c>
      <c r="D23" s="4">
        <v>781</v>
      </c>
      <c r="E23" s="4">
        <v>814</v>
      </c>
      <c r="F23" s="4">
        <v>840</v>
      </c>
      <c r="G23" s="4">
        <v>7374</v>
      </c>
      <c r="H23" s="4">
        <v>91052</v>
      </c>
      <c r="I23" s="4">
        <v>32177</v>
      </c>
      <c r="J23" s="4">
        <v>58875</v>
      </c>
      <c r="K23" s="4">
        <v>26604</v>
      </c>
      <c r="L23" s="4">
        <v>28765</v>
      </c>
      <c r="M23" s="4">
        <v>1831</v>
      </c>
      <c r="N23" s="4">
        <v>1254</v>
      </c>
      <c r="O23" s="4">
        <v>4049</v>
      </c>
      <c r="P23" s="4">
        <v>373</v>
      </c>
      <c r="Q23" s="4">
        <v>38086</v>
      </c>
      <c r="R23" s="4">
        <v>8182</v>
      </c>
      <c r="S23" s="4">
        <v>2857</v>
      </c>
      <c r="T23" s="4">
        <v>8842</v>
      </c>
      <c r="U23" s="4">
        <v>800</v>
      </c>
      <c r="V23" s="4">
        <v>825</v>
      </c>
      <c r="W23" s="4">
        <v>246239</v>
      </c>
      <c r="X23" s="4">
        <v>30581</v>
      </c>
      <c r="Y23" s="4">
        <v>131326</v>
      </c>
      <c r="Z23" s="4">
        <v>89301</v>
      </c>
      <c r="AA23" s="4">
        <v>0.68</v>
      </c>
    </row>
    <row r="24" spans="1:27" x14ac:dyDescent="0.25">
      <c r="A24" s="9">
        <v>22</v>
      </c>
    </row>
    <row r="25" spans="1:27" ht="13" x14ac:dyDescent="0.25">
      <c r="A25" s="1" t="s">
        <v>48</v>
      </c>
      <c r="B25">
        <f>SUM(B2:B23)</f>
        <v>182372</v>
      </c>
      <c r="C25">
        <f t="shared" ref="C25:AA25" si="0">SUM(C2:C23)</f>
        <v>843915</v>
      </c>
      <c r="D25">
        <f t="shared" si="0"/>
        <v>65832</v>
      </c>
      <c r="E25">
        <f t="shared" si="0"/>
        <v>87803</v>
      </c>
      <c r="F25">
        <f t="shared" si="0"/>
        <v>55876</v>
      </c>
      <c r="G25">
        <f t="shared" si="0"/>
        <v>634404</v>
      </c>
      <c r="H25">
        <f t="shared" si="0"/>
        <v>6607526</v>
      </c>
      <c r="I25">
        <f t="shared" si="0"/>
        <v>3099776</v>
      </c>
      <c r="J25">
        <f t="shared" si="0"/>
        <v>3507750</v>
      </c>
      <c r="K25">
        <f t="shared" si="0"/>
        <v>1566518</v>
      </c>
      <c r="L25">
        <f t="shared" si="0"/>
        <v>2724671</v>
      </c>
      <c r="M25">
        <f t="shared" si="0"/>
        <v>203236</v>
      </c>
      <c r="N25">
        <f t="shared" si="0"/>
        <v>146128</v>
      </c>
      <c r="O25">
        <f t="shared" si="0"/>
        <v>581387</v>
      </c>
      <c r="P25">
        <f t="shared" si="0"/>
        <v>48091</v>
      </c>
      <c r="Q25">
        <f t="shared" si="0"/>
        <v>2551205</v>
      </c>
      <c r="R25">
        <f t="shared" si="0"/>
        <v>698595</v>
      </c>
      <c r="S25">
        <f t="shared" si="0"/>
        <v>214828</v>
      </c>
      <c r="T25">
        <f t="shared" si="0"/>
        <v>776996</v>
      </c>
      <c r="U25">
        <f t="shared" si="0"/>
        <v>111137</v>
      </c>
      <c r="V25">
        <f t="shared" si="0"/>
        <v>77138</v>
      </c>
      <c r="W25">
        <f t="shared" si="0"/>
        <v>14784043</v>
      </c>
      <c r="X25">
        <f t="shared" si="0"/>
        <v>1838024</v>
      </c>
      <c r="Y25">
        <f t="shared" si="0"/>
        <v>9653691</v>
      </c>
      <c r="Z25">
        <f t="shared" si="0"/>
        <v>3373191</v>
      </c>
      <c r="AA25">
        <f t="shared" si="0"/>
        <v>9.11</v>
      </c>
    </row>
    <row r="26" spans="1:27" ht="13" x14ac:dyDescent="0.25">
      <c r="A26" s="1" t="s">
        <v>49</v>
      </c>
      <c r="B26">
        <f>B25/$A$24</f>
        <v>8289.636363636364</v>
      </c>
      <c r="C26">
        <f t="shared" ref="C26:AA26" si="1">C25/$A$24</f>
        <v>38359.772727272728</v>
      </c>
      <c r="D26">
        <f t="shared" si="1"/>
        <v>2992.3636363636365</v>
      </c>
      <c r="E26">
        <f t="shared" si="1"/>
        <v>3991.0454545454545</v>
      </c>
      <c r="F26">
        <f t="shared" si="1"/>
        <v>2539.818181818182</v>
      </c>
      <c r="G26">
        <f t="shared" si="1"/>
        <v>28836.545454545456</v>
      </c>
      <c r="H26">
        <f t="shared" si="1"/>
        <v>300342.09090909088</v>
      </c>
      <c r="I26">
        <f t="shared" si="1"/>
        <v>140898.90909090909</v>
      </c>
      <c r="J26">
        <f t="shared" si="1"/>
        <v>159443.18181818182</v>
      </c>
      <c r="K26">
        <f t="shared" si="1"/>
        <v>71205.363636363632</v>
      </c>
      <c r="L26">
        <f t="shared" si="1"/>
        <v>123848.68181818182</v>
      </c>
      <c r="M26">
        <f t="shared" si="1"/>
        <v>9238</v>
      </c>
      <c r="N26">
        <f t="shared" si="1"/>
        <v>6642.181818181818</v>
      </c>
      <c r="O26">
        <f t="shared" si="1"/>
        <v>26426.68181818182</v>
      </c>
      <c r="P26">
        <f t="shared" si="1"/>
        <v>2185.9545454545455</v>
      </c>
      <c r="Q26">
        <f t="shared" si="1"/>
        <v>115963.86363636363</v>
      </c>
      <c r="R26">
        <f t="shared" si="1"/>
        <v>31754.31818181818</v>
      </c>
      <c r="S26">
        <f t="shared" si="1"/>
        <v>9764.9090909090901</v>
      </c>
      <c r="T26">
        <f t="shared" si="1"/>
        <v>35318</v>
      </c>
      <c r="U26">
        <f t="shared" si="1"/>
        <v>5051.681818181818</v>
      </c>
      <c r="V26">
        <f t="shared" si="1"/>
        <v>3506.2727272727275</v>
      </c>
      <c r="W26">
        <f t="shared" si="1"/>
        <v>672001.95454545459</v>
      </c>
      <c r="X26">
        <f t="shared" si="1"/>
        <v>83546.545454545456</v>
      </c>
      <c r="Y26">
        <f t="shared" si="1"/>
        <v>438804.13636363635</v>
      </c>
      <c r="Z26">
        <f t="shared" si="1"/>
        <v>153326.86363636365</v>
      </c>
      <c r="AA26">
        <f t="shared" si="1"/>
        <v>0.41409090909090907</v>
      </c>
    </row>
    <row r="27" spans="1:27" ht="13" x14ac:dyDescent="0.25">
      <c r="A27" s="1" t="s">
        <v>50</v>
      </c>
      <c r="B27">
        <f>MEDIAN(B2:B23)</f>
        <v>5189.5</v>
      </c>
      <c r="C27">
        <f t="shared" ref="C27:AA27" si="2">MEDIAN(C2:C23)</f>
        <v>29121</v>
      </c>
      <c r="D27">
        <f t="shared" si="2"/>
        <v>2130</v>
      </c>
      <c r="E27">
        <f t="shared" si="2"/>
        <v>2455.5</v>
      </c>
      <c r="F27">
        <f t="shared" si="2"/>
        <v>2374.5</v>
      </c>
      <c r="G27">
        <f t="shared" si="2"/>
        <v>21221.5</v>
      </c>
      <c r="H27">
        <f t="shared" si="2"/>
        <v>195578.5</v>
      </c>
      <c r="I27">
        <f t="shared" si="2"/>
        <v>97764.5</v>
      </c>
      <c r="J27">
        <f t="shared" si="2"/>
        <v>100487.5</v>
      </c>
      <c r="K27">
        <f t="shared" si="2"/>
        <v>51237</v>
      </c>
      <c r="L27">
        <f t="shared" si="2"/>
        <v>100059</v>
      </c>
      <c r="M27">
        <f t="shared" si="2"/>
        <v>7287</v>
      </c>
      <c r="N27">
        <f t="shared" si="2"/>
        <v>5389</v>
      </c>
      <c r="O27">
        <f t="shared" si="2"/>
        <v>16944</v>
      </c>
      <c r="P27">
        <f t="shared" si="2"/>
        <v>1608.5</v>
      </c>
      <c r="Q27">
        <f t="shared" si="2"/>
        <v>72109</v>
      </c>
      <c r="R27">
        <f t="shared" si="2"/>
        <v>24193</v>
      </c>
      <c r="S27">
        <f t="shared" si="2"/>
        <v>7010.5</v>
      </c>
      <c r="T27">
        <f t="shared" si="2"/>
        <v>25680.5</v>
      </c>
      <c r="U27">
        <f t="shared" si="2"/>
        <v>4272.5</v>
      </c>
      <c r="V27">
        <f t="shared" si="2"/>
        <v>3158</v>
      </c>
      <c r="W27">
        <f t="shared" si="2"/>
        <v>471861</v>
      </c>
      <c r="X27">
        <f t="shared" si="2"/>
        <v>67431</v>
      </c>
      <c r="Y27">
        <f t="shared" si="2"/>
        <v>316791.5</v>
      </c>
      <c r="Z27">
        <f t="shared" si="2"/>
        <v>113905</v>
      </c>
      <c r="AA27">
        <f t="shared" si="2"/>
        <v>0.33</v>
      </c>
    </row>
    <row r="28" spans="1:27" ht="13" x14ac:dyDescent="0.25">
      <c r="A28" s="1" t="s">
        <v>51</v>
      </c>
      <c r="C28">
        <v>0.3483907</v>
      </c>
      <c r="D28">
        <v>0.21739130000000001</v>
      </c>
      <c r="E28">
        <v>0.25014120000000001</v>
      </c>
      <c r="F28">
        <v>0.15415019999999999</v>
      </c>
      <c r="G28">
        <v>0.3653303</v>
      </c>
      <c r="H28">
        <v>0.3269339</v>
      </c>
      <c r="I28">
        <v>0.308865</v>
      </c>
      <c r="J28">
        <v>0.3224167</v>
      </c>
      <c r="K28">
        <v>0.3348391</v>
      </c>
      <c r="L28">
        <v>0.3348391</v>
      </c>
      <c r="M28">
        <v>0.3212874</v>
      </c>
      <c r="N28">
        <v>0.3766234</v>
      </c>
      <c r="O28">
        <v>0.3574252</v>
      </c>
      <c r="P28">
        <v>0.25691700000000001</v>
      </c>
      <c r="Q28">
        <v>0.3009599</v>
      </c>
      <c r="R28">
        <v>0.3190288</v>
      </c>
      <c r="S28">
        <v>0.2941841</v>
      </c>
      <c r="T28">
        <v>0.2930548</v>
      </c>
      <c r="U28">
        <v>0.3596838</v>
      </c>
      <c r="V28">
        <v>0.22642570000000001</v>
      </c>
      <c r="W28">
        <v>0.3190288</v>
      </c>
      <c r="X28">
        <v>0.3280632</v>
      </c>
      <c r="Y28">
        <v>0.3178995</v>
      </c>
      <c r="Z28">
        <v>0.1157538</v>
      </c>
      <c r="AA28">
        <v>-0.420041</v>
      </c>
    </row>
    <row r="29" spans="1:27" ht="13" x14ac:dyDescent="0.25">
      <c r="A29" s="1" t="s">
        <v>52</v>
      </c>
      <c r="C29">
        <f>C28*C28</f>
        <v>0.12137607984649</v>
      </c>
      <c r="D29">
        <f t="shared" ref="D29:AA29" si="3">D28*D28</f>
        <v>4.7258977315690003E-2</v>
      </c>
      <c r="E29">
        <f t="shared" si="3"/>
        <v>6.2570619937440008E-2</v>
      </c>
      <c r="F29">
        <f t="shared" si="3"/>
        <v>2.3762284160039997E-2</v>
      </c>
      <c r="G29">
        <f t="shared" si="3"/>
        <v>0.13346622809809</v>
      </c>
      <c r="H29">
        <f t="shared" si="3"/>
        <v>0.10688577496920999</v>
      </c>
      <c r="I29">
        <f t="shared" si="3"/>
        <v>9.5397588224999996E-2</v>
      </c>
      <c r="J29">
        <f t="shared" si="3"/>
        <v>0.10395252843889</v>
      </c>
      <c r="K29">
        <f t="shared" si="3"/>
        <v>0.11211722288881</v>
      </c>
      <c r="L29">
        <f t="shared" si="3"/>
        <v>0.11211722288881</v>
      </c>
      <c r="M29">
        <f t="shared" si="3"/>
        <v>0.10322559339876</v>
      </c>
      <c r="N29">
        <f t="shared" si="3"/>
        <v>0.14184518542756</v>
      </c>
      <c r="O29">
        <f t="shared" si="3"/>
        <v>0.12775277359504</v>
      </c>
      <c r="P29">
        <f t="shared" si="3"/>
        <v>6.6006344889000007E-2</v>
      </c>
      <c r="Q29">
        <f t="shared" si="3"/>
        <v>9.0576861408009995E-2</v>
      </c>
      <c r="R29">
        <f t="shared" si="3"/>
        <v>0.10177937522944</v>
      </c>
      <c r="S29">
        <f t="shared" si="3"/>
        <v>8.6544284692810003E-2</v>
      </c>
      <c r="T29">
        <f t="shared" si="3"/>
        <v>8.5881115803040003E-2</v>
      </c>
      <c r="U29">
        <f t="shared" si="3"/>
        <v>0.12937243598244</v>
      </c>
      <c r="V29">
        <f t="shared" si="3"/>
        <v>5.1268597620490006E-2</v>
      </c>
      <c r="W29">
        <f t="shared" si="3"/>
        <v>0.10177937522944</v>
      </c>
      <c r="X29">
        <f t="shared" si="3"/>
        <v>0.10762546319424</v>
      </c>
      <c r="Y29">
        <f t="shared" si="3"/>
        <v>0.10106009210025001</v>
      </c>
      <c r="Z29">
        <f t="shared" si="3"/>
        <v>1.3398942214440001E-2</v>
      </c>
      <c r="AA29">
        <f t="shared" si="3"/>
        <v>0.176434441681</v>
      </c>
    </row>
    <row r="30" spans="1:27" ht="13" x14ac:dyDescent="0.25">
      <c r="A30" s="1" t="s">
        <v>80</v>
      </c>
      <c r="C30">
        <v>0.1125</v>
      </c>
      <c r="D30">
        <v>0.3296</v>
      </c>
      <c r="E30">
        <v>0.26040000000000002</v>
      </c>
      <c r="F30">
        <v>0.49170000000000003</v>
      </c>
      <c r="G30">
        <v>9.5219999999999999E-2</v>
      </c>
      <c r="H30">
        <v>0.1376</v>
      </c>
      <c r="I30">
        <v>0.16170000000000001</v>
      </c>
      <c r="J30">
        <v>0.1434</v>
      </c>
      <c r="K30">
        <v>0.12790000000000001</v>
      </c>
      <c r="L30">
        <v>0.12790000000000001</v>
      </c>
      <c r="M30">
        <v>0.14480000000000001</v>
      </c>
      <c r="N30">
        <v>8.4870000000000001E-2</v>
      </c>
      <c r="O30">
        <v>0.10299999999999999</v>
      </c>
      <c r="P30">
        <v>0.24729999999999999</v>
      </c>
      <c r="Q30">
        <v>0.17319999999999999</v>
      </c>
      <c r="R30">
        <v>0.14779999999999999</v>
      </c>
      <c r="S30">
        <v>0.18340000000000001</v>
      </c>
      <c r="T30">
        <v>0.18509999999999999</v>
      </c>
      <c r="U30">
        <v>0.1007</v>
      </c>
      <c r="V30">
        <v>0.30940000000000001</v>
      </c>
      <c r="W30">
        <v>0.14779999999999999</v>
      </c>
      <c r="X30">
        <v>0.13619999999999999</v>
      </c>
      <c r="Y30">
        <v>0.14929999999999999</v>
      </c>
      <c r="Z30">
        <v>0.60680000000000001</v>
      </c>
      <c r="AA30">
        <v>5.1619999999999999E-2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H1" sqref="H1"/>
    </sheetView>
  </sheetViews>
  <sheetFormatPr defaultRowHeight="12.5" x14ac:dyDescent="0.25"/>
  <sheetData>
    <row r="1" spans="1:27" ht="39" x14ac:dyDescent="0.25">
      <c r="A1" s="5" t="s">
        <v>45</v>
      </c>
      <c r="B1" s="6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5" t="s">
        <v>76</v>
      </c>
      <c r="Z1" s="5" t="s">
        <v>77</v>
      </c>
      <c r="AA1" s="5" t="s">
        <v>78</v>
      </c>
    </row>
    <row r="2" spans="1:27" ht="13" x14ac:dyDescent="0.25">
      <c r="A2" s="7" t="s">
        <v>1</v>
      </c>
      <c r="B2" s="3">
        <v>12448</v>
      </c>
      <c r="C2" s="2">
        <v>42349</v>
      </c>
      <c r="D2" s="2">
        <v>1806</v>
      </c>
      <c r="E2" s="2">
        <v>2434</v>
      </c>
      <c r="F2" s="2">
        <v>6004</v>
      </c>
      <c r="G2" s="2">
        <v>32105</v>
      </c>
      <c r="H2" s="2">
        <v>326087</v>
      </c>
      <c r="I2" s="2">
        <v>153343</v>
      </c>
      <c r="J2" s="2">
        <v>172744</v>
      </c>
      <c r="K2" s="2">
        <v>66910</v>
      </c>
      <c r="L2" s="2">
        <v>163068</v>
      </c>
      <c r="M2" s="2">
        <v>12056</v>
      </c>
      <c r="N2" s="2">
        <v>5736</v>
      </c>
      <c r="O2" s="2">
        <v>21989</v>
      </c>
      <c r="P2" s="2">
        <v>2970</v>
      </c>
      <c r="Q2" s="2">
        <v>161864</v>
      </c>
      <c r="R2" s="2">
        <v>36005</v>
      </c>
      <c r="S2" s="2">
        <v>10529</v>
      </c>
      <c r="T2" s="1">
        <v>37400</v>
      </c>
      <c r="U2" s="4">
        <v>4747</v>
      </c>
      <c r="V2" s="4">
        <v>4344</v>
      </c>
      <c r="W2" s="4">
        <v>691766</v>
      </c>
      <c r="X2" s="4">
        <v>108243</v>
      </c>
      <c r="Y2" s="4">
        <v>421979</v>
      </c>
      <c r="Z2" s="4">
        <v>164165</v>
      </c>
      <c r="AA2" s="4">
        <v>0.39</v>
      </c>
    </row>
    <row r="3" spans="1:27" ht="13" x14ac:dyDescent="0.25">
      <c r="A3" s="1" t="s">
        <v>2</v>
      </c>
      <c r="B3" s="3">
        <v>1240</v>
      </c>
      <c r="C3" s="2">
        <v>13768</v>
      </c>
      <c r="D3" s="2">
        <v>462</v>
      </c>
      <c r="E3" s="2">
        <v>1501</v>
      </c>
      <c r="F3" s="2">
        <v>1054</v>
      </c>
      <c r="G3" s="2">
        <v>10751</v>
      </c>
      <c r="H3" s="2">
        <v>96501</v>
      </c>
      <c r="I3" s="2">
        <v>42915</v>
      </c>
      <c r="J3" s="2">
        <v>53586</v>
      </c>
      <c r="K3" s="2">
        <v>27355</v>
      </c>
      <c r="L3" s="2">
        <v>49485</v>
      </c>
      <c r="M3" s="2">
        <v>3279</v>
      </c>
      <c r="N3" s="2">
        <v>1984</v>
      </c>
      <c r="O3" s="2">
        <v>5813</v>
      </c>
      <c r="P3" s="2">
        <v>783</v>
      </c>
      <c r="Q3" s="2">
        <v>40006</v>
      </c>
      <c r="R3" s="2">
        <v>12692</v>
      </c>
      <c r="S3" s="2">
        <v>4199</v>
      </c>
      <c r="T3" s="1">
        <v>13343</v>
      </c>
      <c r="U3" s="4">
        <v>1595</v>
      </c>
      <c r="V3" s="4">
        <v>1256</v>
      </c>
      <c r="W3" s="4">
        <v>269790</v>
      </c>
      <c r="X3" s="4">
        <v>28573</v>
      </c>
      <c r="Y3" s="4">
        <v>138391</v>
      </c>
      <c r="Z3" s="4">
        <v>103753</v>
      </c>
      <c r="AA3" s="4">
        <v>0.75</v>
      </c>
    </row>
    <row r="4" spans="1:27" ht="13" x14ac:dyDescent="0.25">
      <c r="A4" s="1" t="s">
        <v>3</v>
      </c>
      <c r="B4" s="3">
        <v>4613</v>
      </c>
      <c r="C4" s="2">
        <v>7540</v>
      </c>
      <c r="D4" s="2">
        <v>415</v>
      </c>
      <c r="E4" s="2">
        <v>879</v>
      </c>
      <c r="F4" s="2">
        <v>445</v>
      </c>
      <c r="G4" s="2">
        <v>5801</v>
      </c>
      <c r="H4" s="2">
        <v>55197</v>
      </c>
      <c r="I4" s="2">
        <v>25803</v>
      </c>
      <c r="J4" s="2">
        <v>29394</v>
      </c>
      <c r="K4" s="2">
        <v>12903</v>
      </c>
      <c r="L4" s="2">
        <v>28319</v>
      </c>
      <c r="M4" s="2">
        <v>1337</v>
      </c>
      <c r="N4" s="2">
        <v>971</v>
      </c>
      <c r="O4" s="2">
        <v>4136</v>
      </c>
      <c r="P4" s="2">
        <v>335</v>
      </c>
      <c r="Q4" s="2">
        <v>17689</v>
      </c>
      <c r="R4" s="2">
        <v>6547</v>
      </c>
      <c r="S4" s="2">
        <v>2016</v>
      </c>
      <c r="T4" s="1">
        <v>7028</v>
      </c>
      <c r="U4" s="4">
        <v>814</v>
      </c>
      <c r="V4" s="4">
        <v>685</v>
      </c>
      <c r="W4" s="4">
        <v>117862</v>
      </c>
      <c r="X4" s="4">
        <v>16343</v>
      </c>
      <c r="Y4" s="4">
        <v>76678</v>
      </c>
      <c r="Z4" s="4">
        <v>25108</v>
      </c>
      <c r="AA4" s="4">
        <v>0.33</v>
      </c>
    </row>
    <row r="5" spans="1:27" ht="13" x14ac:dyDescent="0.25">
      <c r="A5" s="1" t="s">
        <v>4</v>
      </c>
      <c r="B5" s="3">
        <v>24363</v>
      </c>
      <c r="C5" s="2">
        <v>41339</v>
      </c>
      <c r="D5" s="2">
        <v>3899</v>
      </c>
      <c r="E5" s="2">
        <v>5826</v>
      </c>
      <c r="F5" s="2">
        <v>1888</v>
      </c>
      <c r="G5" s="2">
        <v>29726</v>
      </c>
      <c r="H5" s="2">
        <v>305553</v>
      </c>
      <c r="I5" s="2">
        <v>144467</v>
      </c>
      <c r="J5" s="2">
        <v>161086</v>
      </c>
      <c r="K5" s="2">
        <v>73669</v>
      </c>
      <c r="L5" s="2">
        <v>131487</v>
      </c>
      <c r="M5" s="2">
        <v>10213</v>
      </c>
      <c r="N5" s="2">
        <v>7969</v>
      </c>
      <c r="O5" s="2">
        <v>35985</v>
      </c>
      <c r="P5" s="2">
        <v>2559</v>
      </c>
      <c r="Q5" s="2">
        <v>94901</v>
      </c>
      <c r="R5" s="2">
        <v>30732</v>
      </c>
      <c r="S5" s="2">
        <v>11360</v>
      </c>
      <c r="T5" s="1">
        <v>37367</v>
      </c>
      <c r="U5" s="4">
        <v>6656</v>
      </c>
      <c r="V5" s="4">
        <v>3195</v>
      </c>
      <c r="W5" s="4">
        <v>697222</v>
      </c>
      <c r="X5" s="4">
        <v>93333</v>
      </c>
      <c r="Y5" s="4">
        <v>485781</v>
      </c>
      <c r="Z5" s="4">
        <v>120240</v>
      </c>
      <c r="AA5" s="4">
        <v>0.25</v>
      </c>
    </row>
    <row r="6" spans="1:27" ht="13" x14ac:dyDescent="0.25">
      <c r="A6" s="1" t="s">
        <v>5</v>
      </c>
      <c r="B6" s="3">
        <v>12984</v>
      </c>
      <c r="C6" s="2">
        <v>26883</v>
      </c>
      <c r="D6" s="2">
        <v>2526</v>
      </c>
      <c r="E6" s="2">
        <v>1989</v>
      </c>
      <c r="F6" s="2">
        <v>2623</v>
      </c>
      <c r="G6" s="2">
        <v>19745</v>
      </c>
      <c r="H6" s="2">
        <v>192459</v>
      </c>
      <c r="I6" s="2">
        <v>98137</v>
      </c>
      <c r="J6" s="2">
        <v>94322</v>
      </c>
      <c r="K6" s="2">
        <v>45742</v>
      </c>
      <c r="L6" s="2">
        <v>96827</v>
      </c>
      <c r="M6" s="2">
        <v>8808</v>
      </c>
      <c r="N6" s="2">
        <v>5311</v>
      </c>
      <c r="O6" s="2">
        <v>21562</v>
      </c>
      <c r="P6" s="2">
        <v>2367</v>
      </c>
      <c r="Q6" s="2">
        <v>78325</v>
      </c>
      <c r="R6" s="2">
        <v>23936</v>
      </c>
      <c r="S6" s="2">
        <v>6588</v>
      </c>
      <c r="T6" s="1">
        <v>24887</v>
      </c>
      <c r="U6" s="4">
        <v>4254</v>
      </c>
      <c r="V6" s="4">
        <v>3763</v>
      </c>
      <c r="W6" s="4">
        <v>447854</v>
      </c>
      <c r="X6" s="4">
        <v>73346</v>
      </c>
      <c r="Y6" s="4">
        <v>267165</v>
      </c>
      <c r="Z6" s="4">
        <v>107570</v>
      </c>
      <c r="AA6" s="4">
        <v>0.4</v>
      </c>
    </row>
    <row r="7" spans="1:27" ht="13" x14ac:dyDescent="0.25">
      <c r="A7" s="1" t="s">
        <v>6</v>
      </c>
      <c r="B7" s="3">
        <v>1100</v>
      </c>
      <c r="C7" s="2">
        <v>59725</v>
      </c>
      <c r="D7" s="2">
        <v>3722</v>
      </c>
      <c r="E7" s="2">
        <v>6597</v>
      </c>
      <c r="F7" s="2">
        <v>4896</v>
      </c>
      <c r="G7" s="2">
        <v>44510</v>
      </c>
      <c r="H7" s="2">
        <v>500706</v>
      </c>
      <c r="I7" s="2">
        <v>260232</v>
      </c>
      <c r="J7" s="2">
        <v>240474</v>
      </c>
      <c r="K7" s="2">
        <v>108233</v>
      </c>
      <c r="L7" s="2">
        <v>204674</v>
      </c>
      <c r="M7" s="2">
        <v>15982</v>
      </c>
      <c r="N7" s="2">
        <v>12224</v>
      </c>
      <c r="O7" s="2">
        <v>38798</v>
      </c>
      <c r="P7" s="2">
        <v>3394</v>
      </c>
      <c r="Q7" s="2">
        <v>125367</v>
      </c>
      <c r="R7" s="2">
        <v>50582</v>
      </c>
      <c r="S7" s="2">
        <v>12476</v>
      </c>
      <c r="T7" s="1">
        <v>56073</v>
      </c>
      <c r="U7" s="4">
        <v>9630</v>
      </c>
      <c r="V7" s="4">
        <v>7795</v>
      </c>
      <c r="W7" s="4">
        <v>1039585</v>
      </c>
      <c r="X7" s="4">
        <v>146153</v>
      </c>
      <c r="Y7" s="4">
        <v>698622</v>
      </c>
      <c r="Z7" s="4">
        <v>204847</v>
      </c>
      <c r="AA7" s="4">
        <v>0.28999999999999998</v>
      </c>
    </row>
    <row r="8" spans="1:27" ht="13" x14ac:dyDescent="0.25">
      <c r="A8" s="1" t="s">
        <v>7</v>
      </c>
      <c r="B8" s="3">
        <v>12896</v>
      </c>
      <c r="C8" s="2">
        <v>32977</v>
      </c>
      <c r="D8" s="2">
        <v>1872</v>
      </c>
      <c r="E8" s="2">
        <v>2477</v>
      </c>
      <c r="F8" s="2">
        <v>1035</v>
      </c>
      <c r="G8" s="2">
        <v>27593</v>
      </c>
      <c r="H8" s="2">
        <v>198069</v>
      </c>
      <c r="I8" s="2">
        <v>97392</v>
      </c>
      <c r="J8" s="2">
        <v>100677</v>
      </c>
      <c r="K8" s="2">
        <v>53991</v>
      </c>
      <c r="L8" s="2">
        <v>115040</v>
      </c>
      <c r="M8" s="2">
        <v>7358</v>
      </c>
      <c r="N8" s="2">
        <v>6154</v>
      </c>
      <c r="O8" s="2">
        <v>18720</v>
      </c>
      <c r="P8" s="2">
        <v>1201</v>
      </c>
      <c r="Q8" s="2">
        <v>55499</v>
      </c>
      <c r="R8" s="2">
        <v>27321</v>
      </c>
      <c r="S8" s="2">
        <v>8959</v>
      </c>
      <c r="T8" s="1">
        <v>30587</v>
      </c>
      <c r="U8" s="4">
        <v>4391</v>
      </c>
      <c r="V8" s="4">
        <v>2376</v>
      </c>
      <c r="W8" s="4">
        <v>456709</v>
      </c>
      <c r="X8" s="4">
        <v>55247</v>
      </c>
      <c r="Y8" s="4">
        <v>305762</v>
      </c>
      <c r="Z8" s="4">
        <v>97697</v>
      </c>
      <c r="AA8" s="4">
        <v>0.32</v>
      </c>
    </row>
    <row r="9" spans="1:27" ht="13" x14ac:dyDescent="0.25">
      <c r="A9" s="1" t="s">
        <v>8</v>
      </c>
      <c r="B9" s="3">
        <v>8098</v>
      </c>
      <c r="C9" s="2">
        <v>143785</v>
      </c>
      <c r="D9" s="2">
        <v>13593</v>
      </c>
      <c r="E9" s="2">
        <v>18116</v>
      </c>
      <c r="F9" s="2">
        <v>7582</v>
      </c>
      <c r="G9" s="2">
        <v>104494</v>
      </c>
      <c r="H9" s="2">
        <v>1158423</v>
      </c>
      <c r="I9" s="2">
        <v>564366</v>
      </c>
      <c r="J9" s="2">
        <v>594057</v>
      </c>
      <c r="K9" s="2">
        <v>238792</v>
      </c>
      <c r="L9" s="2">
        <v>442267</v>
      </c>
      <c r="M9" s="2">
        <v>28801</v>
      </c>
      <c r="N9" s="2">
        <v>22066</v>
      </c>
      <c r="O9" s="2">
        <v>120849</v>
      </c>
      <c r="P9" s="2">
        <v>7067</v>
      </c>
      <c r="Q9" s="2">
        <v>290725</v>
      </c>
      <c r="R9" s="2">
        <v>119932</v>
      </c>
      <c r="S9" s="2">
        <v>37717</v>
      </c>
      <c r="T9" s="1">
        <v>133734</v>
      </c>
      <c r="U9" s="4">
        <v>17393</v>
      </c>
      <c r="V9" s="4">
        <v>11041</v>
      </c>
      <c r="W9" s="4">
        <v>2619704</v>
      </c>
      <c r="X9" s="4">
        <v>298618</v>
      </c>
      <c r="Y9" s="4">
        <v>1762363</v>
      </c>
      <c r="Z9" s="4">
        <v>567679</v>
      </c>
      <c r="AA9" s="4">
        <v>0.32</v>
      </c>
    </row>
    <row r="10" spans="1:27" ht="13" x14ac:dyDescent="0.25">
      <c r="A10" s="1" t="s">
        <v>9</v>
      </c>
      <c r="B10" s="3">
        <v>13796</v>
      </c>
      <c r="C10" s="2">
        <v>71619</v>
      </c>
      <c r="D10" s="2">
        <v>6918</v>
      </c>
      <c r="E10" s="2">
        <v>7690</v>
      </c>
      <c r="F10" s="2">
        <v>4432</v>
      </c>
      <c r="G10" s="2">
        <v>52579</v>
      </c>
      <c r="H10" s="2">
        <v>587097</v>
      </c>
      <c r="I10" s="2">
        <v>280150</v>
      </c>
      <c r="J10" s="2">
        <v>306947</v>
      </c>
      <c r="K10" s="2">
        <v>135811</v>
      </c>
      <c r="L10" s="2">
        <v>223460</v>
      </c>
      <c r="M10" s="2">
        <v>15074</v>
      </c>
      <c r="N10" s="2">
        <v>13050</v>
      </c>
      <c r="O10" s="2">
        <v>55033</v>
      </c>
      <c r="P10" s="2">
        <v>2809</v>
      </c>
      <c r="Q10" s="2">
        <v>142981</v>
      </c>
      <c r="R10" s="2">
        <v>56339</v>
      </c>
      <c r="S10" s="2">
        <v>17129</v>
      </c>
      <c r="T10" s="1">
        <v>64806</v>
      </c>
      <c r="U10" s="4">
        <v>9457</v>
      </c>
      <c r="V10" s="4">
        <v>4707</v>
      </c>
      <c r="W10" s="4">
        <v>1188330</v>
      </c>
      <c r="X10" s="4">
        <v>133847</v>
      </c>
      <c r="Y10" s="4">
        <v>823856</v>
      </c>
      <c r="Z10" s="4">
        <v>235246</v>
      </c>
      <c r="AA10" s="4">
        <v>0.28999999999999998</v>
      </c>
    </row>
    <row r="11" spans="1:27" ht="13" x14ac:dyDescent="0.25">
      <c r="A11" s="1" t="s">
        <v>10</v>
      </c>
      <c r="B11" s="3">
        <v>21946</v>
      </c>
      <c r="C11" s="2">
        <v>107711</v>
      </c>
      <c r="D11" s="2">
        <v>5697</v>
      </c>
      <c r="E11" s="2">
        <v>10838</v>
      </c>
      <c r="F11" s="2">
        <v>3314</v>
      </c>
      <c r="G11" s="2">
        <v>87862</v>
      </c>
      <c r="H11" s="2">
        <v>871007</v>
      </c>
      <c r="I11" s="2">
        <v>362218</v>
      </c>
      <c r="J11" s="2">
        <v>508789</v>
      </c>
      <c r="K11" s="2">
        <v>236652</v>
      </c>
      <c r="L11" s="2">
        <v>301506</v>
      </c>
      <c r="M11" s="2">
        <v>21925</v>
      </c>
      <c r="N11" s="2">
        <v>22835</v>
      </c>
      <c r="O11" s="2">
        <v>65007</v>
      </c>
      <c r="P11" s="2">
        <v>3120</v>
      </c>
      <c r="Q11" s="2">
        <v>172381</v>
      </c>
      <c r="R11" s="2">
        <v>92781</v>
      </c>
      <c r="S11" s="2">
        <v>30018</v>
      </c>
      <c r="T11" s="1">
        <v>102748</v>
      </c>
      <c r="U11" s="4">
        <v>14466</v>
      </c>
      <c r="V11" s="4">
        <v>6556</v>
      </c>
      <c r="W11" s="4">
        <v>1729410</v>
      </c>
      <c r="X11" s="4">
        <v>212194</v>
      </c>
      <c r="Y11" s="4">
        <v>1257002</v>
      </c>
      <c r="Z11" s="4">
        <v>270673</v>
      </c>
      <c r="AA11" s="4">
        <v>0.22</v>
      </c>
    </row>
    <row r="12" spans="1:27" ht="13" x14ac:dyDescent="0.25">
      <c r="A12" s="1" t="s">
        <v>11</v>
      </c>
      <c r="B12" s="3">
        <v>243</v>
      </c>
      <c r="C12" s="2">
        <v>811</v>
      </c>
      <c r="D12" s="2">
        <v>131</v>
      </c>
      <c r="E12" s="2">
        <v>116</v>
      </c>
      <c r="F12" s="2">
        <v>62</v>
      </c>
      <c r="G12" s="2">
        <v>502</v>
      </c>
      <c r="H12" s="2">
        <v>5737</v>
      </c>
      <c r="I12" s="2">
        <v>2883</v>
      </c>
      <c r="J12" s="2">
        <v>2854</v>
      </c>
      <c r="K12" s="2">
        <v>1416</v>
      </c>
      <c r="L12" s="2">
        <v>4260</v>
      </c>
      <c r="M12" s="2">
        <v>238</v>
      </c>
      <c r="N12" s="2">
        <v>261</v>
      </c>
      <c r="O12" s="2">
        <v>365</v>
      </c>
      <c r="P12" s="2">
        <v>44</v>
      </c>
      <c r="Q12" s="2">
        <v>891</v>
      </c>
      <c r="R12" s="2">
        <v>665</v>
      </c>
      <c r="S12" s="2">
        <v>411</v>
      </c>
      <c r="T12" s="1">
        <v>705</v>
      </c>
      <c r="U12" s="4">
        <v>201</v>
      </c>
      <c r="V12" s="4">
        <v>100</v>
      </c>
      <c r="W12" s="4">
        <v>12297</v>
      </c>
      <c r="X12" s="4">
        <v>1820</v>
      </c>
      <c r="Y12" s="4">
        <v>8069</v>
      </c>
      <c r="Z12" s="4">
        <v>2426</v>
      </c>
      <c r="AA12" s="4">
        <v>0.3</v>
      </c>
    </row>
    <row r="13" spans="1:27" ht="13" x14ac:dyDescent="0.25">
      <c r="A13" s="1" t="s">
        <v>12</v>
      </c>
      <c r="B13" s="3">
        <v>347</v>
      </c>
      <c r="C13" s="2">
        <v>29053</v>
      </c>
      <c r="D13" s="2">
        <v>2388</v>
      </c>
      <c r="E13" s="2">
        <v>3097</v>
      </c>
      <c r="F13" s="2">
        <v>2690</v>
      </c>
      <c r="G13" s="2">
        <v>20878</v>
      </c>
      <c r="H13" s="2">
        <v>240544</v>
      </c>
      <c r="I13" s="2">
        <v>108339</v>
      </c>
      <c r="J13" s="2">
        <v>132205</v>
      </c>
      <c r="K13" s="2">
        <v>62845</v>
      </c>
      <c r="L13" s="2">
        <v>105902</v>
      </c>
      <c r="M13" s="2">
        <v>7216</v>
      </c>
      <c r="N13" s="2">
        <v>4460</v>
      </c>
      <c r="O13" s="2">
        <v>15088</v>
      </c>
      <c r="P13" s="2">
        <v>1698</v>
      </c>
      <c r="Q13" s="2">
        <v>62012</v>
      </c>
      <c r="R13" s="2">
        <v>24125</v>
      </c>
      <c r="S13" s="2">
        <v>6662</v>
      </c>
      <c r="T13" s="1">
        <v>25767</v>
      </c>
      <c r="U13" s="4">
        <v>3209</v>
      </c>
      <c r="V13" s="4">
        <v>3121</v>
      </c>
      <c r="W13" s="4">
        <v>603235</v>
      </c>
      <c r="X13" s="4">
        <v>63493</v>
      </c>
      <c r="Y13" s="4">
        <v>332826</v>
      </c>
      <c r="Z13" s="4">
        <v>209432</v>
      </c>
      <c r="AA13" s="4">
        <v>0.63</v>
      </c>
    </row>
    <row r="14" spans="1:27" ht="13" x14ac:dyDescent="0.25">
      <c r="A14" s="1" t="s">
        <v>13</v>
      </c>
      <c r="B14" s="3">
        <v>5766</v>
      </c>
      <c r="C14" s="2">
        <v>66138</v>
      </c>
      <c r="D14" s="2">
        <v>2455</v>
      </c>
      <c r="E14" s="2">
        <v>7108</v>
      </c>
      <c r="F14" s="2">
        <v>4605</v>
      </c>
      <c r="G14" s="2">
        <v>51970</v>
      </c>
      <c r="H14" s="2">
        <v>412355</v>
      </c>
      <c r="I14" s="2">
        <v>199647</v>
      </c>
      <c r="J14" s="2">
        <v>212708</v>
      </c>
      <c r="K14" s="2">
        <v>120071</v>
      </c>
      <c r="L14" s="2">
        <v>182597</v>
      </c>
      <c r="M14" s="2">
        <v>13090</v>
      </c>
      <c r="N14" s="2">
        <v>8719</v>
      </c>
      <c r="O14" s="2">
        <v>41381</v>
      </c>
      <c r="P14" s="2">
        <v>3099</v>
      </c>
      <c r="Q14" s="2">
        <v>142480</v>
      </c>
      <c r="R14" s="2">
        <v>49489</v>
      </c>
      <c r="S14" s="2">
        <v>9096</v>
      </c>
      <c r="T14" s="1">
        <v>61029</v>
      </c>
      <c r="U14" s="4">
        <v>7077</v>
      </c>
      <c r="V14" s="4">
        <v>6084</v>
      </c>
      <c r="W14" s="4">
        <v>957406</v>
      </c>
      <c r="X14" s="4">
        <v>121986</v>
      </c>
      <c r="Y14" s="4">
        <v>576575</v>
      </c>
      <c r="Z14" s="4">
        <v>269449</v>
      </c>
      <c r="AA14" s="4">
        <v>0.47</v>
      </c>
    </row>
    <row r="15" spans="1:27" ht="13" x14ac:dyDescent="0.25">
      <c r="A15" s="1" t="s">
        <v>14</v>
      </c>
      <c r="B15" s="3">
        <v>981</v>
      </c>
      <c r="C15" s="2">
        <v>10332</v>
      </c>
      <c r="D15" s="2">
        <v>1403</v>
      </c>
      <c r="E15" s="2">
        <v>1550</v>
      </c>
      <c r="F15" s="2">
        <v>663</v>
      </c>
      <c r="G15" s="2">
        <v>6716</v>
      </c>
      <c r="H15" s="2">
        <v>92248</v>
      </c>
      <c r="I15" s="2">
        <v>46560</v>
      </c>
      <c r="J15" s="2">
        <v>45688</v>
      </c>
      <c r="K15" s="2">
        <v>21837</v>
      </c>
      <c r="L15" s="2">
        <v>39478</v>
      </c>
      <c r="M15" s="2">
        <v>2472</v>
      </c>
      <c r="N15" s="2">
        <v>2392</v>
      </c>
      <c r="O15" s="2">
        <v>4162</v>
      </c>
      <c r="P15" s="2">
        <v>428</v>
      </c>
      <c r="Q15" s="2">
        <v>16106</v>
      </c>
      <c r="R15" s="2">
        <v>8083</v>
      </c>
      <c r="S15" s="2">
        <v>3500</v>
      </c>
      <c r="T15" s="1">
        <v>8965</v>
      </c>
      <c r="U15" s="4">
        <v>1760</v>
      </c>
      <c r="V15" s="4">
        <v>1607</v>
      </c>
      <c r="W15" s="4">
        <v>191190</v>
      </c>
      <c r="X15" s="4">
        <v>23810</v>
      </c>
      <c r="Y15" s="4">
        <v>126431</v>
      </c>
      <c r="Z15" s="4">
        <v>41428</v>
      </c>
      <c r="AA15" s="4">
        <v>0.33</v>
      </c>
    </row>
    <row r="16" spans="1:27" ht="13" x14ac:dyDescent="0.25">
      <c r="A16" s="1" t="s">
        <v>15</v>
      </c>
      <c r="B16" s="3">
        <v>1238</v>
      </c>
      <c r="C16" s="2">
        <v>52968</v>
      </c>
      <c r="D16" s="2">
        <v>3981</v>
      </c>
      <c r="E16" s="2">
        <v>6324</v>
      </c>
      <c r="F16" s="2">
        <v>4127</v>
      </c>
      <c r="G16" s="2">
        <v>38536</v>
      </c>
      <c r="H16" s="2">
        <v>512386</v>
      </c>
      <c r="I16" s="2">
        <v>224170</v>
      </c>
      <c r="J16" s="2">
        <v>288216</v>
      </c>
      <c r="K16" s="2">
        <v>114511</v>
      </c>
      <c r="L16" s="2">
        <v>191567</v>
      </c>
      <c r="M16" s="2">
        <v>17603</v>
      </c>
      <c r="N16" s="2">
        <v>8535</v>
      </c>
      <c r="O16" s="2">
        <v>46750</v>
      </c>
      <c r="P16" s="2">
        <v>6687</v>
      </c>
      <c r="Q16" s="2">
        <v>359320</v>
      </c>
      <c r="R16" s="2">
        <v>43164</v>
      </c>
      <c r="S16" s="2">
        <v>17587</v>
      </c>
      <c r="T16" s="1">
        <v>47112</v>
      </c>
      <c r="U16" s="4">
        <v>7501</v>
      </c>
      <c r="V16" s="4">
        <v>5465</v>
      </c>
      <c r="W16" s="4">
        <v>1172217</v>
      </c>
      <c r="X16" s="4">
        <v>116319</v>
      </c>
      <c r="Y16" s="4">
        <v>827867</v>
      </c>
      <c r="Z16" s="4">
        <v>236790</v>
      </c>
      <c r="AA16" s="4">
        <v>0.28999999999999998</v>
      </c>
    </row>
    <row r="17" spans="1:27" ht="13" x14ac:dyDescent="0.25">
      <c r="A17" s="1" t="s">
        <v>16</v>
      </c>
      <c r="B17" s="3">
        <v>2260</v>
      </c>
      <c r="C17" s="2">
        <v>3136</v>
      </c>
      <c r="D17" s="2">
        <v>79</v>
      </c>
      <c r="E17" s="2">
        <v>327</v>
      </c>
      <c r="F17" s="2">
        <v>109</v>
      </c>
      <c r="G17" s="2">
        <v>2621</v>
      </c>
      <c r="H17" s="2">
        <v>28506</v>
      </c>
      <c r="I17" s="2">
        <v>14514</v>
      </c>
      <c r="J17" s="2">
        <v>13992</v>
      </c>
      <c r="K17" s="2">
        <v>6569</v>
      </c>
      <c r="L17" s="2">
        <v>16619</v>
      </c>
      <c r="M17" s="2">
        <v>763</v>
      </c>
      <c r="N17" s="2">
        <v>674</v>
      </c>
      <c r="O17" s="2">
        <v>1775</v>
      </c>
      <c r="P17" s="2">
        <v>76</v>
      </c>
      <c r="Q17" s="2">
        <v>3575</v>
      </c>
      <c r="R17" s="2">
        <v>2657</v>
      </c>
      <c r="S17" s="2">
        <v>1209</v>
      </c>
      <c r="T17" s="1">
        <v>3004</v>
      </c>
      <c r="U17" s="4">
        <v>519</v>
      </c>
      <c r="V17" s="4">
        <v>521</v>
      </c>
      <c r="W17" s="4">
        <v>66312</v>
      </c>
      <c r="X17" s="4">
        <v>8549</v>
      </c>
      <c r="Y17" s="4">
        <v>38268</v>
      </c>
      <c r="Z17" s="4">
        <v>20338</v>
      </c>
      <c r="AA17" s="4">
        <v>0.53</v>
      </c>
    </row>
    <row r="18" spans="1:27" ht="13" x14ac:dyDescent="0.25">
      <c r="A18" s="1" t="s">
        <v>17</v>
      </c>
      <c r="B18" s="3">
        <v>19306</v>
      </c>
      <c r="C18" s="2">
        <v>15433</v>
      </c>
      <c r="D18" s="2">
        <v>760</v>
      </c>
      <c r="E18" s="2">
        <v>1352</v>
      </c>
      <c r="F18" s="2">
        <v>599</v>
      </c>
      <c r="G18" s="2">
        <v>12722</v>
      </c>
      <c r="H18" s="2">
        <v>173962</v>
      </c>
      <c r="I18" s="2">
        <v>78895</v>
      </c>
      <c r="J18" s="2">
        <v>95067</v>
      </c>
      <c r="K18" s="2">
        <v>35579</v>
      </c>
      <c r="L18" s="2">
        <v>63384</v>
      </c>
      <c r="M18" s="2">
        <v>4359</v>
      </c>
      <c r="N18" s="2">
        <v>2659</v>
      </c>
      <c r="O18" s="2">
        <v>13958</v>
      </c>
      <c r="P18" s="2">
        <v>1106</v>
      </c>
      <c r="Q18" s="2">
        <v>37067</v>
      </c>
      <c r="R18" s="2">
        <v>13419</v>
      </c>
      <c r="S18" s="2">
        <v>3932</v>
      </c>
      <c r="T18" s="1">
        <v>15108</v>
      </c>
      <c r="U18" s="4">
        <v>2222</v>
      </c>
      <c r="V18" s="4">
        <v>1563</v>
      </c>
      <c r="W18" s="4">
        <v>349234</v>
      </c>
      <c r="X18" s="4">
        <v>46182</v>
      </c>
      <c r="Y18" s="4">
        <v>231371</v>
      </c>
      <c r="Z18" s="4">
        <v>73610</v>
      </c>
      <c r="AA18" s="4">
        <v>0.32</v>
      </c>
    </row>
    <row r="19" spans="1:27" ht="13" x14ac:dyDescent="0.25">
      <c r="A19" s="1" t="s">
        <v>18</v>
      </c>
      <c r="B19" s="3">
        <v>21</v>
      </c>
      <c r="C19" s="2">
        <v>40032</v>
      </c>
      <c r="D19" s="2">
        <v>8342</v>
      </c>
      <c r="E19" s="2">
        <v>3757</v>
      </c>
      <c r="F19" s="2">
        <v>2490</v>
      </c>
      <c r="G19" s="2">
        <v>25443</v>
      </c>
      <c r="H19" s="2">
        <v>298859</v>
      </c>
      <c r="I19" s="2">
        <v>141138</v>
      </c>
      <c r="J19" s="2">
        <v>157721</v>
      </c>
      <c r="K19" s="2">
        <v>68197</v>
      </c>
      <c r="L19" s="2">
        <v>103291</v>
      </c>
      <c r="M19" s="2">
        <v>6592</v>
      </c>
      <c r="N19" s="2">
        <v>5495</v>
      </c>
      <c r="O19" s="2">
        <v>26734</v>
      </c>
      <c r="P19" s="2">
        <v>1479</v>
      </c>
      <c r="Q19" s="2">
        <v>65893</v>
      </c>
      <c r="R19" s="2">
        <v>33945</v>
      </c>
      <c r="S19" s="2">
        <v>12024</v>
      </c>
      <c r="T19" s="1">
        <v>37661</v>
      </c>
      <c r="U19" s="4">
        <v>4291</v>
      </c>
      <c r="V19" s="4">
        <v>3648</v>
      </c>
      <c r="W19" s="4">
        <v>688851</v>
      </c>
      <c r="X19" s="4">
        <v>96335</v>
      </c>
      <c r="Y19" s="4">
        <v>413657</v>
      </c>
      <c r="Z19" s="4">
        <v>182753</v>
      </c>
      <c r="AA19" s="4">
        <v>0.44</v>
      </c>
    </row>
    <row r="20" spans="1:27" ht="13" x14ac:dyDescent="0.25">
      <c r="A20" s="1" t="s">
        <v>19</v>
      </c>
      <c r="B20" s="3">
        <v>14810</v>
      </c>
      <c r="C20" s="2">
        <v>29189</v>
      </c>
      <c r="D20" s="2">
        <v>2531</v>
      </c>
      <c r="E20" s="2">
        <v>2834</v>
      </c>
      <c r="F20" s="2">
        <v>2259</v>
      </c>
      <c r="G20" s="2">
        <v>21565</v>
      </c>
      <c r="H20" s="2">
        <v>193088</v>
      </c>
      <c r="I20" s="2">
        <v>92790</v>
      </c>
      <c r="J20" s="2">
        <v>100298</v>
      </c>
      <c r="K20" s="2">
        <v>48483</v>
      </c>
      <c r="L20" s="2">
        <v>95912</v>
      </c>
      <c r="M20" s="2">
        <v>6205</v>
      </c>
      <c r="N20" s="2">
        <v>4903</v>
      </c>
      <c r="O20" s="2">
        <v>15168</v>
      </c>
      <c r="P20" s="2">
        <v>1519</v>
      </c>
      <c r="Q20" s="2">
        <v>81751</v>
      </c>
      <c r="R20" s="2">
        <v>24261</v>
      </c>
      <c r="S20" s="2">
        <v>7359</v>
      </c>
      <c r="T20" s="1">
        <v>25594</v>
      </c>
      <c r="U20" s="4">
        <v>3374</v>
      </c>
      <c r="V20" s="4">
        <v>2827</v>
      </c>
      <c r="W20" s="4">
        <v>487013</v>
      </c>
      <c r="X20" s="4">
        <v>71369</v>
      </c>
      <c r="Y20" s="4">
        <v>327821</v>
      </c>
      <c r="Z20" s="4">
        <v>88980</v>
      </c>
      <c r="AA20" s="4">
        <v>0.27</v>
      </c>
    </row>
    <row r="21" spans="1:27" ht="13" x14ac:dyDescent="0.25">
      <c r="A21" s="1" t="s">
        <v>20</v>
      </c>
      <c r="B21" s="3">
        <v>19515</v>
      </c>
      <c r="C21" s="2">
        <v>18640</v>
      </c>
      <c r="D21" s="2">
        <v>1120</v>
      </c>
      <c r="E21" s="2">
        <v>993</v>
      </c>
      <c r="F21" s="2">
        <v>1554</v>
      </c>
      <c r="G21" s="2">
        <v>14973</v>
      </c>
      <c r="H21" s="2">
        <v>141700</v>
      </c>
      <c r="I21" s="2">
        <v>62124</v>
      </c>
      <c r="J21" s="2">
        <v>79576</v>
      </c>
      <c r="K21" s="2">
        <v>30574</v>
      </c>
      <c r="L21" s="2">
        <v>65175</v>
      </c>
      <c r="M21" s="2">
        <v>4780</v>
      </c>
      <c r="N21" s="2">
        <v>3009</v>
      </c>
      <c r="O21" s="2">
        <v>9009</v>
      </c>
      <c r="P21" s="2">
        <v>1196</v>
      </c>
      <c r="Q21" s="2">
        <v>46407</v>
      </c>
      <c r="R21" s="2">
        <v>16489</v>
      </c>
      <c r="S21" s="2">
        <v>5118</v>
      </c>
      <c r="T21" s="1">
        <v>17105</v>
      </c>
      <c r="U21" s="4">
        <v>2378</v>
      </c>
      <c r="V21" s="4">
        <v>2366</v>
      </c>
      <c r="W21" s="4">
        <v>325135</v>
      </c>
      <c r="X21" s="4">
        <v>46492</v>
      </c>
      <c r="Y21" s="4">
        <v>186595</v>
      </c>
      <c r="Z21" s="4">
        <v>94492</v>
      </c>
      <c r="AA21" s="4">
        <v>0.51</v>
      </c>
    </row>
    <row r="22" spans="1:27" ht="13" x14ac:dyDescent="0.25">
      <c r="A22" s="1" t="s">
        <v>21</v>
      </c>
      <c r="B22" s="3">
        <v>3391</v>
      </c>
      <c r="C22" s="4">
        <v>20678</v>
      </c>
      <c r="D22" s="4">
        <v>951</v>
      </c>
      <c r="E22" s="4">
        <v>1184</v>
      </c>
      <c r="F22" s="4">
        <v>2605</v>
      </c>
      <c r="G22" s="4">
        <v>15938</v>
      </c>
      <c r="H22" s="4">
        <v>125990</v>
      </c>
      <c r="I22" s="4">
        <v>67516</v>
      </c>
      <c r="J22" s="4">
        <v>58474</v>
      </c>
      <c r="K22" s="4">
        <v>29774</v>
      </c>
      <c r="L22" s="4">
        <v>71588</v>
      </c>
      <c r="M22" s="4">
        <v>13254</v>
      </c>
      <c r="N22" s="4">
        <v>5467</v>
      </c>
      <c r="O22" s="4">
        <v>15056</v>
      </c>
      <c r="P22" s="4">
        <v>3781</v>
      </c>
      <c r="Q22" s="4">
        <v>517879</v>
      </c>
      <c r="R22" s="4">
        <v>17249</v>
      </c>
      <c r="S22" s="4">
        <v>4082</v>
      </c>
      <c r="T22" s="1">
        <v>18131</v>
      </c>
      <c r="U22" s="4">
        <v>4402</v>
      </c>
      <c r="V22" s="4">
        <v>3293</v>
      </c>
      <c r="W22" s="4">
        <v>426682</v>
      </c>
      <c r="X22" s="4">
        <v>45191</v>
      </c>
      <c r="Y22" s="4">
        <v>215286</v>
      </c>
      <c r="Z22" s="4">
        <v>167214</v>
      </c>
      <c r="AA22" s="4">
        <v>0.78</v>
      </c>
    </row>
    <row r="23" spans="1:27" ht="13" x14ac:dyDescent="0.25">
      <c r="A23" s="1" t="s">
        <v>22</v>
      </c>
      <c r="B23" s="3">
        <v>1010</v>
      </c>
      <c r="C23" s="4">
        <v>9809</v>
      </c>
      <c r="D23" s="4">
        <v>781</v>
      </c>
      <c r="E23" s="4">
        <v>814</v>
      </c>
      <c r="F23" s="4">
        <v>840</v>
      </c>
      <c r="G23" s="4">
        <v>7374</v>
      </c>
      <c r="H23" s="4">
        <v>91052</v>
      </c>
      <c r="I23" s="4">
        <v>32177</v>
      </c>
      <c r="J23" s="4">
        <v>58875</v>
      </c>
      <c r="K23" s="4">
        <v>26604</v>
      </c>
      <c r="L23" s="4">
        <v>28765</v>
      </c>
      <c r="M23" s="4">
        <v>1831</v>
      </c>
      <c r="N23" s="4">
        <v>1254</v>
      </c>
      <c r="O23" s="4">
        <v>4049</v>
      </c>
      <c r="P23" s="4">
        <v>373</v>
      </c>
      <c r="Q23" s="4">
        <v>38086</v>
      </c>
      <c r="R23" s="4">
        <v>8182</v>
      </c>
      <c r="S23" s="4">
        <v>2857</v>
      </c>
      <c r="T23" s="4">
        <v>8842</v>
      </c>
      <c r="U23" s="4">
        <v>800</v>
      </c>
      <c r="V23" s="4">
        <v>825</v>
      </c>
      <c r="W23" s="4">
        <v>246239</v>
      </c>
      <c r="X23" s="4">
        <v>30581</v>
      </c>
      <c r="Y23" s="4">
        <v>131326</v>
      </c>
      <c r="Z23" s="4">
        <v>89301</v>
      </c>
      <c r="AA23" s="4">
        <v>0.68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opLeftCell="I9" workbookViewId="0">
      <selection activeCell="C30" sqref="C30:AA30"/>
    </sheetView>
  </sheetViews>
  <sheetFormatPr defaultRowHeight="12.5" x14ac:dyDescent="0.25"/>
  <cols>
    <col min="1" max="1" width="24.81640625" customWidth="1"/>
  </cols>
  <sheetData>
    <row r="1" spans="1:27" ht="52" x14ac:dyDescent="0.25">
      <c r="A1" s="5" t="s">
        <v>45</v>
      </c>
      <c r="B1" s="8" t="s">
        <v>81</v>
      </c>
      <c r="C1" s="5" t="s">
        <v>46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31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0</v>
      </c>
      <c r="Q1" s="5" t="s">
        <v>39</v>
      </c>
      <c r="R1" s="5" t="s">
        <v>40</v>
      </c>
      <c r="S1" s="5" t="s">
        <v>41</v>
      </c>
      <c r="T1" s="6" t="s">
        <v>42</v>
      </c>
      <c r="U1" s="6" t="s">
        <v>43</v>
      </c>
      <c r="V1" s="6" t="s">
        <v>44</v>
      </c>
      <c r="W1" s="6" t="s">
        <v>32</v>
      </c>
      <c r="X1" s="6" t="s">
        <v>33</v>
      </c>
      <c r="Y1" s="6" t="s">
        <v>47</v>
      </c>
      <c r="Z1" s="6" t="s">
        <v>34</v>
      </c>
      <c r="AA1" s="6" t="s">
        <v>30</v>
      </c>
    </row>
    <row r="2" spans="1:27" ht="13" x14ac:dyDescent="0.25">
      <c r="A2" s="7" t="s">
        <v>1</v>
      </c>
      <c r="B2" s="3">
        <v>25604</v>
      </c>
      <c r="C2" s="2">
        <v>42349</v>
      </c>
      <c r="D2" s="2">
        <v>1806</v>
      </c>
      <c r="E2" s="2">
        <v>2434</v>
      </c>
      <c r="F2" s="2">
        <v>6004</v>
      </c>
      <c r="G2" s="2">
        <v>32105</v>
      </c>
      <c r="H2" s="2">
        <v>326087</v>
      </c>
      <c r="I2" s="2">
        <v>153343</v>
      </c>
      <c r="J2" s="2">
        <v>172744</v>
      </c>
      <c r="K2" s="2">
        <v>66910</v>
      </c>
      <c r="L2" s="2">
        <v>163068</v>
      </c>
      <c r="M2" s="2">
        <v>12056</v>
      </c>
      <c r="N2" s="2">
        <v>5736</v>
      </c>
      <c r="O2" s="2">
        <v>21989</v>
      </c>
      <c r="P2" s="2">
        <v>2970</v>
      </c>
      <c r="Q2" s="2">
        <v>161864</v>
      </c>
      <c r="R2" s="2">
        <v>36005</v>
      </c>
      <c r="S2" s="2">
        <v>10529</v>
      </c>
      <c r="T2" s="1">
        <v>37400</v>
      </c>
      <c r="U2" s="4">
        <v>4747</v>
      </c>
      <c r="V2" s="4">
        <v>4344</v>
      </c>
      <c r="W2" s="4">
        <v>691766</v>
      </c>
      <c r="X2" s="4">
        <v>108243</v>
      </c>
      <c r="Y2" s="4">
        <v>421979</v>
      </c>
      <c r="Z2" s="4">
        <v>164165</v>
      </c>
      <c r="AA2" s="4">
        <v>0.39</v>
      </c>
    </row>
    <row r="3" spans="1:27" ht="13" x14ac:dyDescent="0.25">
      <c r="A3" s="1" t="s">
        <v>2</v>
      </c>
      <c r="B3" s="3">
        <v>29330</v>
      </c>
      <c r="C3" s="2">
        <v>13768</v>
      </c>
      <c r="D3" s="2">
        <v>462</v>
      </c>
      <c r="E3" s="2">
        <v>1501</v>
      </c>
      <c r="F3" s="2">
        <v>1054</v>
      </c>
      <c r="G3" s="2">
        <v>10751</v>
      </c>
      <c r="H3" s="2">
        <v>96501</v>
      </c>
      <c r="I3" s="2">
        <v>42915</v>
      </c>
      <c r="J3" s="2">
        <v>53586</v>
      </c>
      <c r="K3" s="2">
        <v>27355</v>
      </c>
      <c r="L3" s="2">
        <v>49485</v>
      </c>
      <c r="M3" s="2">
        <v>3279</v>
      </c>
      <c r="N3" s="2">
        <v>1984</v>
      </c>
      <c r="O3" s="2">
        <v>5813</v>
      </c>
      <c r="P3" s="2">
        <v>783</v>
      </c>
      <c r="Q3" s="2">
        <v>40006</v>
      </c>
      <c r="R3" s="2">
        <v>12692</v>
      </c>
      <c r="S3" s="2">
        <v>4199</v>
      </c>
      <c r="T3" s="1">
        <v>13343</v>
      </c>
      <c r="U3" s="4">
        <v>1595</v>
      </c>
      <c r="V3" s="4">
        <v>1256</v>
      </c>
      <c r="W3" s="4">
        <v>269790</v>
      </c>
      <c r="X3" s="4">
        <v>28573</v>
      </c>
      <c r="Y3" s="4">
        <v>138391</v>
      </c>
      <c r="Z3" s="4">
        <v>103753</v>
      </c>
      <c r="AA3" s="4">
        <v>0.75</v>
      </c>
    </row>
    <row r="4" spans="1:27" ht="13" x14ac:dyDescent="0.25">
      <c r="A4" s="1" t="s">
        <v>3</v>
      </c>
      <c r="B4" s="3">
        <v>39485</v>
      </c>
      <c r="C4" s="2">
        <v>7540</v>
      </c>
      <c r="D4" s="2">
        <v>415</v>
      </c>
      <c r="E4" s="2">
        <v>879</v>
      </c>
      <c r="F4" s="2">
        <v>445</v>
      </c>
      <c r="G4" s="2">
        <v>5801</v>
      </c>
      <c r="H4" s="2">
        <v>55197</v>
      </c>
      <c r="I4" s="2">
        <v>25803</v>
      </c>
      <c r="J4" s="2">
        <v>29394</v>
      </c>
      <c r="K4" s="2">
        <v>12903</v>
      </c>
      <c r="L4" s="2">
        <v>28319</v>
      </c>
      <c r="M4" s="2">
        <v>1337</v>
      </c>
      <c r="N4" s="2">
        <v>971</v>
      </c>
      <c r="O4" s="2">
        <v>4136</v>
      </c>
      <c r="P4" s="2">
        <v>335</v>
      </c>
      <c r="Q4" s="2">
        <v>17689</v>
      </c>
      <c r="R4" s="2">
        <v>6547</v>
      </c>
      <c r="S4" s="2">
        <v>2016</v>
      </c>
      <c r="T4" s="1">
        <v>7028</v>
      </c>
      <c r="U4" s="4">
        <v>814</v>
      </c>
      <c r="V4" s="4">
        <v>685</v>
      </c>
      <c r="W4" s="4">
        <v>117862</v>
      </c>
      <c r="X4" s="4">
        <v>16343</v>
      </c>
      <c r="Y4" s="4">
        <v>76678</v>
      </c>
      <c r="Z4" s="4">
        <v>25108</v>
      </c>
      <c r="AA4" s="4">
        <v>0.33</v>
      </c>
    </row>
    <row r="5" spans="1:27" ht="13" x14ac:dyDescent="0.25">
      <c r="A5" s="1" t="s">
        <v>4</v>
      </c>
      <c r="B5" s="3">
        <v>552706</v>
      </c>
      <c r="C5" s="2">
        <v>41339</v>
      </c>
      <c r="D5" s="2">
        <v>3899</v>
      </c>
      <c r="E5" s="2">
        <v>5826</v>
      </c>
      <c r="F5" s="2">
        <v>1888</v>
      </c>
      <c r="G5" s="2">
        <v>29726</v>
      </c>
      <c r="H5" s="2">
        <v>305553</v>
      </c>
      <c r="I5" s="2">
        <v>144467</v>
      </c>
      <c r="J5" s="2">
        <v>161086</v>
      </c>
      <c r="K5" s="2">
        <v>73669</v>
      </c>
      <c r="L5" s="2">
        <v>131487</v>
      </c>
      <c r="M5" s="2">
        <v>10213</v>
      </c>
      <c r="N5" s="2">
        <v>7969</v>
      </c>
      <c r="O5" s="2">
        <v>35985</v>
      </c>
      <c r="P5" s="2">
        <v>2559</v>
      </c>
      <c r="Q5" s="2">
        <v>94901</v>
      </c>
      <c r="R5" s="2">
        <v>30732</v>
      </c>
      <c r="S5" s="2">
        <v>11360</v>
      </c>
      <c r="T5" s="1">
        <v>37367</v>
      </c>
      <c r="U5" s="4">
        <v>6656</v>
      </c>
      <c r="V5" s="4">
        <v>3195</v>
      </c>
      <c r="W5" s="4">
        <v>697222</v>
      </c>
      <c r="X5" s="4">
        <v>93333</v>
      </c>
      <c r="Y5" s="4">
        <v>485781</v>
      </c>
      <c r="Z5" s="4">
        <v>120240</v>
      </c>
      <c r="AA5" s="4">
        <v>0.25</v>
      </c>
    </row>
    <row r="6" spans="1:27" ht="13" x14ac:dyDescent="0.25">
      <c r="A6" s="1" t="s">
        <v>5</v>
      </c>
      <c r="B6" s="3">
        <v>122477</v>
      </c>
      <c r="C6" s="2">
        <v>26883</v>
      </c>
      <c r="D6" s="2">
        <v>2526</v>
      </c>
      <c r="E6" s="2">
        <v>1989</v>
      </c>
      <c r="F6" s="2">
        <v>2623</v>
      </c>
      <c r="G6" s="2">
        <v>19745</v>
      </c>
      <c r="H6" s="2">
        <v>192459</v>
      </c>
      <c r="I6" s="2">
        <v>98137</v>
      </c>
      <c r="J6" s="2">
        <v>94322</v>
      </c>
      <c r="K6" s="2">
        <v>45742</v>
      </c>
      <c r="L6" s="2">
        <v>96827</v>
      </c>
      <c r="M6" s="2">
        <v>8808</v>
      </c>
      <c r="N6" s="2">
        <v>5311</v>
      </c>
      <c r="O6" s="2">
        <v>21562</v>
      </c>
      <c r="P6" s="2">
        <v>2367</v>
      </c>
      <c r="Q6" s="2">
        <v>78325</v>
      </c>
      <c r="R6" s="2">
        <v>23936</v>
      </c>
      <c r="S6" s="2">
        <v>6588</v>
      </c>
      <c r="T6" s="1">
        <v>24887</v>
      </c>
      <c r="U6" s="4">
        <v>4254</v>
      </c>
      <c r="V6" s="4">
        <v>3763</v>
      </c>
      <c r="W6" s="4">
        <v>447854</v>
      </c>
      <c r="X6" s="4">
        <v>73346</v>
      </c>
      <c r="Y6" s="4">
        <v>267165</v>
      </c>
      <c r="Z6" s="4">
        <v>107570</v>
      </c>
      <c r="AA6" s="4">
        <v>0.4</v>
      </c>
    </row>
    <row r="7" spans="1:27" ht="13" x14ac:dyDescent="0.25">
      <c r="A7" s="1" t="s">
        <v>6</v>
      </c>
      <c r="B7" s="3">
        <v>62107</v>
      </c>
      <c r="C7" s="2">
        <v>59725</v>
      </c>
      <c r="D7" s="2">
        <v>3722</v>
      </c>
      <c r="E7" s="2">
        <v>6597</v>
      </c>
      <c r="F7" s="2">
        <v>4896</v>
      </c>
      <c r="G7" s="2">
        <v>44510</v>
      </c>
      <c r="H7" s="2">
        <v>500706</v>
      </c>
      <c r="I7" s="2">
        <v>260232</v>
      </c>
      <c r="J7" s="2">
        <v>240474</v>
      </c>
      <c r="K7" s="2">
        <v>108233</v>
      </c>
      <c r="L7" s="2">
        <v>204674</v>
      </c>
      <c r="M7" s="2">
        <v>15982</v>
      </c>
      <c r="N7" s="2">
        <v>12224</v>
      </c>
      <c r="O7" s="2">
        <v>38798</v>
      </c>
      <c r="P7" s="2">
        <v>3394</v>
      </c>
      <c r="Q7" s="2">
        <v>125367</v>
      </c>
      <c r="R7" s="2">
        <v>50582</v>
      </c>
      <c r="S7" s="2">
        <v>12476</v>
      </c>
      <c r="T7" s="1">
        <v>56073</v>
      </c>
      <c r="U7" s="4">
        <v>9630</v>
      </c>
      <c r="V7" s="4">
        <v>7795</v>
      </c>
      <c r="W7" s="4">
        <v>1039585</v>
      </c>
      <c r="X7" s="4">
        <v>146153</v>
      </c>
      <c r="Y7" s="4">
        <v>698622</v>
      </c>
      <c r="Z7" s="4">
        <v>204847</v>
      </c>
      <c r="AA7" s="4">
        <v>0.28999999999999998</v>
      </c>
    </row>
    <row r="8" spans="1:27" ht="13" x14ac:dyDescent="0.25">
      <c r="A8" s="1" t="s">
        <v>7</v>
      </c>
      <c r="B8" s="3">
        <v>83379</v>
      </c>
      <c r="C8" s="2">
        <v>32977</v>
      </c>
      <c r="D8" s="2">
        <v>1872</v>
      </c>
      <c r="E8" s="2">
        <v>2477</v>
      </c>
      <c r="F8" s="2">
        <v>1035</v>
      </c>
      <c r="G8" s="2">
        <v>27593</v>
      </c>
      <c r="H8" s="2">
        <v>198069</v>
      </c>
      <c r="I8" s="2">
        <v>97392</v>
      </c>
      <c r="J8" s="2">
        <v>100677</v>
      </c>
      <c r="K8" s="2">
        <v>53991</v>
      </c>
      <c r="L8" s="2">
        <v>115040</v>
      </c>
      <c r="M8" s="2">
        <v>7358</v>
      </c>
      <c r="N8" s="2">
        <v>6154</v>
      </c>
      <c r="O8" s="2">
        <v>18720</v>
      </c>
      <c r="P8" s="2">
        <v>1201</v>
      </c>
      <c r="Q8" s="2">
        <v>55499</v>
      </c>
      <c r="R8" s="2">
        <v>27321</v>
      </c>
      <c r="S8" s="2">
        <v>8959</v>
      </c>
      <c r="T8" s="1">
        <v>30587</v>
      </c>
      <c r="U8" s="4">
        <v>4391</v>
      </c>
      <c r="V8" s="4">
        <v>2376</v>
      </c>
      <c r="W8" s="4">
        <v>456709</v>
      </c>
      <c r="X8" s="4">
        <v>55247</v>
      </c>
      <c r="Y8" s="4">
        <v>305762</v>
      </c>
      <c r="Z8" s="4">
        <v>97697</v>
      </c>
      <c r="AA8" s="4">
        <v>0.32</v>
      </c>
    </row>
    <row r="9" spans="1:27" ht="13" x14ac:dyDescent="0.25">
      <c r="A9" s="1" t="s">
        <v>8</v>
      </c>
      <c r="B9" s="3">
        <v>381429</v>
      </c>
      <c r="C9" s="2">
        <v>143785</v>
      </c>
      <c r="D9" s="2">
        <v>13593</v>
      </c>
      <c r="E9" s="2">
        <v>18116</v>
      </c>
      <c r="F9" s="2">
        <v>7582</v>
      </c>
      <c r="G9" s="2">
        <v>104494</v>
      </c>
      <c r="H9" s="2">
        <v>1158423</v>
      </c>
      <c r="I9" s="2">
        <v>564366</v>
      </c>
      <c r="J9" s="2">
        <v>594057</v>
      </c>
      <c r="K9" s="2">
        <v>238792</v>
      </c>
      <c r="L9" s="2">
        <v>442267</v>
      </c>
      <c r="M9" s="2">
        <v>28801</v>
      </c>
      <c r="N9" s="2">
        <v>22066</v>
      </c>
      <c r="O9" s="2">
        <v>120849</v>
      </c>
      <c r="P9" s="2">
        <v>7067</v>
      </c>
      <c r="Q9" s="2">
        <v>290725</v>
      </c>
      <c r="R9" s="2">
        <v>119932</v>
      </c>
      <c r="S9" s="2">
        <v>37717</v>
      </c>
      <c r="T9" s="1">
        <v>133734</v>
      </c>
      <c r="U9" s="4">
        <v>17393</v>
      </c>
      <c r="V9" s="4">
        <v>11041</v>
      </c>
      <c r="W9" s="4">
        <v>2619704</v>
      </c>
      <c r="X9" s="4">
        <v>298618</v>
      </c>
      <c r="Y9" s="4">
        <v>1762363</v>
      </c>
      <c r="Z9" s="4">
        <v>567679</v>
      </c>
      <c r="AA9" s="4">
        <v>0.32</v>
      </c>
    </row>
    <row r="10" spans="1:27" ht="13" x14ac:dyDescent="0.25">
      <c r="A10" s="1" t="s">
        <v>9</v>
      </c>
      <c r="B10" s="3">
        <v>358053</v>
      </c>
      <c r="C10" s="2">
        <v>71619</v>
      </c>
      <c r="D10" s="2">
        <v>6918</v>
      </c>
      <c r="E10" s="2">
        <v>7690</v>
      </c>
      <c r="F10" s="2">
        <v>4432</v>
      </c>
      <c r="G10" s="2">
        <v>52579</v>
      </c>
      <c r="H10" s="2">
        <v>587097</v>
      </c>
      <c r="I10" s="2">
        <v>280150</v>
      </c>
      <c r="J10" s="2">
        <v>306947</v>
      </c>
      <c r="K10" s="2">
        <v>135811</v>
      </c>
      <c r="L10" s="2">
        <v>223460</v>
      </c>
      <c r="M10" s="2">
        <v>15074</v>
      </c>
      <c r="N10" s="2">
        <v>13050</v>
      </c>
      <c r="O10" s="2">
        <v>55033</v>
      </c>
      <c r="P10" s="2">
        <v>2809</v>
      </c>
      <c r="Q10" s="2">
        <v>142981</v>
      </c>
      <c r="R10" s="2">
        <v>56339</v>
      </c>
      <c r="S10" s="2">
        <v>17129</v>
      </c>
      <c r="T10" s="1">
        <v>64806</v>
      </c>
      <c r="U10" s="4">
        <v>9457</v>
      </c>
      <c r="V10" s="4">
        <v>4707</v>
      </c>
      <c r="W10" s="4">
        <v>1188330</v>
      </c>
      <c r="X10" s="4">
        <v>133847</v>
      </c>
      <c r="Y10" s="4">
        <v>823856</v>
      </c>
      <c r="Z10" s="4">
        <v>235246</v>
      </c>
      <c r="AA10" s="4">
        <v>0.28999999999999998</v>
      </c>
    </row>
    <row r="11" spans="1:27" ht="13" x14ac:dyDescent="0.25">
      <c r="A11" s="1" t="s">
        <v>10</v>
      </c>
      <c r="B11" s="3">
        <v>49905</v>
      </c>
      <c r="C11" s="2">
        <v>107711</v>
      </c>
      <c r="D11" s="2">
        <v>5697</v>
      </c>
      <c r="E11" s="2">
        <v>10838</v>
      </c>
      <c r="F11" s="2">
        <v>3314</v>
      </c>
      <c r="G11" s="2">
        <v>87862</v>
      </c>
      <c r="H11" s="2">
        <v>871007</v>
      </c>
      <c r="I11" s="2">
        <v>362218</v>
      </c>
      <c r="J11" s="2">
        <v>508789</v>
      </c>
      <c r="K11" s="2">
        <v>236652</v>
      </c>
      <c r="L11" s="2">
        <v>301506</v>
      </c>
      <c r="M11" s="2">
        <v>21925</v>
      </c>
      <c r="N11" s="2">
        <v>22835</v>
      </c>
      <c r="O11" s="2">
        <v>65007</v>
      </c>
      <c r="P11" s="2">
        <v>3120</v>
      </c>
      <c r="Q11" s="2">
        <v>172381</v>
      </c>
      <c r="R11" s="2">
        <v>92781</v>
      </c>
      <c r="S11" s="2">
        <v>30018</v>
      </c>
      <c r="T11" s="1">
        <v>102748</v>
      </c>
      <c r="U11" s="4">
        <v>14466</v>
      </c>
      <c r="V11" s="4">
        <v>6556</v>
      </c>
      <c r="W11" s="4">
        <v>1729410</v>
      </c>
      <c r="X11" s="4">
        <v>212194</v>
      </c>
      <c r="Y11" s="4">
        <v>1257002</v>
      </c>
      <c r="Z11" s="4">
        <v>270673</v>
      </c>
      <c r="AA11" s="4">
        <v>0.22</v>
      </c>
    </row>
    <row r="12" spans="1:27" ht="13" x14ac:dyDescent="0.25">
      <c r="A12" s="1" t="s">
        <v>11</v>
      </c>
      <c r="B12" s="3">
        <v>1198</v>
      </c>
      <c r="C12" s="2">
        <v>811</v>
      </c>
      <c r="D12" s="2">
        <v>131</v>
      </c>
      <c r="E12" s="2">
        <v>116</v>
      </c>
      <c r="F12" s="2">
        <v>62</v>
      </c>
      <c r="G12" s="2">
        <v>502</v>
      </c>
      <c r="H12" s="2">
        <v>5737</v>
      </c>
      <c r="I12" s="2">
        <v>2883</v>
      </c>
      <c r="J12" s="2">
        <v>2854</v>
      </c>
      <c r="K12" s="2">
        <v>1416</v>
      </c>
      <c r="L12" s="2">
        <v>4260</v>
      </c>
      <c r="M12" s="2">
        <v>238</v>
      </c>
      <c r="N12" s="2">
        <v>261</v>
      </c>
      <c r="O12" s="2">
        <v>365</v>
      </c>
      <c r="P12" s="2">
        <v>44</v>
      </c>
      <c r="Q12" s="2">
        <v>891</v>
      </c>
      <c r="R12" s="2">
        <v>665</v>
      </c>
      <c r="S12" s="2">
        <v>411</v>
      </c>
      <c r="T12" s="1">
        <v>705</v>
      </c>
      <c r="U12" s="4">
        <v>201</v>
      </c>
      <c r="V12" s="4">
        <v>100</v>
      </c>
      <c r="W12" s="4">
        <v>12297</v>
      </c>
      <c r="X12" s="4">
        <v>1820</v>
      </c>
      <c r="Y12" s="4">
        <v>8069</v>
      </c>
      <c r="Z12" s="4">
        <v>2426</v>
      </c>
      <c r="AA12" s="4">
        <v>0.3</v>
      </c>
    </row>
    <row r="13" spans="1:27" ht="13" x14ac:dyDescent="0.25">
      <c r="A13" s="1" t="s">
        <v>12</v>
      </c>
      <c r="B13" s="3">
        <v>2037</v>
      </c>
      <c r="C13" s="2">
        <v>29053</v>
      </c>
      <c r="D13" s="2">
        <v>2388</v>
      </c>
      <c r="E13" s="2">
        <v>3097</v>
      </c>
      <c r="F13" s="2">
        <v>2690</v>
      </c>
      <c r="G13" s="2">
        <v>20878</v>
      </c>
      <c r="H13" s="2">
        <v>240544</v>
      </c>
      <c r="I13" s="2">
        <v>108339</v>
      </c>
      <c r="J13" s="2">
        <v>132205</v>
      </c>
      <c r="K13" s="2">
        <v>62845</v>
      </c>
      <c r="L13" s="2">
        <v>105902</v>
      </c>
      <c r="M13" s="2">
        <v>7216</v>
      </c>
      <c r="N13" s="2">
        <v>4460</v>
      </c>
      <c r="O13" s="2">
        <v>15088</v>
      </c>
      <c r="P13" s="2">
        <v>1698</v>
      </c>
      <c r="Q13" s="2">
        <v>62012</v>
      </c>
      <c r="R13" s="2">
        <v>24125</v>
      </c>
      <c r="S13" s="2">
        <v>6662</v>
      </c>
      <c r="T13" s="1">
        <v>25767</v>
      </c>
      <c r="U13" s="4">
        <v>3209</v>
      </c>
      <c r="V13" s="4">
        <v>3121</v>
      </c>
      <c r="W13" s="4">
        <v>603235</v>
      </c>
      <c r="X13" s="4">
        <v>63493</v>
      </c>
      <c r="Y13" s="4">
        <v>332826</v>
      </c>
      <c r="Z13" s="4">
        <v>209432</v>
      </c>
      <c r="AA13" s="4">
        <v>0.63</v>
      </c>
    </row>
    <row r="14" spans="1:27" ht="13" x14ac:dyDescent="0.25">
      <c r="A14" s="1" t="s">
        <v>13</v>
      </c>
      <c r="B14" s="3">
        <v>31681</v>
      </c>
      <c r="C14" s="2">
        <v>66138</v>
      </c>
      <c r="D14" s="2">
        <v>2455</v>
      </c>
      <c r="E14" s="2">
        <v>7108</v>
      </c>
      <c r="F14" s="2">
        <v>4605</v>
      </c>
      <c r="G14" s="2">
        <v>51970</v>
      </c>
      <c r="H14" s="2">
        <v>412355</v>
      </c>
      <c r="I14" s="2">
        <v>199647</v>
      </c>
      <c r="J14" s="2">
        <v>212708</v>
      </c>
      <c r="K14" s="2">
        <v>120071</v>
      </c>
      <c r="L14" s="2">
        <v>182597</v>
      </c>
      <c r="M14" s="2">
        <v>13090</v>
      </c>
      <c r="N14" s="2">
        <v>8719</v>
      </c>
      <c r="O14" s="2">
        <v>41381</v>
      </c>
      <c r="P14" s="2">
        <v>3099</v>
      </c>
      <c r="Q14" s="2">
        <v>142480</v>
      </c>
      <c r="R14" s="2">
        <v>49489</v>
      </c>
      <c r="S14" s="2">
        <v>9096</v>
      </c>
      <c r="T14" s="1">
        <v>61029</v>
      </c>
      <c r="U14" s="4">
        <v>7077</v>
      </c>
      <c r="V14" s="4">
        <v>6084</v>
      </c>
      <c r="W14" s="4">
        <v>957406</v>
      </c>
      <c r="X14" s="4">
        <v>121986</v>
      </c>
      <c r="Y14" s="4">
        <v>576575</v>
      </c>
      <c r="Z14" s="4">
        <v>269449</v>
      </c>
      <c r="AA14" s="4">
        <v>0.47</v>
      </c>
    </row>
    <row r="15" spans="1:27" ht="13" x14ac:dyDescent="0.25">
      <c r="A15" s="1" t="s">
        <v>14</v>
      </c>
      <c r="B15" s="3">
        <v>2689</v>
      </c>
      <c r="C15" s="2">
        <v>10332</v>
      </c>
      <c r="D15" s="2">
        <v>1403</v>
      </c>
      <c r="E15" s="2">
        <v>1550</v>
      </c>
      <c r="F15" s="2">
        <v>663</v>
      </c>
      <c r="G15" s="2">
        <v>6716</v>
      </c>
      <c r="H15" s="2">
        <v>92248</v>
      </c>
      <c r="I15" s="2">
        <v>46560</v>
      </c>
      <c r="J15" s="2">
        <v>45688</v>
      </c>
      <c r="K15" s="2">
        <v>21837</v>
      </c>
      <c r="L15" s="2">
        <v>39478</v>
      </c>
      <c r="M15" s="2">
        <v>2472</v>
      </c>
      <c r="N15" s="2">
        <v>2392</v>
      </c>
      <c r="O15" s="2">
        <v>4162</v>
      </c>
      <c r="P15" s="2">
        <v>428</v>
      </c>
      <c r="Q15" s="2">
        <v>16106</v>
      </c>
      <c r="R15" s="2">
        <v>8083</v>
      </c>
      <c r="S15" s="2">
        <v>3500</v>
      </c>
      <c r="T15" s="1">
        <v>8965</v>
      </c>
      <c r="U15" s="4">
        <v>1760</v>
      </c>
      <c r="V15" s="4">
        <v>1607</v>
      </c>
      <c r="W15" s="4">
        <v>191190</v>
      </c>
      <c r="X15" s="4">
        <v>23810</v>
      </c>
      <c r="Y15" s="4">
        <v>126431</v>
      </c>
      <c r="Z15" s="4">
        <v>41428</v>
      </c>
      <c r="AA15" s="4">
        <v>0.33</v>
      </c>
    </row>
    <row r="16" spans="1:27" ht="13" x14ac:dyDescent="0.25">
      <c r="A16" s="1" t="s">
        <v>15</v>
      </c>
      <c r="B16" s="3">
        <v>10395</v>
      </c>
      <c r="C16" s="2">
        <v>52968</v>
      </c>
      <c r="D16" s="2">
        <v>3981</v>
      </c>
      <c r="E16" s="2">
        <v>6324</v>
      </c>
      <c r="F16" s="2">
        <v>4127</v>
      </c>
      <c r="G16" s="2">
        <v>38536</v>
      </c>
      <c r="H16" s="2">
        <v>512386</v>
      </c>
      <c r="I16" s="2">
        <v>224170</v>
      </c>
      <c r="J16" s="2">
        <v>288216</v>
      </c>
      <c r="K16" s="2">
        <v>114511</v>
      </c>
      <c r="L16" s="2">
        <v>191567</v>
      </c>
      <c r="M16" s="2">
        <v>17603</v>
      </c>
      <c r="N16" s="2">
        <v>8535</v>
      </c>
      <c r="O16" s="2">
        <v>46750</v>
      </c>
      <c r="P16" s="2">
        <v>6687</v>
      </c>
      <c r="Q16" s="2">
        <v>359320</v>
      </c>
      <c r="R16" s="2">
        <v>43164</v>
      </c>
      <c r="S16" s="2">
        <v>17587</v>
      </c>
      <c r="T16" s="1">
        <v>47112</v>
      </c>
      <c r="U16" s="4">
        <v>7501</v>
      </c>
      <c r="V16" s="4">
        <v>5465</v>
      </c>
      <c r="W16" s="4">
        <v>1172217</v>
      </c>
      <c r="X16" s="4">
        <v>116319</v>
      </c>
      <c r="Y16" s="4">
        <v>827867</v>
      </c>
      <c r="Z16" s="4">
        <v>236790</v>
      </c>
      <c r="AA16" s="4">
        <v>0.28999999999999998</v>
      </c>
    </row>
    <row r="17" spans="1:27" ht="13" x14ac:dyDescent="0.25">
      <c r="A17" s="1" t="s">
        <v>16</v>
      </c>
      <c r="B17" s="3">
        <v>13341</v>
      </c>
      <c r="C17" s="2">
        <v>3136</v>
      </c>
      <c r="D17" s="2">
        <v>79</v>
      </c>
      <c r="E17" s="2">
        <v>327</v>
      </c>
      <c r="F17" s="2">
        <v>109</v>
      </c>
      <c r="G17" s="2">
        <v>2621</v>
      </c>
      <c r="H17" s="2">
        <v>28506</v>
      </c>
      <c r="I17" s="2">
        <v>14514</v>
      </c>
      <c r="J17" s="2">
        <v>13992</v>
      </c>
      <c r="K17" s="2">
        <v>6569</v>
      </c>
      <c r="L17" s="2">
        <v>16619</v>
      </c>
      <c r="M17" s="2">
        <v>763</v>
      </c>
      <c r="N17" s="2">
        <v>674</v>
      </c>
      <c r="O17" s="2">
        <v>1775</v>
      </c>
      <c r="P17" s="2">
        <v>76</v>
      </c>
      <c r="Q17" s="2">
        <v>3575</v>
      </c>
      <c r="R17" s="2">
        <v>2657</v>
      </c>
      <c r="S17" s="2">
        <v>1209</v>
      </c>
      <c r="T17" s="1">
        <v>3004</v>
      </c>
      <c r="U17" s="4">
        <v>519</v>
      </c>
      <c r="V17" s="4">
        <v>521</v>
      </c>
      <c r="W17" s="4">
        <v>66312</v>
      </c>
      <c r="X17" s="4">
        <v>8549</v>
      </c>
      <c r="Y17" s="4">
        <v>38268</v>
      </c>
      <c r="Z17" s="4">
        <v>20338</v>
      </c>
      <c r="AA17" s="4">
        <v>0.53</v>
      </c>
    </row>
    <row r="18" spans="1:27" ht="13" x14ac:dyDescent="0.25">
      <c r="A18" s="1" t="s">
        <v>17</v>
      </c>
      <c r="B18" s="3">
        <v>25888</v>
      </c>
      <c r="C18" s="2">
        <v>15433</v>
      </c>
      <c r="D18" s="2">
        <v>760</v>
      </c>
      <c r="E18" s="2">
        <v>1352</v>
      </c>
      <c r="F18" s="2">
        <v>599</v>
      </c>
      <c r="G18" s="2">
        <v>12722</v>
      </c>
      <c r="H18" s="2">
        <v>173962</v>
      </c>
      <c r="I18" s="2">
        <v>78895</v>
      </c>
      <c r="J18" s="2">
        <v>95067</v>
      </c>
      <c r="K18" s="2">
        <v>35579</v>
      </c>
      <c r="L18" s="2">
        <v>63384</v>
      </c>
      <c r="M18" s="2">
        <v>4359</v>
      </c>
      <c r="N18" s="2">
        <v>2659</v>
      </c>
      <c r="O18" s="2">
        <v>13958</v>
      </c>
      <c r="P18" s="2">
        <v>1106</v>
      </c>
      <c r="Q18" s="2">
        <v>37067</v>
      </c>
      <c r="R18" s="2">
        <v>13419</v>
      </c>
      <c r="S18" s="2">
        <v>3932</v>
      </c>
      <c r="T18" s="1">
        <v>15108</v>
      </c>
      <c r="U18" s="4">
        <v>2222</v>
      </c>
      <c r="V18" s="4">
        <v>1563</v>
      </c>
      <c r="W18" s="4">
        <v>349234</v>
      </c>
      <c r="X18" s="4">
        <v>46182</v>
      </c>
      <c r="Y18" s="4">
        <v>231371</v>
      </c>
      <c r="Z18" s="4">
        <v>73610</v>
      </c>
      <c r="AA18" s="4">
        <v>0.32</v>
      </c>
    </row>
    <row r="19" spans="1:27" ht="13" x14ac:dyDescent="0.25">
      <c r="A19" s="1" t="s">
        <v>18</v>
      </c>
      <c r="B19" s="3">
        <v>8458</v>
      </c>
      <c r="C19" s="2">
        <v>40032</v>
      </c>
      <c r="D19" s="2">
        <v>8342</v>
      </c>
      <c r="E19" s="2">
        <v>3757</v>
      </c>
      <c r="F19" s="2">
        <v>2490</v>
      </c>
      <c r="G19" s="2">
        <v>25443</v>
      </c>
      <c r="H19" s="2">
        <v>298859</v>
      </c>
      <c r="I19" s="2">
        <v>141138</v>
      </c>
      <c r="J19" s="2">
        <v>157721</v>
      </c>
      <c r="K19" s="2">
        <v>68197</v>
      </c>
      <c r="L19" s="2">
        <v>103291</v>
      </c>
      <c r="M19" s="2">
        <v>6592</v>
      </c>
      <c r="N19" s="2">
        <v>5495</v>
      </c>
      <c r="O19" s="2">
        <v>26734</v>
      </c>
      <c r="P19" s="2">
        <v>1479</v>
      </c>
      <c r="Q19" s="2">
        <v>65893</v>
      </c>
      <c r="R19" s="2">
        <v>33945</v>
      </c>
      <c r="S19" s="2">
        <v>12024</v>
      </c>
      <c r="T19" s="1">
        <v>37661</v>
      </c>
      <c r="U19" s="4">
        <v>4291</v>
      </c>
      <c r="V19" s="4">
        <v>3648</v>
      </c>
      <c r="W19" s="4">
        <v>688851</v>
      </c>
      <c r="X19" s="4">
        <v>96335</v>
      </c>
      <c r="Y19" s="4">
        <v>413657</v>
      </c>
      <c r="Z19" s="4">
        <v>182753</v>
      </c>
      <c r="AA19" s="4">
        <v>0.44</v>
      </c>
    </row>
    <row r="20" spans="1:27" ht="13" x14ac:dyDescent="0.25">
      <c r="A20" s="1" t="s">
        <v>19</v>
      </c>
      <c r="B20" s="3">
        <v>275298</v>
      </c>
      <c r="C20" s="2">
        <v>29189</v>
      </c>
      <c r="D20" s="2">
        <v>2531</v>
      </c>
      <c r="E20" s="2">
        <v>2834</v>
      </c>
      <c r="F20" s="2">
        <v>2259</v>
      </c>
      <c r="G20" s="2">
        <v>21565</v>
      </c>
      <c r="H20" s="2">
        <v>193088</v>
      </c>
      <c r="I20" s="2">
        <v>92790</v>
      </c>
      <c r="J20" s="2">
        <v>100298</v>
      </c>
      <c r="K20" s="2">
        <v>48483</v>
      </c>
      <c r="L20" s="2">
        <v>95912</v>
      </c>
      <c r="M20" s="2">
        <v>6205</v>
      </c>
      <c r="N20" s="2">
        <v>4903</v>
      </c>
      <c r="O20" s="2">
        <v>15168</v>
      </c>
      <c r="P20" s="2">
        <v>1519</v>
      </c>
      <c r="Q20" s="2">
        <v>81751</v>
      </c>
      <c r="R20" s="2">
        <v>24261</v>
      </c>
      <c r="S20" s="2">
        <v>7359</v>
      </c>
      <c r="T20" s="1">
        <v>25594</v>
      </c>
      <c r="U20" s="4">
        <v>3374</v>
      </c>
      <c r="V20" s="4">
        <v>2827</v>
      </c>
      <c r="W20" s="4">
        <v>487013</v>
      </c>
      <c r="X20" s="4">
        <v>71369</v>
      </c>
      <c r="Y20" s="4">
        <v>327821</v>
      </c>
      <c r="Z20" s="4">
        <v>88980</v>
      </c>
      <c r="AA20" s="4">
        <v>0.27</v>
      </c>
    </row>
    <row r="21" spans="1:27" ht="13" x14ac:dyDescent="0.25">
      <c r="A21" s="1" t="s">
        <v>20</v>
      </c>
      <c r="B21" s="3">
        <v>74289</v>
      </c>
      <c r="C21" s="2">
        <v>18640</v>
      </c>
      <c r="D21" s="2">
        <v>1120</v>
      </c>
      <c r="E21" s="2">
        <v>993</v>
      </c>
      <c r="F21" s="2">
        <v>1554</v>
      </c>
      <c r="G21" s="2">
        <v>14973</v>
      </c>
      <c r="H21" s="2">
        <v>141700</v>
      </c>
      <c r="I21" s="2">
        <v>62124</v>
      </c>
      <c r="J21" s="2">
        <v>79576</v>
      </c>
      <c r="K21" s="2">
        <v>30574</v>
      </c>
      <c r="L21" s="2">
        <v>65175</v>
      </c>
      <c r="M21" s="2">
        <v>4780</v>
      </c>
      <c r="N21" s="2">
        <v>3009</v>
      </c>
      <c r="O21" s="2">
        <v>9009</v>
      </c>
      <c r="P21" s="2">
        <v>1196</v>
      </c>
      <c r="Q21" s="2">
        <v>46407</v>
      </c>
      <c r="R21" s="2">
        <v>16489</v>
      </c>
      <c r="S21" s="2">
        <v>5118</v>
      </c>
      <c r="T21" s="1">
        <v>17105</v>
      </c>
      <c r="U21" s="4">
        <v>2378</v>
      </c>
      <c r="V21" s="4">
        <v>2366</v>
      </c>
      <c r="W21" s="4">
        <v>325135</v>
      </c>
      <c r="X21" s="4">
        <v>46492</v>
      </c>
      <c r="Y21" s="4">
        <v>186595</v>
      </c>
      <c r="Z21" s="4">
        <v>94492</v>
      </c>
      <c r="AA21" s="4">
        <v>0.51</v>
      </c>
    </row>
    <row r="22" spans="1:27" ht="13" x14ac:dyDescent="0.25">
      <c r="A22" s="1" t="s">
        <v>21</v>
      </c>
      <c r="B22" s="3">
        <v>7590</v>
      </c>
      <c r="C22" s="4">
        <v>20678</v>
      </c>
      <c r="D22" s="4">
        <v>951</v>
      </c>
      <c r="E22" s="4">
        <v>1184</v>
      </c>
      <c r="F22" s="4">
        <v>2605</v>
      </c>
      <c r="G22" s="4">
        <v>15938</v>
      </c>
      <c r="H22" s="4">
        <v>125990</v>
      </c>
      <c r="I22" s="4">
        <v>67516</v>
      </c>
      <c r="J22" s="4">
        <v>58474</v>
      </c>
      <c r="K22" s="4">
        <v>29774</v>
      </c>
      <c r="L22" s="4">
        <v>71588</v>
      </c>
      <c r="M22" s="4">
        <v>13254</v>
      </c>
      <c r="N22" s="4">
        <v>5467</v>
      </c>
      <c r="O22" s="4">
        <v>15056</v>
      </c>
      <c r="P22" s="4">
        <v>3781</v>
      </c>
      <c r="Q22" s="4">
        <v>517879</v>
      </c>
      <c r="R22" s="4">
        <v>17249</v>
      </c>
      <c r="S22" s="4">
        <v>4082</v>
      </c>
      <c r="T22" s="1">
        <v>18131</v>
      </c>
      <c r="U22" s="4">
        <v>4402</v>
      </c>
      <c r="V22" s="4">
        <v>3293</v>
      </c>
      <c r="W22" s="4">
        <v>426682</v>
      </c>
      <c r="X22" s="4">
        <v>45191</v>
      </c>
      <c r="Y22" s="4">
        <v>215286</v>
      </c>
      <c r="Z22" s="4">
        <v>167214</v>
      </c>
      <c r="AA22" s="4">
        <v>0.78</v>
      </c>
    </row>
    <row r="23" spans="1:27" ht="13" x14ac:dyDescent="0.25">
      <c r="A23" s="1" t="s">
        <v>22</v>
      </c>
      <c r="B23" s="3">
        <v>15331</v>
      </c>
      <c r="C23" s="4">
        <v>9809</v>
      </c>
      <c r="D23" s="4">
        <v>781</v>
      </c>
      <c r="E23" s="4">
        <v>814</v>
      </c>
      <c r="F23" s="4">
        <v>840</v>
      </c>
      <c r="G23" s="4">
        <v>7374</v>
      </c>
      <c r="H23" s="4">
        <v>91052</v>
      </c>
      <c r="I23" s="4">
        <v>32177</v>
      </c>
      <c r="J23" s="4">
        <v>58875</v>
      </c>
      <c r="K23" s="4">
        <v>26604</v>
      </c>
      <c r="L23" s="4">
        <v>28765</v>
      </c>
      <c r="M23" s="4">
        <v>1831</v>
      </c>
      <c r="N23" s="4">
        <v>1254</v>
      </c>
      <c r="O23" s="4">
        <v>4049</v>
      </c>
      <c r="P23" s="4">
        <v>373</v>
      </c>
      <c r="Q23" s="4">
        <v>38086</v>
      </c>
      <c r="R23" s="4">
        <v>8182</v>
      </c>
      <c r="S23" s="4">
        <v>2857</v>
      </c>
      <c r="T23" s="4">
        <v>8842</v>
      </c>
      <c r="U23" s="4">
        <v>800</v>
      </c>
      <c r="V23" s="4">
        <v>825</v>
      </c>
      <c r="W23" s="4">
        <v>246239</v>
      </c>
      <c r="X23" s="4">
        <v>30581</v>
      </c>
      <c r="Y23" s="4">
        <v>131326</v>
      </c>
      <c r="Z23" s="4">
        <v>89301</v>
      </c>
      <c r="AA23" s="4">
        <v>0.68</v>
      </c>
    </row>
    <row r="24" spans="1:27" x14ac:dyDescent="0.25">
      <c r="A24" s="9">
        <v>22</v>
      </c>
    </row>
    <row r="25" spans="1:27" ht="13" x14ac:dyDescent="0.25">
      <c r="A25" s="1" t="s">
        <v>48</v>
      </c>
      <c r="B25">
        <f>SUM(B2:B23)</f>
        <v>2172670</v>
      </c>
      <c r="C25">
        <f t="shared" ref="C25:AA25" si="0">SUM(C2:C23)</f>
        <v>843915</v>
      </c>
      <c r="D25">
        <f t="shared" si="0"/>
        <v>65832</v>
      </c>
      <c r="E25">
        <f t="shared" si="0"/>
        <v>87803</v>
      </c>
      <c r="F25">
        <f t="shared" si="0"/>
        <v>55876</v>
      </c>
      <c r="G25">
        <f t="shared" si="0"/>
        <v>634404</v>
      </c>
      <c r="H25">
        <f t="shared" si="0"/>
        <v>6607526</v>
      </c>
      <c r="I25">
        <f t="shared" si="0"/>
        <v>3099776</v>
      </c>
      <c r="J25">
        <f t="shared" si="0"/>
        <v>3507750</v>
      </c>
      <c r="K25">
        <f t="shared" si="0"/>
        <v>1566518</v>
      </c>
      <c r="L25">
        <f t="shared" si="0"/>
        <v>2724671</v>
      </c>
      <c r="M25">
        <f t="shared" si="0"/>
        <v>203236</v>
      </c>
      <c r="N25">
        <f t="shared" si="0"/>
        <v>146128</v>
      </c>
      <c r="O25">
        <f t="shared" si="0"/>
        <v>581387</v>
      </c>
      <c r="P25">
        <f t="shared" si="0"/>
        <v>48091</v>
      </c>
      <c r="Q25">
        <f t="shared" si="0"/>
        <v>2551205</v>
      </c>
      <c r="R25">
        <f t="shared" si="0"/>
        <v>698595</v>
      </c>
      <c r="S25">
        <f t="shared" si="0"/>
        <v>214828</v>
      </c>
      <c r="T25">
        <f t="shared" si="0"/>
        <v>776996</v>
      </c>
      <c r="U25">
        <f t="shared" si="0"/>
        <v>111137</v>
      </c>
      <c r="V25">
        <f t="shared" si="0"/>
        <v>77138</v>
      </c>
      <c r="W25">
        <f t="shared" si="0"/>
        <v>14784043</v>
      </c>
      <c r="X25">
        <f t="shared" si="0"/>
        <v>1838024</v>
      </c>
      <c r="Y25">
        <f t="shared" si="0"/>
        <v>9653691</v>
      </c>
      <c r="Z25">
        <f t="shared" si="0"/>
        <v>3373191</v>
      </c>
      <c r="AA25">
        <f t="shared" si="0"/>
        <v>9.11</v>
      </c>
    </row>
    <row r="26" spans="1:27" ht="13" x14ac:dyDescent="0.25">
      <c r="A26" s="1" t="s">
        <v>49</v>
      </c>
      <c r="B26">
        <f>B25/$A$24</f>
        <v>98757.727272727279</v>
      </c>
      <c r="C26">
        <f t="shared" ref="C26:AA26" si="1">C25/$A$24</f>
        <v>38359.772727272728</v>
      </c>
      <c r="D26">
        <f t="shared" si="1"/>
        <v>2992.3636363636365</v>
      </c>
      <c r="E26">
        <f t="shared" si="1"/>
        <v>3991.0454545454545</v>
      </c>
      <c r="F26">
        <f t="shared" si="1"/>
        <v>2539.818181818182</v>
      </c>
      <c r="G26">
        <f t="shared" si="1"/>
        <v>28836.545454545456</v>
      </c>
      <c r="H26">
        <f t="shared" si="1"/>
        <v>300342.09090909088</v>
      </c>
      <c r="I26">
        <f t="shared" si="1"/>
        <v>140898.90909090909</v>
      </c>
      <c r="J26">
        <f t="shared" si="1"/>
        <v>159443.18181818182</v>
      </c>
      <c r="K26">
        <f t="shared" si="1"/>
        <v>71205.363636363632</v>
      </c>
      <c r="L26">
        <f t="shared" si="1"/>
        <v>123848.68181818182</v>
      </c>
      <c r="M26">
        <f t="shared" si="1"/>
        <v>9238</v>
      </c>
      <c r="N26">
        <f t="shared" si="1"/>
        <v>6642.181818181818</v>
      </c>
      <c r="O26">
        <f t="shared" si="1"/>
        <v>26426.68181818182</v>
      </c>
      <c r="P26">
        <f t="shared" si="1"/>
        <v>2185.9545454545455</v>
      </c>
      <c r="Q26">
        <f t="shared" si="1"/>
        <v>115963.86363636363</v>
      </c>
      <c r="R26">
        <f t="shared" si="1"/>
        <v>31754.31818181818</v>
      </c>
      <c r="S26">
        <f t="shared" si="1"/>
        <v>9764.9090909090901</v>
      </c>
      <c r="T26">
        <f t="shared" si="1"/>
        <v>35318</v>
      </c>
      <c r="U26">
        <f t="shared" si="1"/>
        <v>5051.681818181818</v>
      </c>
      <c r="V26">
        <f t="shared" si="1"/>
        <v>3506.2727272727275</v>
      </c>
      <c r="W26">
        <f t="shared" si="1"/>
        <v>672001.95454545459</v>
      </c>
      <c r="X26">
        <f t="shared" si="1"/>
        <v>83546.545454545456</v>
      </c>
      <c r="Y26">
        <f t="shared" si="1"/>
        <v>438804.13636363635</v>
      </c>
      <c r="Z26">
        <f t="shared" si="1"/>
        <v>153326.86363636365</v>
      </c>
      <c r="AA26">
        <f t="shared" si="1"/>
        <v>0.41409090909090907</v>
      </c>
    </row>
    <row r="27" spans="1:27" ht="13" x14ac:dyDescent="0.25">
      <c r="A27" s="1" t="s">
        <v>50</v>
      </c>
      <c r="B27">
        <f>MEDIAN(B2:B23)</f>
        <v>30505.5</v>
      </c>
      <c r="C27">
        <f t="shared" ref="C27:AA27" si="2">MEDIAN(C2:C23)</f>
        <v>29121</v>
      </c>
      <c r="D27">
        <f t="shared" si="2"/>
        <v>2130</v>
      </c>
      <c r="E27">
        <f t="shared" si="2"/>
        <v>2455.5</v>
      </c>
      <c r="F27">
        <f t="shared" si="2"/>
        <v>2374.5</v>
      </c>
      <c r="G27">
        <f t="shared" si="2"/>
        <v>21221.5</v>
      </c>
      <c r="H27">
        <f t="shared" si="2"/>
        <v>195578.5</v>
      </c>
      <c r="I27">
        <f t="shared" si="2"/>
        <v>97764.5</v>
      </c>
      <c r="J27">
        <f t="shared" si="2"/>
        <v>100487.5</v>
      </c>
      <c r="K27">
        <f t="shared" si="2"/>
        <v>51237</v>
      </c>
      <c r="L27">
        <f t="shared" si="2"/>
        <v>100059</v>
      </c>
      <c r="M27">
        <f t="shared" si="2"/>
        <v>7287</v>
      </c>
      <c r="N27">
        <f t="shared" si="2"/>
        <v>5389</v>
      </c>
      <c r="O27">
        <f t="shared" si="2"/>
        <v>16944</v>
      </c>
      <c r="P27">
        <f t="shared" si="2"/>
        <v>1608.5</v>
      </c>
      <c r="Q27">
        <f t="shared" si="2"/>
        <v>72109</v>
      </c>
      <c r="R27">
        <f t="shared" si="2"/>
        <v>24193</v>
      </c>
      <c r="S27">
        <f t="shared" si="2"/>
        <v>7010.5</v>
      </c>
      <c r="T27">
        <f t="shared" si="2"/>
        <v>25680.5</v>
      </c>
      <c r="U27">
        <f t="shared" si="2"/>
        <v>4272.5</v>
      </c>
      <c r="V27">
        <f t="shared" si="2"/>
        <v>3158</v>
      </c>
      <c r="W27">
        <f t="shared" si="2"/>
        <v>471861</v>
      </c>
      <c r="X27">
        <f t="shared" si="2"/>
        <v>67431</v>
      </c>
      <c r="Y27">
        <f t="shared" si="2"/>
        <v>316791.5</v>
      </c>
      <c r="Z27">
        <f t="shared" si="2"/>
        <v>113905</v>
      </c>
      <c r="AA27">
        <f t="shared" si="2"/>
        <v>0.33</v>
      </c>
    </row>
    <row r="28" spans="1:27" ht="13" x14ac:dyDescent="0.25">
      <c r="A28" s="1" t="s">
        <v>51</v>
      </c>
      <c r="C28">
        <v>0.49971769999999999</v>
      </c>
      <c r="D28">
        <v>0.46583849999999999</v>
      </c>
      <c r="E28">
        <v>0.46470919999999999</v>
      </c>
      <c r="F28">
        <v>0.323546</v>
      </c>
      <c r="G28">
        <v>0.51891589999999999</v>
      </c>
      <c r="H28">
        <v>0.46357989999999999</v>
      </c>
      <c r="I28">
        <v>0.45115749999999999</v>
      </c>
      <c r="J28">
        <v>0.46132129999999999</v>
      </c>
      <c r="K28">
        <v>0.48277809999999999</v>
      </c>
      <c r="L28">
        <v>0.48616599999999999</v>
      </c>
      <c r="M28">
        <v>0.40711459999999999</v>
      </c>
      <c r="N28">
        <v>0.50988140000000004</v>
      </c>
      <c r="O28">
        <v>0.50988140000000004</v>
      </c>
      <c r="P28">
        <v>0.323546</v>
      </c>
      <c r="Q28">
        <v>0.3246753</v>
      </c>
      <c r="R28">
        <v>0.48955389999999999</v>
      </c>
      <c r="S28">
        <v>0.48390739999999999</v>
      </c>
      <c r="T28">
        <v>0.45680409999999999</v>
      </c>
      <c r="U28">
        <v>0.48616599999999999</v>
      </c>
      <c r="V28">
        <v>0.3822699</v>
      </c>
      <c r="W28">
        <v>0.46583849999999999</v>
      </c>
      <c r="X28">
        <v>0.50423490000000004</v>
      </c>
      <c r="Y28">
        <v>0.45680409999999999</v>
      </c>
      <c r="Z28">
        <v>0.25014120000000001</v>
      </c>
      <c r="AA28">
        <v>-0.47042329999999999</v>
      </c>
    </row>
    <row r="29" spans="1:27" ht="13" x14ac:dyDescent="0.25">
      <c r="A29" s="1" t="s">
        <v>52</v>
      </c>
      <c r="C29">
        <f>C28*C28</f>
        <v>0.24971777969328998</v>
      </c>
      <c r="D29">
        <f t="shared" ref="D29:AA29" si="3">D28*D28</f>
        <v>0.21700550808225</v>
      </c>
      <c r="E29">
        <f t="shared" si="3"/>
        <v>0.21595464056463998</v>
      </c>
      <c r="F29">
        <f t="shared" si="3"/>
        <v>0.10468201411600001</v>
      </c>
      <c r="G29">
        <f t="shared" si="3"/>
        <v>0.26927371127280997</v>
      </c>
      <c r="H29">
        <f t="shared" si="3"/>
        <v>0.21490632368401</v>
      </c>
      <c r="I29">
        <f t="shared" si="3"/>
        <v>0.20354308980624999</v>
      </c>
      <c r="J29">
        <f t="shared" si="3"/>
        <v>0.21281734183369</v>
      </c>
      <c r="K29">
        <f t="shared" si="3"/>
        <v>0.23307469383960999</v>
      </c>
      <c r="L29">
        <f t="shared" si="3"/>
        <v>0.23635737955599997</v>
      </c>
      <c r="M29">
        <f t="shared" si="3"/>
        <v>0.16574229753316</v>
      </c>
      <c r="N29">
        <f t="shared" si="3"/>
        <v>0.25997904206596006</v>
      </c>
      <c r="O29">
        <f t="shared" si="3"/>
        <v>0.25997904206596006</v>
      </c>
      <c r="P29">
        <f t="shared" si="3"/>
        <v>0.10468201411600001</v>
      </c>
      <c r="Q29">
        <f t="shared" si="3"/>
        <v>0.10541405043009</v>
      </c>
      <c r="R29">
        <f t="shared" si="3"/>
        <v>0.23966302100520998</v>
      </c>
      <c r="S29">
        <f t="shared" si="3"/>
        <v>0.23416637177475999</v>
      </c>
      <c r="T29">
        <f t="shared" si="3"/>
        <v>0.20866998577680998</v>
      </c>
      <c r="U29">
        <f t="shared" si="3"/>
        <v>0.23635737955599997</v>
      </c>
      <c r="V29">
        <f t="shared" si="3"/>
        <v>0.14613027644601001</v>
      </c>
      <c r="W29">
        <f t="shared" si="3"/>
        <v>0.21700550808225</v>
      </c>
      <c r="X29">
        <f t="shared" si="3"/>
        <v>0.25425283437801005</v>
      </c>
      <c r="Y29">
        <f t="shared" si="3"/>
        <v>0.20866998577680998</v>
      </c>
      <c r="Z29">
        <f t="shared" si="3"/>
        <v>6.2570619937440008E-2</v>
      </c>
      <c r="AA29">
        <f t="shared" si="3"/>
        <v>0.22129808118288999</v>
      </c>
    </row>
    <row r="30" spans="1:27" ht="13" x14ac:dyDescent="0.25">
      <c r="A30" s="1" t="s">
        <v>80</v>
      </c>
      <c r="C30" s="10">
        <v>1.9130000000000001E-2</v>
      </c>
      <c r="D30" s="10">
        <v>3.022E-2</v>
      </c>
      <c r="E30" s="10">
        <v>3.066E-2</v>
      </c>
      <c r="F30" s="10">
        <v>0.1419</v>
      </c>
      <c r="G30" s="10">
        <v>1.4500000000000001E-2</v>
      </c>
      <c r="H30" s="10">
        <v>3.1109999999999999E-2</v>
      </c>
      <c r="I30" s="10">
        <v>3.6400000000000002E-2</v>
      </c>
      <c r="J30" s="10">
        <v>3.202E-2</v>
      </c>
      <c r="K30" s="10">
        <v>2.4160000000000001E-2</v>
      </c>
      <c r="L30" s="10">
        <v>2.308E-2</v>
      </c>
      <c r="M30" s="10">
        <v>6.1159999999999999E-2</v>
      </c>
      <c r="N30" s="10">
        <v>1.6549999999999999E-2</v>
      </c>
      <c r="O30" s="10">
        <v>1.6549999999999999E-2</v>
      </c>
      <c r="P30" s="10">
        <v>0.1419</v>
      </c>
      <c r="Q30" s="10">
        <v>0.14050000000000001</v>
      </c>
      <c r="R30" s="10">
        <v>2.2040000000000001E-2</v>
      </c>
      <c r="S30" s="10">
        <v>2.3800000000000002E-2</v>
      </c>
      <c r="T30" s="10">
        <v>3.3910000000000003E-2</v>
      </c>
      <c r="U30" s="10">
        <v>2.308E-2</v>
      </c>
      <c r="V30" s="10">
        <v>8.0019999999999994E-2</v>
      </c>
      <c r="W30" s="10">
        <v>3.022E-2</v>
      </c>
      <c r="X30" s="10">
        <v>1.7950000000000001E-2</v>
      </c>
      <c r="Y30" s="10">
        <v>3.3910000000000003E-2</v>
      </c>
      <c r="Z30" s="10">
        <v>0.26040000000000002</v>
      </c>
      <c r="AA30" s="10">
        <v>2.7140000000000001E-2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J16" sqref="J16"/>
    </sheetView>
  </sheetViews>
  <sheetFormatPr defaultRowHeight="12.5" x14ac:dyDescent="0.25"/>
  <sheetData>
    <row r="1" spans="1:27" ht="39" x14ac:dyDescent="0.25">
      <c r="A1" s="5" t="s">
        <v>45</v>
      </c>
      <c r="B1" s="6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5" t="s">
        <v>76</v>
      </c>
      <c r="Z1" s="5" t="s">
        <v>77</v>
      </c>
      <c r="AA1" s="5" t="s">
        <v>78</v>
      </c>
    </row>
    <row r="2" spans="1:27" ht="13" x14ac:dyDescent="0.25">
      <c r="A2" s="7" t="s">
        <v>1</v>
      </c>
      <c r="B2" s="3">
        <v>25604</v>
      </c>
      <c r="C2" s="2">
        <v>42349</v>
      </c>
      <c r="D2" s="2">
        <v>1806</v>
      </c>
      <c r="E2" s="2">
        <v>2434</v>
      </c>
      <c r="F2" s="2">
        <v>6004</v>
      </c>
      <c r="G2" s="2">
        <v>32105</v>
      </c>
      <c r="H2" s="2">
        <v>326087</v>
      </c>
      <c r="I2" s="2">
        <v>153343</v>
      </c>
      <c r="J2" s="2">
        <v>172744</v>
      </c>
      <c r="K2" s="2">
        <v>66910</v>
      </c>
      <c r="L2" s="2">
        <v>163068</v>
      </c>
      <c r="M2" s="2">
        <v>12056</v>
      </c>
      <c r="N2" s="2">
        <v>5736</v>
      </c>
      <c r="O2" s="2">
        <v>21989</v>
      </c>
      <c r="P2" s="2">
        <v>2970</v>
      </c>
      <c r="Q2" s="2">
        <v>161864</v>
      </c>
      <c r="R2" s="2">
        <v>36005</v>
      </c>
      <c r="S2" s="2">
        <v>10529</v>
      </c>
      <c r="T2" s="1">
        <v>37400</v>
      </c>
      <c r="U2" s="4">
        <v>4747</v>
      </c>
      <c r="V2" s="4">
        <v>4344</v>
      </c>
      <c r="W2" s="4">
        <v>691766</v>
      </c>
      <c r="X2" s="4">
        <v>108243</v>
      </c>
      <c r="Y2" s="4">
        <v>421979</v>
      </c>
      <c r="Z2" s="4">
        <v>164165</v>
      </c>
      <c r="AA2" s="4">
        <v>0.39</v>
      </c>
    </row>
    <row r="3" spans="1:27" ht="13" x14ac:dyDescent="0.25">
      <c r="A3" s="1" t="s">
        <v>2</v>
      </c>
      <c r="B3" s="3">
        <v>29330</v>
      </c>
      <c r="C3" s="2">
        <v>13768</v>
      </c>
      <c r="D3" s="2">
        <v>462</v>
      </c>
      <c r="E3" s="2">
        <v>1501</v>
      </c>
      <c r="F3" s="2">
        <v>1054</v>
      </c>
      <c r="G3" s="2">
        <v>10751</v>
      </c>
      <c r="H3" s="2">
        <v>96501</v>
      </c>
      <c r="I3" s="2">
        <v>42915</v>
      </c>
      <c r="J3" s="2">
        <v>53586</v>
      </c>
      <c r="K3" s="2">
        <v>27355</v>
      </c>
      <c r="L3" s="2">
        <v>49485</v>
      </c>
      <c r="M3" s="2">
        <v>3279</v>
      </c>
      <c r="N3" s="2">
        <v>1984</v>
      </c>
      <c r="O3" s="2">
        <v>5813</v>
      </c>
      <c r="P3" s="2">
        <v>783</v>
      </c>
      <c r="Q3" s="2">
        <v>40006</v>
      </c>
      <c r="R3" s="2">
        <v>12692</v>
      </c>
      <c r="S3" s="2">
        <v>4199</v>
      </c>
      <c r="T3" s="1">
        <v>13343</v>
      </c>
      <c r="U3" s="4">
        <v>1595</v>
      </c>
      <c r="V3" s="4">
        <v>1256</v>
      </c>
      <c r="W3" s="4">
        <v>269790</v>
      </c>
      <c r="X3" s="4">
        <v>28573</v>
      </c>
      <c r="Y3" s="4">
        <v>138391</v>
      </c>
      <c r="Z3" s="4">
        <v>103753</v>
      </c>
      <c r="AA3" s="4">
        <v>0.75</v>
      </c>
    </row>
    <row r="4" spans="1:27" ht="13" x14ac:dyDescent="0.25">
      <c r="A4" s="1" t="s">
        <v>3</v>
      </c>
      <c r="B4" s="3">
        <v>39485</v>
      </c>
      <c r="C4" s="2">
        <v>7540</v>
      </c>
      <c r="D4" s="2">
        <v>415</v>
      </c>
      <c r="E4" s="2">
        <v>879</v>
      </c>
      <c r="F4" s="2">
        <v>445</v>
      </c>
      <c r="G4" s="2">
        <v>5801</v>
      </c>
      <c r="H4" s="2">
        <v>55197</v>
      </c>
      <c r="I4" s="2">
        <v>25803</v>
      </c>
      <c r="J4" s="2">
        <v>29394</v>
      </c>
      <c r="K4" s="2">
        <v>12903</v>
      </c>
      <c r="L4" s="2">
        <v>28319</v>
      </c>
      <c r="M4" s="2">
        <v>1337</v>
      </c>
      <c r="N4" s="2">
        <v>971</v>
      </c>
      <c r="O4" s="2">
        <v>4136</v>
      </c>
      <c r="P4" s="2">
        <v>335</v>
      </c>
      <c r="Q4" s="2">
        <v>17689</v>
      </c>
      <c r="R4" s="2">
        <v>6547</v>
      </c>
      <c r="S4" s="2">
        <v>2016</v>
      </c>
      <c r="T4" s="1">
        <v>7028</v>
      </c>
      <c r="U4" s="4">
        <v>814</v>
      </c>
      <c r="V4" s="4">
        <v>685</v>
      </c>
      <c r="W4" s="4">
        <v>117862</v>
      </c>
      <c r="X4" s="4">
        <v>16343</v>
      </c>
      <c r="Y4" s="4">
        <v>76678</v>
      </c>
      <c r="Z4" s="4">
        <v>25108</v>
      </c>
      <c r="AA4" s="4">
        <v>0.33</v>
      </c>
    </row>
    <row r="5" spans="1:27" ht="13" x14ac:dyDescent="0.25">
      <c r="A5" s="1" t="s">
        <v>4</v>
      </c>
      <c r="B5" s="3">
        <v>552706</v>
      </c>
      <c r="C5" s="2">
        <v>41339</v>
      </c>
      <c r="D5" s="2">
        <v>3899</v>
      </c>
      <c r="E5" s="2">
        <v>5826</v>
      </c>
      <c r="F5" s="2">
        <v>1888</v>
      </c>
      <c r="G5" s="2">
        <v>29726</v>
      </c>
      <c r="H5" s="2">
        <v>305553</v>
      </c>
      <c r="I5" s="2">
        <v>144467</v>
      </c>
      <c r="J5" s="2">
        <v>161086</v>
      </c>
      <c r="K5" s="2">
        <v>73669</v>
      </c>
      <c r="L5" s="2">
        <v>131487</v>
      </c>
      <c r="M5" s="2">
        <v>10213</v>
      </c>
      <c r="N5" s="2">
        <v>7969</v>
      </c>
      <c r="O5" s="2">
        <v>35985</v>
      </c>
      <c r="P5" s="2">
        <v>2559</v>
      </c>
      <c r="Q5" s="2">
        <v>94901</v>
      </c>
      <c r="R5" s="2">
        <v>30732</v>
      </c>
      <c r="S5" s="2">
        <v>11360</v>
      </c>
      <c r="T5" s="1">
        <v>37367</v>
      </c>
      <c r="U5" s="4">
        <v>6656</v>
      </c>
      <c r="V5" s="4">
        <v>3195</v>
      </c>
      <c r="W5" s="4">
        <v>697222</v>
      </c>
      <c r="X5" s="4">
        <v>93333</v>
      </c>
      <c r="Y5" s="4">
        <v>485781</v>
      </c>
      <c r="Z5" s="4">
        <v>120240</v>
      </c>
      <c r="AA5" s="4">
        <v>0.25</v>
      </c>
    </row>
    <row r="6" spans="1:27" ht="13" x14ac:dyDescent="0.25">
      <c r="A6" s="1" t="s">
        <v>5</v>
      </c>
      <c r="B6" s="3">
        <v>122477</v>
      </c>
      <c r="C6" s="2">
        <v>26883</v>
      </c>
      <c r="D6" s="2">
        <v>2526</v>
      </c>
      <c r="E6" s="2">
        <v>1989</v>
      </c>
      <c r="F6" s="2">
        <v>2623</v>
      </c>
      <c r="G6" s="2">
        <v>19745</v>
      </c>
      <c r="H6" s="2">
        <v>192459</v>
      </c>
      <c r="I6" s="2">
        <v>98137</v>
      </c>
      <c r="J6" s="2">
        <v>94322</v>
      </c>
      <c r="K6" s="2">
        <v>45742</v>
      </c>
      <c r="L6" s="2">
        <v>96827</v>
      </c>
      <c r="M6" s="2">
        <v>8808</v>
      </c>
      <c r="N6" s="2">
        <v>5311</v>
      </c>
      <c r="O6" s="2">
        <v>21562</v>
      </c>
      <c r="P6" s="2">
        <v>2367</v>
      </c>
      <c r="Q6" s="2">
        <v>78325</v>
      </c>
      <c r="R6" s="2">
        <v>23936</v>
      </c>
      <c r="S6" s="2">
        <v>6588</v>
      </c>
      <c r="T6" s="1">
        <v>24887</v>
      </c>
      <c r="U6" s="4">
        <v>4254</v>
      </c>
      <c r="V6" s="4">
        <v>3763</v>
      </c>
      <c r="W6" s="4">
        <v>447854</v>
      </c>
      <c r="X6" s="4">
        <v>73346</v>
      </c>
      <c r="Y6" s="4">
        <v>267165</v>
      </c>
      <c r="Z6" s="4">
        <v>107570</v>
      </c>
      <c r="AA6" s="4">
        <v>0.4</v>
      </c>
    </row>
    <row r="7" spans="1:27" ht="13" x14ac:dyDescent="0.25">
      <c r="A7" s="1" t="s">
        <v>6</v>
      </c>
      <c r="B7" s="3">
        <v>62107</v>
      </c>
      <c r="C7" s="2">
        <v>59725</v>
      </c>
      <c r="D7" s="2">
        <v>3722</v>
      </c>
      <c r="E7" s="2">
        <v>6597</v>
      </c>
      <c r="F7" s="2">
        <v>4896</v>
      </c>
      <c r="G7" s="2">
        <v>44510</v>
      </c>
      <c r="H7" s="2">
        <v>500706</v>
      </c>
      <c r="I7" s="2">
        <v>260232</v>
      </c>
      <c r="J7" s="2">
        <v>240474</v>
      </c>
      <c r="K7" s="2">
        <v>108233</v>
      </c>
      <c r="L7" s="2">
        <v>204674</v>
      </c>
      <c r="M7" s="2">
        <v>15982</v>
      </c>
      <c r="N7" s="2">
        <v>12224</v>
      </c>
      <c r="O7" s="2">
        <v>38798</v>
      </c>
      <c r="P7" s="2">
        <v>3394</v>
      </c>
      <c r="Q7" s="2">
        <v>125367</v>
      </c>
      <c r="R7" s="2">
        <v>50582</v>
      </c>
      <c r="S7" s="2">
        <v>12476</v>
      </c>
      <c r="T7" s="1">
        <v>56073</v>
      </c>
      <c r="U7" s="4">
        <v>9630</v>
      </c>
      <c r="V7" s="4">
        <v>7795</v>
      </c>
      <c r="W7" s="4">
        <v>1039585</v>
      </c>
      <c r="X7" s="4">
        <v>146153</v>
      </c>
      <c r="Y7" s="4">
        <v>698622</v>
      </c>
      <c r="Z7" s="4">
        <v>204847</v>
      </c>
      <c r="AA7" s="4">
        <v>0.28999999999999998</v>
      </c>
    </row>
    <row r="8" spans="1:27" ht="13" x14ac:dyDescent="0.25">
      <c r="A8" s="1" t="s">
        <v>7</v>
      </c>
      <c r="B8" s="3">
        <v>83379</v>
      </c>
      <c r="C8" s="2">
        <v>32977</v>
      </c>
      <c r="D8" s="2">
        <v>1872</v>
      </c>
      <c r="E8" s="2">
        <v>2477</v>
      </c>
      <c r="F8" s="2">
        <v>1035</v>
      </c>
      <c r="G8" s="2">
        <v>27593</v>
      </c>
      <c r="H8" s="2">
        <v>198069</v>
      </c>
      <c r="I8" s="2">
        <v>97392</v>
      </c>
      <c r="J8" s="2">
        <v>100677</v>
      </c>
      <c r="K8" s="2">
        <v>53991</v>
      </c>
      <c r="L8" s="2">
        <v>115040</v>
      </c>
      <c r="M8" s="2">
        <v>7358</v>
      </c>
      <c r="N8" s="2">
        <v>6154</v>
      </c>
      <c r="O8" s="2">
        <v>18720</v>
      </c>
      <c r="P8" s="2">
        <v>1201</v>
      </c>
      <c r="Q8" s="2">
        <v>55499</v>
      </c>
      <c r="R8" s="2">
        <v>27321</v>
      </c>
      <c r="S8" s="2">
        <v>8959</v>
      </c>
      <c r="T8" s="1">
        <v>30587</v>
      </c>
      <c r="U8" s="4">
        <v>4391</v>
      </c>
      <c r="V8" s="4">
        <v>2376</v>
      </c>
      <c r="W8" s="4">
        <v>456709</v>
      </c>
      <c r="X8" s="4">
        <v>55247</v>
      </c>
      <c r="Y8" s="4">
        <v>305762</v>
      </c>
      <c r="Z8" s="4">
        <v>97697</v>
      </c>
      <c r="AA8" s="4">
        <v>0.32</v>
      </c>
    </row>
    <row r="9" spans="1:27" ht="13" x14ac:dyDescent="0.25">
      <c r="A9" s="1" t="s">
        <v>8</v>
      </c>
      <c r="B9" s="3">
        <v>381429</v>
      </c>
      <c r="C9" s="2">
        <v>143785</v>
      </c>
      <c r="D9" s="2">
        <v>13593</v>
      </c>
      <c r="E9" s="2">
        <v>18116</v>
      </c>
      <c r="F9" s="2">
        <v>7582</v>
      </c>
      <c r="G9" s="2">
        <v>104494</v>
      </c>
      <c r="H9" s="2">
        <v>1158423</v>
      </c>
      <c r="I9" s="2">
        <v>564366</v>
      </c>
      <c r="J9" s="2">
        <v>594057</v>
      </c>
      <c r="K9" s="2">
        <v>238792</v>
      </c>
      <c r="L9" s="2">
        <v>442267</v>
      </c>
      <c r="M9" s="2">
        <v>28801</v>
      </c>
      <c r="N9" s="2">
        <v>22066</v>
      </c>
      <c r="O9" s="2">
        <v>120849</v>
      </c>
      <c r="P9" s="2">
        <v>7067</v>
      </c>
      <c r="Q9" s="2">
        <v>290725</v>
      </c>
      <c r="R9" s="2">
        <v>119932</v>
      </c>
      <c r="S9" s="2">
        <v>37717</v>
      </c>
      <c r="T9" s="1">
        <v>133734</v>
      </c>
      <c r="U9" s="4">
        <v>17393</v>
      </c>
      <c r="V9" s="4">
        <v>11041</v>
      </c>
      <c r="W9" s="4">
        <v>2619704</v>
      </c>
      <c r="X9" s="4">
        <v>298618</v>
      </c>
      <c r="Y9" s="4">
        <v>1762363</v>
      </c>
      <c r="Z9" s="4">
        <v>567679</v>
      </c>
      <c r="AA9" s="4">
        <v>0.32</v>
      </c>
    </row>
    <row r="10" spans="1:27" ht="13" x14ac:dyDescent="0.25">
      <c r="A10" s="1" t="s">
        <v>9</v>
      </c>
      <c r="B10" s="3">
        <v>358053</v>
      </c>
      <c r="C10" s="2">
        <v>71619</v>
      </c>
      <c r="D10" s="2">
        <v>6918</v>
      </c>
      <c r="E10" s="2">
        <v>7690</v>
      </c>
      <c r="F10" s="2">
        <v>4432</v>
      </c>
      <c r="G10" s="2">
        <v>52579</v>
      </c>
      <c r="H10" s="2">
        <v>587097</v>
      </c>
      <c r="I10" s="2">
        <v>280150</v>
      </c>
      <c r="J10" s="2">
        <v>306947</v>
      </c>
      <c r="K10" s="2">
        <v>135811</v>
      </c>
      <c r="L10" s="2">
        <v>223460</v>
      </c>
      <c r="M10" s="2">
        <v>15074</v>
      </c>
      <c r="N10" s="2">
        <v>13050</v>
      </c>
      <c r="O10" s="2">
        <v>55033</v>
      </c>
      <c r="P10" s="2">
        <v>2809</v>
      </c>
      <c r="Q10" s="2">
        <v>142981</v>
      </c>
      <c r="R10" s="2">
        <v>56339</v>
      </c>
      <c r="S10" s="2">
        <v>17129</v>
      </c>
      <c r="T10" s="1">
        <v>64806</v>
      </c>
      <c r="U10" s="4">
        <v>9457</v>
      </c>
      <c r="V10" s="4">
        <v>4707</v>
      </c>
      <c r="W10" s="4">
        <v>1188330</v>
      </c>
      <c r="X10" s="4">
        <v>133847</v>
      </c>
      <c r="Y10" s="4">
        <v>823856</v>
      </c>
      <c r="Z10" s="4">
        <v>235246</v>
      </c>
      <c r="AA10" s="4">
        <v>0.28999999999999998</v>
      </c>
    </row>
    <row r="11" spans="1:27" ht="13" x14ac:dyDescent="0.25">
      <c r="A11" s="1" t="s">
        <v>10</v>
      </c>
      <c r="B11" s="3">
        <v>49905</v>
      </c>
      <c r="C11" s="2">
        <v>107711</v>
      </c>
      <c r="D11" s="2">
        <v>5697</v>
      </c>
      <c r="E11" s="2">
        <v>10838</v>
      </c>
      <c r="F11" s="2">
        <v>3314</v>
      </c>
      <c r="G11" s="2">
        <v>87862</v>
      </c>
      <c r="H11" s="2">
        <v>871007</v>
      </c>
      <c r="I11" s="2">
        <v>362218</v>
      </c>
      <c r="J11" s="2">
        <v>508789</v>
      </c>
      <c r="K11" s="2">
        <v>236652</v>
      </c>
      <c r="L11" s="2">
        <v>301506</v>
      </c>
      <c r="M11" s="2">
        <v>21925</v>
      </c>
      <c r="N11" s="2">
        <v>22835</v>
      </c>
      <c r="O11" s="2">
        <v>65007</v>
      </c>
      <c r="P11" s="2">
        <v>3120</v>
      </c>
      <c r="Q11" s="2">
        <v>172381</v>
      </c>
      <c r="R11" s="2">
        <v>92781</v>
      </c>
      <c r="S11" s="2">
        <v>30018</v>
      </c>
      <c r="T11" s="1">
        <v>102748</v>
      </c>
      <c r="U11" s="4">
        <v>14466</v>
      </c>
      <c r="V11" s="4">
        <v>6556</v>
      </c>
      <c r="W11" s="4">
        <v>1729410</v>
      </c>
      <c r="X11" s="4">
        <v>212194</v>
      </c>
      <c r="Y11" s="4">
        <v>1257002</v>
      </c>
      <c r="Z11" s="4">
        <v>270673</v>
      </c>
      <c r="AA11" s="4">
        <v>0.22</v>
      </c>
    </row>
    <row r="12" spans="1:27" ht="13" x14ac:dyDescent="0.25">
      <c r="A12" s="1" t="s">
        <v>11</v>
      </c>
      <c r="B12" s="3">
        <v>1198</v>
      </c>
      <c r="C12" s="2">
        <v>811</v>
      </c>
      <c r="D12" s="2">
        <v>131</v>
      </c>
      <c r="E12" s="2">
        <v>116</v>
      </c>
      <c r="F12" s="2">
        <v>62</v>
      </c>
      <c r="G12" s="2">
        <v>502</v>
      </c>
      <c r="H12" s="2">
        <v>5737</v>
      </c>
      <c r="I12" s="2">
        <v>2883</v>
      </c>
      <c r="J12" s="2">
        <v>2854</v>
      </c>
      <c r="K12" s="2">
        <v>1416</v>
      </c>
      <c r="L12" s="2">
        <v>4260</v>
      </c>
      <c r="M12" s="2">
        <v>238</v>
      </c>
      <c r="N12" s="2">
        <v>261</v>
      </c>
      <c r="O12" s="2">
        <v>365</v>
      </c>
      <c r="P12" s="2">
        <v>44</v>
      </c>
      <c r="Q12" s="2">
        <v>891</v>
      </c>
      <c r="R12" s="2">
        <v>665</v>
      </c>
      <c r="S12" s="2">
        <v>411</v>
      </c>
      <c r="T12" s="1">
        <v>705</v>
      </c>
      <c r="U12" s="4">
        <v>201</v>
      </c>
      <c r="V12" s="4">
        <v>100</v>
      </c>
      <c r="W12" s="4">
        <v>12297</v>
      </c>
      <c r="X12" s="4">
        <v>1820</v>
      </c>
      <c r="Y12" s="4">
        <v>8069</v>
      </c>
      <c r="Z12" s="4">
        <v>2426</v>
      </c>
      <c r="AA12" s="4">
        <v>0.3</v>
      </c>
    </row>
    <row r="13" spans="1:27" ht="13" x14ac:dyDescent="0.25">
      <c r="A13" s="1" t="s">
        <v>12</v>
      </c>
      <c r="B13" s="3">
        <v>2037</v>
      </c>
      <c r="C13" s="2">
        <v>29053</v>
      </c>
      <c r="D13" s="2">
        <v>2388</v>
      </c>
      <c r="E13" s="2">
        <v>3097</v>
      </c>
      <c r="F13" s="2">
        <v>2690</v>
      </c>
      <c r="G13" s="2">
        <v>20878</v>
      </c>
      <c r="H13" s="2">
        <v>240544</v>
      </c>
      <c r="I13" s="2">
        <v>108339</v>
      </c>
      <c r="J13" s="2">
        <v>132205</v>
      </c>
      <c r="K13" s="2">
        <v>62845</v>
      </c>
      <c r="L13" s="2">
        <v>105902</v>
      </c>
      <c r="M13" s="2">
        <v>7216</v>
      </c>
      <c r="N13" s="2">
        <v>4460</v>
      </c>
      <c r="O13" s="2">
        <v>15088</v>
      </c>
      <c r="P13" s="2">
        <v>1698</v>
      </c>
      <c r="Q13" s="2">
        <v>62012</v>
      </c>
      <c r="R13" s="2">
        <v>24125</v>
      </c>
      <c r="S13" s="2">
        <v>6662</v>
      </c>
      <c r="T13" s="1">
        <v>25767</v>
      </c>
      <c r="U13" s="4">
        <v>3209</v>
      </c>
      <c r="V13" s="4">
        <v>3121</v>
      </c>
      <c r="W13" s="4">
        <v>603235</v>
      </c>
      <c r="X13" s="4">
        <v>63493</v>
      </c>
      <c r="Y13" s="4">
        <v>332826</v>
      </c>
      <c r="Z13" s="4">
        <v>209432</v>
      </c>
      <c r="AA13" s="4">
        <v>0.63</v>
      </c>
    </row>
    <row r="14" spans="1:27" ht="13" x14ac:dyDescent="0.25">
      <c r="A14" s="1" t="s">
        <v>13</v>
      </c>
      <c r="B14" s="3">
        <v>31681</v>
      </c>
      <c r="C14" s="2">
        <v>66138</v>
      </c>
      <c r="D14" s="2">
        <v>2455</v>
      </c>
      <c r="E14" s="2">
        <v>7108</v>
      </c>
      <c r="F14" s="2">
        <v>4605</v>
      </c>
      <c r="G14" s="2">
        <v>51970</v>
      </c>
      <c r="H14" s="2">
        <v>412355</v>
      </c>
      <c r="I14" s="2">
        <v>199647</v>
      </c>
      <c r="J14" s="2">
        <v>212708</v>
      </c>
      <c r="K14" s="2">
        <v>120071</v>
      </c>
      <c r="L14" s="2">
        <v>182597</v>
      </c>
      <c r="M14" s="2">
        <v>13090</v>
      </c>
      <c r="N14" s="2">
        <v>8719</v>
      </c>
      <c r="O14" s="2">
        <v>41381</v>
      </c>
      <c r="P14" s="2">
        <v>3099</v>
      </c>
      <c r="Q14" s="2">
        <v>142480</v>
      </c>
      <c r="R14" s="2">
        <v>49489</v>
      </c>
      <c r="S14" s="2">
        <v>9096</v>
      </c>
      <c r="T14" s="1">
        <v>61029</v>
      </c>
      <c r="U14" s="4">
        <v>7077</v>
      </c>
      <c r="V14" s="4">
        <v>6084</v>
      </c>
      <c r="W14" s="4">
        <v>957406</v>
      </c>
      <c r="X14" s="4">
        <v>121986</v>
      </c>
      <c r="Y14" s="4">
        <v>576575</v>
      </c>
      <c r="Z14" s="4">
        <v>269449</v>
      </c>
      <c r="AA14" s="4">
        <v>0.47</v>
      </c>
    </row>
    <row r="15" spans="1:27" ht="13" x14ac:dyDescent="0.25">
      <c r="A15" s="1" t="s">
        <v>14</v>
      </c>
      <c r="B15" s="3">
        <v>2689</v>
      </c>
      <c r="C15" s="2">
        <v>10332</v>
      </c>
      <c r="D15" s="2">
        <v>1403</v>
      </c>
      <c r="E15" s="2">
        <v>1550</v>
      </c>
      <c r="F15" s="2">
        <v>663</v>
      </c>
      <c r="G15" s="2">
        <v>6716</v>
      </c>
      <c r="H15" s="2">
        <v>92248</v>
      </c>
      <c r="I15" s="2">
        <v>46560</v>
      </c>
      <c r="J15" s="2">
        <v>45688</v>
      </c>
      <c r="K15" s="2">
        <v>21837</v>
      </c>
      <c r="L15" s="2">
        <v>39478</v>
      </c>
      <c r="M15" s="2">
        <v>2472</v>
      </c>
      <c r="N15" s="2">
        <v>2392</v>
      </c>
      <c r="O15" s="2">
        <v>4162</v>
      </c>
      <c r="P15" s="2">
        <v>428</v>
      </c>
      <c r="Q15" s="2">
        <v>16106</v>
      </c>
      <c r="R15" s="2">
        <v>8083</v>
      </c>
      <c r="S15" s="2">
        <v>3500</v>
      </c>
      <c r="T15" s="1">
        <v>8965</v>
      </c>
      <c r="U15" s="4">
        <v>1760</v>
      </c>
      <c r="V15" s="4">
        <v>1607</v>
      </c>
      <c r="W15" s="4">
        <v>191190</v>
      </c>
      <c r="X15" s="4">
        <v>23810</v>
      </c>
      <c r="Y15" s="4">
        <v>126431</v>
      </c>
      <c r="Z15" s="4">
        <v>41428</v>
      </c>
      <c r="AA15" s="4">
        <v>0.33</v>
      </c>
    </row>
    <row r="16" spans="1:27" ht="13" x14ac:dyDescent="0.25">
      <c r="A16" s="1" t="s">
        <v>15</v>
      </c>
      <c r="B16" s="3">
        <v>10395</v>
      </c>
      <c r="C16" s="2">
        <v>52968</v>
      </c>
      <c r="D16" s="2">
        <v>3981</v>
      </c>
      <c r="E16" s="2">
        <v>6324</v>
      </c>
      <c r="F16" s="2">
        <v>4127</v>
      </c>
      <c r="G16" s="2">
        <v>38536</v>
      </c>
      <c r="H16" s="2">
        <v>512386</v>
      </c>
      <c r="I16" s="2">
        <v>224170</v>
      </c>
      <c r="J16" s="2">
        <v>288216</v>
      </c>
      <c r="K16" s="2">
        <v>114511</v>
      </c>
      <c r="L16" s="2">
        <v>191567</v>
      </c>
      <c r="M16" s="2">
        <v>17603</v>
      </c>
      <c r="N16" s="2">
        <v>8535</v>
      </c>
      <c r="O16" s="2">
        <v>46750</v>
      </c>
      <c r="P16" s="2">
        <v>6687</v>
      </c>
      <c r="Q16" s="2">
        <v>359320</v>
      </c>
      <c r="R16" s="2">
        <v>43164</v>
      </c>
      <c r="S16" s="2">
        <v>17587</v>
      </c>
      <c r="T16" s="1">
        <v>47112</v>
      </c>
      <c r="U16" s="4">
        <v>7501</v>
      </c>
      <c r="V16" s="4">
        <v>5465</v>
      </c>
      <c r="W16" s="4">
        <v>1172217</v>
      </c>
      <c r="X16" s="4">
        <v>116319</v>
      </c>
      <c r="Y16" s="4">
        <v>827867</v>
      </c>
      <c r="Z16" s="4">
        <v>236790</v>
      </c>
      <c r="AA16" s="4">
        <v>0.28999999999999998</v>
      </c>
    </row>
    <row r="17" spans="1:27" ht="13" x14ac:dyDescent="0.25">
      <c r="A17" s="1" t="s">
        <v>16</v>
      </c>
      <c r="B17" s="3">
        <v>13341</v>
      </c>
      <c r="C17" s="2">
        <v>3136</v>
      </c>
      <c r="D17" s="2">
        <v>79</v>
      </c>
      <c r="E17" s="2">
        <v>327</v>
      </c>
      <c r="F17" s="2">
        <v>109</v>
      </c>
      <c r="G17" s="2">
        <v>2621</v>
      </c>
      <c r="H17" s="2">
        <v>28506</v>
      </c>
      <c r="I17" s="2">
        <v>14514</v>
      </c>
      <c r="J17" s="2">
        <v>13992</v>
      </c>
      <c r="K17" s="2">
        <v>6569</v>
      </c>
      <c r="L17" s="2">
        <v>16619</v>
      </c>
      <c r="M17" s="2">
        <v>763</v>
      </c>
      <c r="N17" s="2">
        <v>674</v>
      </c>
      <c r="O17" s="2">
        <v>1775</v>
      </c>
      <c r="P17" s="2">
        <v>76</v>
      </c>
      <c r="Q17" s="2">
        <v>3575</v>
      </c>
      <c r="R17" s="2">
        <v>2657</v>
      </c>
      <c r="S17" s="2">
        <v>1209</v>
      </c>
      <c r="T17" s="1">
        <v>3004</v>
      </c>
      <c r="U17" s="4">
        <v>519</v>
      </c>
      <c r="V17" s="4">
        <v>521</v>
      </c>
      <c r="W17" s="4">
        <v>66312</v>
      </c>
      <c r="X17" s="4">
        <v>8549</v>
      </c>
      <c r="Y17" s="4">
        <v>38268</v>
      </c>
      <c r="Z17" s="4">
        <v>20338</v>
      </c>
      <c r="AA17" s="4">
        <v>0.53</v>
      </c>
    </row>
    <row r="18" spans="1:27" ht="13" x14ac:dyDescent="0.25">
      <c r="A18" s="1" t="s">
        <v>17</v>
      </c>
      <c r="B18" s="3">
        <v>25888</v>
      </c>
      <c r="C18" s="2">
        <v>15433</v>
      </c>
      <c r="D18" s="2">
        <v>760</v>
      </c>
      <c r="E18" s="2">
        <v>1352</v>
      </c>
      <c r="F18" s="2">
        <v>599</v>
      </c>
      <c r="G18" s="2">
        <v>12722</v>
      </c>
      <c r="H18" s="2">
        <v>173962</v>
      </c>
      <c r="I18" s="2">
        <v>78895</v>
      </c>
      <c r="J18" s="2">
        <v>95067</v>
      </c>
      <c r="K18" s="2">
        <v>35579</v>
      </c>
      <c r="L18" s="2">
        <v>63384</v>
      </c>
      <c r="M18" s="2">
        <v>4359</v>
      </c>
      <c r="N18" s="2">
        <v>2659</v>
      </c>
      <c r="O18" s="2">
        <v>13958</v>
      </c>
      <c r="P18" s="2">
        <v>1106</v>
      </c>
      <c r="Q18" s="2">
        <v>37067</v>
      </c>
      <c r="R18" s="2">
        <v>13419</v>
      </c>
      <c r="S18" s="2">
        <v>3932</v>
      </c>
      <c r="T18" s="1">
        <v>15108</v>
      </c>
      <c r="U18" s="4">
        <v>2222</v>
      </c>
      <c r="V18" s="4">
        <v>1563</v>
      </c>
      <c r="W18" s="4">
        <v>349234</v>
      </c>
      <c r="X18" s="4">
        <v>46182</v>
      </c>
      <c r="Y18" s="4">
        <v>231371</v>
      </c>
      <c r="Z18" s="4">
        <v>73610</v>
      </c>
      <c r="AA18" s="4">
        <v>0.32</v>
      </c>
    </row>
    <row r="19" spans="1:27" ht="13" x14ac:dyDescent="0.25">
      <c r="A19" s="1" t="s">
        <v>18</v>
      </c>
      <c r="B19" s="3">
        <v>8458</v>
      </c>
      <c r="C19" s="2">
        <v>40032</v>
      </c>
      <c r="D19" s="2">
        <v>8342</v>
      </c>
      <c r="E19" s="2">
        <v>3757</v>
      </c>
      <c r="F19" s="2">
        <v>2490</v>
      </c>
      <c r="G19" s="2">
        <v>25443</v>
      </c>
      <c r="H19" s="2">
        <v>298859</v>
      </c>
      <c r="I19" s="2">
        <v>141138</v>
      </c>
      <c r="J19" s="2">
        <v>157721</v>
      </c>
      <c r="K19" s="2">
        <v>68197</v>
      </c>
      <c r="L19" s="2">
        <v>103291</v>
      </c>
      <c r="M19" s="2">
        <v>6592</v>
      </c>
      <c r="N19" s="2">
        <v>5495</v>
      </c>
      <c r="O19" s="2">
        <v>26734</v>
      </c>
      <c r="P19" s="2">
        <v>1479</v>
      </c>
      <c r="Q19" s="2">
        <v>65893</v>
      </c>
      <c r="R19" s="2">
        <v>33945</v>
      </c>
      <c r="S19" s="2">
        <v>12024</v>
      </c>
      <c r="T19" s="1">
        <v>37661</v>
      </c>
      <c r="U19" s="4">
        <v>4291</v>
      </c>
      <c r="V19" s="4">
        <v>3648</v>
      </c>
      <c r="W19" s="4">
        <v>688851</v>
      </c>
      <c r="X19" s="4">
        <v>96335</v>
      </c>
      <c r="Y19" s="4">
        <v>413657</v>
      </c>
      <c r="Z19" s="4">
        <v>182753</v>
      </c>
      <c r="AA19" s="4">
        <v>0.44</v>
      </c>
    </row>
    <row r="20" spans="1:27" ht="13" x14ac:dyDescent="0.25">
      <c r="A20" s="1" t="s">
        <v>19</v>
      </c>
      <c r="B20" s="3">
        <v>275298</v>
      </c>
      <c r="C20" s="2">
        <v>29189</v>
      </c>
      <c r="D20" s="2">
        <v>2531</v>
      </c>
      <c r="E20" s="2">
        <v>2834</v>
      </c>
      <c r="F20" s="2">
        <v>2259</v>
      </c>
      <c r="G20" s="2">
        <v>21565</v>
      </c>
      <c r="H20" s="2">
        <v>193088</v>
      </c>
      <c r="I20" s="2">
        <v>92790</v>
      </c>
      <c r="J20" s="2">
        <v>100298</v>
      </c>
      <c r="K20" s="2">
        <v>48483</v>
      </c>
      <c r="L20" s="2">
        <v>95912</v>
      </c>
      <c r="M20" s="2">
        <v>6205</v>
      </c>
      <c r="N20" s="2">
        <v>4903</v>
      </c>
      <c r="O20" s="2">
        <v>15168</v>
      </c>
      <c r="P20" s="2">
        <v>1519</v>
      </c>
      <c r="Q20" s="2">
        <v>81751</v>
      </c>
      <c r="R20" s="2">
        <v>24261</v>
      </c>
      <c r="S20" s="2">
        <v>7359</v>
      </c>
      <c r="T20" s="1">
        <v>25594</v>
      </c>
      <c r="U20" s="4">
        <v>3374</v>
      </c>
      <c r="V20" s="4">
        <v>2827</v>
      </c>
      <c r="W20" s="4">
        <v>487013</v>
      </c>
      <c r="X20" s="4">
        <v>71369</v>
      </c>
      <c r="Y20" s="4">
        <v>327821</v>
      </c>
      <c r="Z20" s="4">
        <v>88980</v>
      </c>
      <c r="AA20" s="4">
        <v>0.27</v>
      </c>
    </row>
    <row r="21" spans="1:27" ht="13" x14ac:dyDescent="0.25">
      <c r="A21" s="1" t="s">
        <v>20</v>
      </c>
      <c r="B21" s="3">
        <v>74289</v>
      </c>
      <c r="C21" s="2">
        <v>18640</v>
      </c>
      <c r="D21" s="2">
        <v>1120</v>
      </c>
      <c r="E21" s="2">
        <v>993</v>
      </c>
      <c r="F21" s="2">
        <v>1554</v>
      </c>
      <c r="G21" s="2">
        <v>14973</v>
      </c>
      <c r="H21" s="2">
        <v>141700</v>
      </c>
      <c r="I21" s="2">
        <v>62124</v>
      </c>
      <c r="J21" s="2">
        <v>79576</v>
      </c>
      <c r="K21" s="2">
        <v>30574</v>
      </c>
      <c r="L21" s="2">
        <v>65175</v>
      </c>
      <c r="M21" s="2">
        <v>4780</v>
      </c>
      <c r="N21" s="2">
        <v>3009</v>
      </c>
      <c r="O21" s="2">
        <v>9009</v>
      </c>
      <c r="P21" s="2">
        <v>1196</v>
      </c>
      <c r="Q21" s="2">
        <v>46407</v>
      </c>
      <c r="R21" s="2">
        <v>16489</v>
      </c>
      <c r="S21" s="2">
        <v>5118</v>
      </c>
      <c r="T21" s="1">
        <v>17105</v>
      </c>
      <c r="U21" s="4">
        <v>2378</v>
      </c>
      <c r="V21" s="4">
        <v>2366</v>
      </c>
      <c r="W21" s="4">
        <v>325135</v>
      </c>
      <c r="X21" s="4">
        <v>46492</v>
      </c>
      <c r="Y21" s="4">
        <v>186595</v>
      </c>
      <c r="Z21" s="4">
        <v>94492</v>
      </c>
      <c r="AA21" s="4">
        <v>0.51</v>
      </c>
    </row>
    <row r="22" spans="1:27" ht="13" x14ac:dyDescent="0.25">
      <c r="A22" s="1" t="s">
        <v>21</v>
      </c>
      <c r="B22" s="3">
        <v>7590</v>
      </c>
      <c r="C22" s="4">
        <v>20678</v>
      </c>
      <c r="D22" s="4">
        <v>951</v>
      </c>
      <c r="E22" s="4">
        <v>1184</v>
      </c>
      <c r="F22" s="4">
        <v>2605</v>
      </c>
      <c r="G22" s="4">
        <v>15938</v>
      </c>
      <c r="H22" s="4">
        <v>125990</v>
      </c>
      <c r="I22" s="4">
        <v>67516</v>
      </c>
      <c r="J22" s="4">
        <v>58474</v>
      </c>
      <c r="K22" s="4">
        <v>29774</v>
      </c>
      <c r="L22" s="4">
        <v>71588</v>
      </c>
      <c r="M22" s="4">
        <v>13254</v>
      </c>
      <c r="N22" s="4">
        <v>5467</v>
      </c>
      <c r="O22" s="4">
        <v>15056</v>
      </c>
      <c r="P22" s="4">
        <v>3781</v>
      </c>
      <c r="Q22" s="4">
        <v>517879</v>
      </c>
      <c r="R22" s="4">
        <v>17249</v>
      </c>
      <c r="S22" s="4">
        <v>4082</v>
      </c>
      <c r="T22" s="1">
        <v>18131</v>
      </c>
      <c r="U22" s="4">
        <v>4402</v>
      </c>
      <c r="V22" s="4">
        <v>3293</v>
      </c>
      <c r="W22" s="4">
        <v>426682</v>
      </c>
      <c r="X22" s="4">
        <v>45191</v>
      </c>
      <c r="Y22" s="4">
        <v>215286</v>
      </c>
      <c r="Z22" s="4">
        <v>167214</v>
      </c>
      <c r="AA22" s="4">
        <v>0.78</v>
      </c>
    </row>
    <row r="23" spans="1:27" ht="13" x14ac:dyDescent="0.25">
      <c r="A23" s="1" t="s">
        <v>22</v>
      </c>
      <c r="B23" s="3">
        <v>15331</v>
      </c>
      <c r="C23" s="4">
        <v>9809</v>
      </c>
      <c r="D23" s="4">
        <v>781</v>
      </c>
      <c r="E23" s="4">
        <v>814</v>
      </c>
      <c r="F23" s="4">
        <v>840</v>
      </c>
      <c r="G23" s="4">
        <v>7374</v>
      </c>
      <c r="H23" s="4">
        <v>91052</v>
      </c>
      <c r="I23" s="4">
        <v>32177</v>
      </c>
      <c r="J23" s="4">
        <v>58875</v>
      </c>
      <c r="K23" s="4">
        <v>26604</v>
      </c>
      <c r="L23" s="4">
        <v>28765</v>
      </c>
      <c r="M23" s="4">
        <v>1831</v>
      </c>
      <c r="N23" s="4">
        <v>1254</v>
      </c>
      <c r="O23" s="4">
        <v>4049</v>
      </c>
      <c r="P23" s="4">
        <v>373</v>
      </c>
      <c r="Q23" s="4">
        <v>38086</v>
      </c>
      <c r="R23" s="4">
        <v>8182</v>
      </c>
      <c r="S23" s="4">
        <v>2857</v>
      </c>
      <c r="T23" s="4">
        <v>8842</v>
      </c>
      <c r="U23" s="4">
        <v>800</v>
      </c>
      <c r="V23" s="4">
        <v>825</v>
      </c>
      <c r="W23" s="4">
        <v>246239</v>
      </c>
      <c r="X23" s="4">
        <v>30581</v>
      </c>
      <c r="Y23" s="4">
        <v>131326</v>
      </c>
      <c r="Z23" s="4">
        <v>89301</v>
      </c>
      <c r="AA23" s="4">
        <v>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FPvsMetrics</vt:lpstr>
      <vt:lpstr>ForRStudio_FP</vt:lpstr>
      <vt:lpstr>CPvsMetrics</vt:lpstr>
      <vt:lpstr>ForRStudio_CP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</dc:creator>
  <cp:lastModifiedBy>Masudur Rahman Shrabon</cp:lastModifiedBy>
  <dcterms:created xsi:type="dcterms:W3CDTF">2022-03-16T08:24:45Z</dcterms:created>
  <dcterms:modified xsi:type="dcterms:W3CDTF">2024-08-01T15:28:35Z</dcterms:modified>
</cp:coreProperties>
</file>