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fer/PycharmProjects/project/"/>
    </mc:Choice>
  </mc:AlternateContent>
  <xr:revisionPtr revIDLastSave="0" documentId="13_ncr:1_{D1101439-B943-6841-B7EE-2C0F3DEE039F}" xr6:coauthVersionLast="47" xr6:coauthVersionMax="47" xr10:uidLastSave="{00000000-0000-0000-0000-000000000000}"/>
  <bookViews>
    <workbookView xWindow="0" yWindow="500" windowWidth="51200" windowHeight="26920" activeTab="5" xr2:uid="{00000000-000D-0000-FFFF-FFFF00000000}"/>
  </bookViews>
  <sheets>
    <sheet name="vertex" sheetId="1" r:id="rId1"/>
    <sheet name="capacities" sheetId="2" r:id="rId2"/>
    <sheet name="commodities" sheetId="3" r:id="rId3"/>
    <sheet name="cost" sheetId="4" r:id="rId4"/>
    <sheet name="inflow" sheetId="5" r:id="rId5"/>
    <sheet name="Max Z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6" l="1"/>
  <c r="E18" i="6"/>
  <c r="E19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2" i="6"/>
  <c r="G22" i="5" a="1"/>
  <c r="G2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<sst xmlns="http://schemas.openxmlformats.org/spreadsheetml/2006/main" count="145" uniqueCount="32">
  <si>
    <t>vertex</t>
  </si>
  <si>
    <t>a</t>
  </si>
  <si>
    <t>b</t>
  </si>
  <si>
    <t>c</t>
  </si>
  <si>
    <t>d</t>
  </si>
  <si>
    <t>e</t>
  </si>
  <si>
    <t>f</t>
  </si>
  <si>
    <t>g</t>
  </si>
  <si>
    <t>mobile</t>
  </si>
  <si>
    <t>laptop</t>
  </si>
  <si>
    <t>leavingnode</t>
  </si>
  <si>
    <t>comingnode</t>
  </si>
  <si>
    <t>capacity</t>
  </si>
  <si>
    <t>commodity</t>
  </si>
  <si>
    <t>netflix</t>
  </si>
  <si>
    <t>instagram</t>
  </si>
  <si>
    <t>cost</t>
  </si>
  <si>
    <t>Demand/supply</t>
  </si>
  <si>
    <t xml:space="preserve">Orginal demand </t>
  </si>
  <si>
    <t>Priority</t>
  </si>
  <si>
    <t>total</t>
  </si>
  <si>
    <t>normalize prority</t>
  </si>
  <si>
    <t>flow[netflix,d,g]</t>
  </si>
  <si>
    <t>flow[netflix,a,d]</t>
  </si>
  <si>
    <t>flow[netflix,f,laptop]</t>
  </si>
  <si>
    <t>flow[netflix,c,e]</t>
  </si>
  <si>
    <t>flow[instagram,c,f]</t>
  </si>
  <si>
    <t>flow[instagram,d,g]</t>
  </si>
  <si>
    <t>flow[instagram,a,d]</t>
  </si>
  <si>
    <t>flow[instagram,f,laptop]</t>
  </si>
  <si>
    <t>flow[instagram,c,e]</t>
  </si>
  <si>
    <t>deno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</si>
</sst>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zoomScale="280" zoomScaleNormal="280"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/>
  </sheetViews>
  <sheetFormatPr baseColWidth="10" defaultColWidth="8.83203125" defaultRowHeight="15" x14ac:dyDescent="0.2"/>
  <sheetData>
    <row r="1" spans="1:3" x14ac:dyDescent="0.2">
      <c r="A1" t="s">
        <v>10</v>
      </c>
      <c r="B1" t="s">
        <v>11</v>
      </c>
      <c r="C1" t="s">
        <v>12</v>
      </c>
    </row>
    <row r="2" spans="1:3" x14ac:dyDescent="0.2">
      <c r="A2" t="s">
        <v>1</v>
      </c>
      <c r="B2" t="s">
        <v>4</v>
      </c>
      <c r="C2">
        <v>130</v>
      </c>
    </row>
    <row r="3" spans="1:3" x14ac:dyDescent="0.2">
      <c r="A3" t="s">
        <v>4</v>
      </c>
      <c r="B3" t="s">
        <v>7</v>
      </c>
      <c r="C3">
        <v>140</v>
      </c>
    </row>
    <row r="4" spans="1:3" x14ac:dyDescent="0.2">
      <c r="A4" t="s">
        <v>7</v>
      </c>
      <c r="B4" t="s">
        <v>8</v>
      </c>
      <c r="C4">
        <v>100</v>
      </c>
    </row>
    <row r="5" spans="1:3" x14ac:dyDescent="0.2">
      <c r="A5" t="s">
        <v>3</v>
      </c>
      <c r="B5" t="s">
        <v>5</v>
      </c>
      <c r="C5">
        <v>120</v>
      </c>
    </row>
    <row r="6" spans="1:3" x14ac:dyDescent="0.2">
      <c r="A6" t="s">
        <v>3</v>
      </c>
      <c r="B6" t="s">
        <v>6</v>
      </c>
      <c r="C6">
        <v>90</v>
      </c>
    </row>
    <row r="7" spans="1:3" x14ac:dyDescent="0.2">
      <c r="A7" t="s">
        <v>6</v>
      </c>
      <c r="B7" t="s">
        <v>2</v>
      </c>
      <c r="C7">
        <v>50</v>
      </c>
    </row>
    <row r="8" spans="1:3" x14ac:dyDescent="0.2">
      <c r="A8" t="s">
        <v>2</v>
      </c>
      <c r="B8" t="s">
        <v>7</v>
      </c>
      <c r="C8">
        <v>46</v>
      </c>
    </row>
    <row r="9" spans="1:3" x14ac:dyDescent="0.2">
      <c r="A9" t="s">
        <v>1</v>
      </c>
      <c r="B9" t="s">
        <v>5</v>
      </c>
      <c r="C9">
        <v>112</v>
      </c>
    </row>
    <row r="10" spans="1:3" x14ac:dyDescent="0.2">
      <c r="A10" t="s">
        <v>6</v>
      </c>
      <c r="B10" t="s">
        <v>9</v>
      </c>
      <c r="C10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zoomScale="298" zoomScaleNormal="298" workbookViewId="0">
      <selection activeCell="A8" sqref="A8"/>
    </sheetView>
  </sheetViews>
  <sheetFormatPr baseColWidth="10" defaultColWidth="8.83203125" defaultRowHeight="15" x14ac:dyDescent="0.2"/>
  <sheetData>
    <row r="1" spans="1:1" x14ac:dyDescent="0.2">
      <c r="A1" t="s">
        <v>13</v>
      </c>
    </row>
    <row r="2" spans="1:1" x14ac:dyDescent="0.2">
      <c r="A2" t="s">
        <v>14</v>
      </c>
    </row>
    <row r="3" spans="1:1" x14ac:dyDescent="0.2">
      <c r="A3" t="s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/>
  </sheetViews>
  <sheetFormatPr baseColWidth="10" defaultColWidth="8.83203125" defaultRowHeight="15" x14ac:dyDescent="0.2"/>
  <sheetData>
    <row r="1" spans="1:4" x14ac:dyDescent="0.2">
      <c r="A1" t="s">
        <v>13</v>
      </c>
      <c r="B1" t="s">
        <v>10</v>
      </c>
      <c r="C1" t="s">
        <v>11</v>
      </c>
      <c r="D1" t="s">
        <v>16</v>
      </c>
    </row>
    <row r="2" spans="1:4" x14ac:dyDescent="0.2">
      <c r="A2" t="s">
        <v>14</v>
      </c>
      <c r="B2" t="s">
        <v>1</v>
      </c>
      <c r="C2" t="s">
        <v>4</v>
      </c>
      <c r="D2">
        <v>1</v>
      </c>
    </row>
    <row r="3" spans="1:4" x14ac:dyDescent="0.2">
      <c r="A3" t="s">
        <v>14</v>
      </c>
      <c r="B3" t="s">
        <v>4</v>
      </c>
      <c r="C3" t="s">
        <v>7</v>
      </c>
      <c r="D3">
        <v>2</v>
      </c>
    </row>
    <row r="4" spans="1:4" x14ac:dyDescent="0.2">
      <c r="A4" t="s">
        <v>14</v>
      </c>
      <c r="B4" t="s">
        <v>7</v>
      </c>
      <c r="C4" t="s">
        <v>8</v>
      </c>
      <c r="D4">
        <v>3</v>
      </c>
    </row>
    <row r="5" spans="1:4" x14ac:dyDescent="0.2">
      <c r="A5" t="s">
        <v>14</v>
      </c>
      <c r="B5" t="s">
        <v>3</v>
      </c>
      <c r="C5" t="s">
        <v>5</v>
      </c>
      <c r="D5">
        <v>4</v>
      </c>
    </row>
    <row r="6" spans="1:4" x14ac:dyDescent="0.2">
      <c r="A6" t="s">
        <v>14</v>
      </c>
      <c r="B6" t="s">
        <v>3</v>
      </c>
      <c r="C6" t="s">
        <v>6</v>
      </c>
      <c r="D6">
        <v>5</v>
      </c>
    </row>
    <row r="7" spans="1:4" x14ac:dyDescent="0.2">
      <c r="A7" t="s">
        <v>14</v>
      </c>
      <c r="B7" t="s">
        <v>6</v>
      </c>
      <c r="C7" t="s">
        <v>2</v>
      </c>
      <c r="D7">
        <v>6</v>
      </c>
    </row>
    <row r="8" spans="1:4" x14ac:dyDescent="0.2">
      <c r="A8" t="s">
        <v>14</v>
      </c>
      <c r="B8" t="s">
        <v>2</v>
      </c>
      <c r="C8" t="s">
        <v>7</v>
      </c>
      <c r="D8">
        <v>7</v>
      </c>
    </row>
    <row r="9" spans="1:4" x14ac:dyDescent="0.2">
      <c r="A9" t="s">
        <v>14</v>
      </c>
      <c r="B9" t="s">
        <v>1</v>
      </c>
      <c r="C9" t="s">
        <v>5</v>
      </c>
      <c r="D9">
        <v>8</v>
      </c>
    </row>
    <row r="10" spans="1:4" x14ac:dyDescent="0.2">
      <c r="A10" t="s">
        <v>14</v>
      </c>
      <c r="B10" t="s">
        <v>6</v>
      </c>
      <c r="C10" t="s">
        <v>9</v>
      </c>
      <c r="D10">
        <v>4</v>
      </c>
    </row>
    <row r="11" spans="1:4" x14ac:dyDescent="0.2">
      <c r="A11" t="s">
        <v>15</v>
      </c>
      <c r="B11" t="s">
        <v>1</v>
      </c>
      <c r="C11" t="s">
        <v>4</v>
      </c>
      <c r="D11">
        <v>1</v>
      </c>
    </row>
    <row r="12" spans="1:4" x14ac:dyDescent="0.2">
      <c r="A12" t="s">
        <v>15</v>
      </c>
      <c r="B12" t="s">
        <v>4</v>
      </c>
      <c r="C12" t="s">
        <v>7</v>
      </c>
      <c r="D12">
        <v>2</v>
      </c>
    </row>
    <row r="13" spans="1:4" x14ac:dyDescent="0.2">
      <c r="A13" t="s">
        <v>15</v>
      </c>
      <c r="B13" t="s">
        <v>7</v>
      </c>
      <c r="C13" t="s">
        <v>8</v>
      </c>
      <c r="D13">
        <v>3</v>
      </c>
    </row>
    <row r="14" spans="1:4" x14ac:dyDescent="0.2">
      <c r="A14" t="s">
        <v>15</v>
      </c>
      <c r="B14" t="s">
        <v>3</v>
      </c>
      <c r="C14" t="s">
        <v>5</v>
      </c>
      <c r="D14">
        <v>4</v>
      </c>
    </row>
    <row r="15" spans="1:4" x14ac:dyDescent="0.2">
      <c r="A15" t="s">
        <v>15</v>
      </c>
      <c r="B15" t="s">
        <v>3</v>
      </c>
      <c r="C15" t="s">
        <v>6</v>
      </c>
      <c r="D15">
        <v>5</v>
      </c>
    </row>
    <row r="16" spans="1:4" x14ac:dyDescent="0.2">
      <c r="A16" t="s">
        <v>15</v>
      </c>
      <c r="B16" t="s">
        <v>6</v>
      </c>
      <c r="C16" t="s">
        <v>2</v>
      </c>
      <c r="D16">
        <v>6</v>
      </c>
    </row>
    <row r="17" spans="1:4" x14ac:dyDescent="0.2">
      <c r="A17" t="s">
        <v>15</v>
      </c>
      <c r="B17" t="s">
        <v>2</v>
      </c>
      <c r="C17" t="s">
        <v>7</v>
      </c>
      <c r="D17">
        <v>7</v>
      </c>
    </row>
    <row r="18" spans="1:4" x14ac:dyDescent="0.2">
      <c r="A18" t="s">
        <v>15</v>
      </c>
      <c r="B18" t="s">
        <v>1</v>
      </c>
      <c r="C18" t="s">
        <v>5</v>
      </c>
      <c r="D18">
        <v>8</v>
      </c>
    </row>
    <row r="19" spans="1:4" x14ac:dyDescent="0.2">
      <c r="A19" t="s">
        <v>15</v>
      </c>
      <c r="B19" t="s">
        <v>6</v>
      </c>
      <c r="C19" t="s">
        <v>9</v>
      </c>
      <c r="D19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2"/>
  <sheetViews>
    <sheetView zoomScale="237" zoomScaleNormal="237" workbookViewId="0">
      <selection activeCell="B2" sqref="B2"/>
    </sheetView>
  </sheetViews>
  <sheetFormatPr baseColWidth="10" defaultColWidth="8.83203125" defaultRowHeight="15" x14ac:dyDescent="0.2"/>
  <cols>
    <col min="3" max="3" width="17.83203125" customWidth="1"/>
    <col min="4" max="4" width="25" customWidth="1"/>
  </cols>
  <sheetData>
    <row r="1" spans="1:7" x14ac:dyDescent="0.2">
      <c r="A1" t="s">
        <v>13</v>
      </c>
      <c r="B1" t="s">
        <v>0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">
      <c r="A2" t="s">
        <v>14</v>
      </c>
      <c r="B2" t="s">
        <v>1</v>
      </c>
      <c r="C2">
        <v>0.6696428571428571</v>
      </c>
      <c r="D2">
        <v>45</v>
      </c>
      <c r="E2">
        <v>10</v>
      </c>
      <c r="F2">
        <v>672</v>
      </c>
      <c r="G2">
        <v>1.488095238095238E-2</v>
      </c>
    </row>
    <row r="3" spans="1:7" x14ac:dyDescent="0.2">
      <c r="A3" t="s">
        <v>14</v>
      </c>
      <c r="B3" t="s">
        <v>2</v>
      </c>
      <c r="C3">
        <v>-0.29761904761904762</v>
      </c>
      <c r="D3">
        <v>-10</v>
      </c>
      <c r="E3">
        <v>20</v>
      </c>
      <c r="F3">
        <v>672</v>
      </c>
      <c r="G3">
        <v>2.976190476190476E-2</v>
      </c>
    </row>
    <row r="4" spans="1:7" x14ac:dyDescent="0.2">
      <c r="A4" t="s">
        <v>14</v>
      </c>
      <c r="B4" t="s">
        <v>3</v>
      </c>
      <c r="C4">
        <v>1.785714285714286</v>
      </c>
      <c r="D4">
        <v>40</v>
      </c>
      <c r="E4">
        <v>30</v>
      </c>
      <c r="F4">
        <v>672</v>
      </c>
      <c r="G4">
        <v>4.4642857142857137E-2</v>
      </c>
    </row>
    <row r="5" spans="1:7" x14ac:dyDescent="0.2">
      <c r="A5" t="s">
        <v>14</v>
      </c>
      <c r="B5" t="s">
        <v>4</v>
      </c>
      <c r="C5">
        <v>-1.785714285714286</v>
      </c>
      <c r="D5">
        <v>-30</v>
      </c>
      <c r="E5">
        <v>40</v>
      </c>
      <c r="F5">
        <v>672</v>
      </c>
      <c r="G5">
        <v>5.95238095238095E-2</v>
      </c>
    </row>
    <row r="6" spans="1:7" x14ac:dyDescent="0.2">
      <c r="A6" t="s">
        <v>14</v>
      </c>
      <c r="B6" t="s">
        <v>5</v>
      </c>
      <c r="C6">
        <v>-0.37202380952380948</v>
      </c>
      <c r="D6">
        <v>-5</v>
      </c>
      <c r="E6">
        <v>50</v>
      </c>
      <c r="F6">
        <v>672</v>
      </c>
      <c r="G6">
        <v>7.4404761904761904E-2</v>
      </c>
    </row>
    <row r="7" spans="1:7" x14ac:dyDescent="0.2">
      <c r="A7" t="s">
        <v>14</v>
      </c>
      <c r="B7" t="s">
        <v>6</v>
      </c>
      <c r="C7">
        <v>-0.40922619047619052</v>
      </c>
      <c r="D7">
        <v>-5</v>
      </c>
      <c r="E7">
        <v>55</v>
      </c>
      <c r="F7">
        <v>672</v>
      </c>
      <c r="G7">
        <v>8.1845238095238096E-2</v>
      </c>
    </row>
    <row r="8" spans="1:7" x14ac:dyDescent="0.2">
      <c r="A8" t="s">
        <v>14</v>
      </c>
      <c r="B8" t="s">
        <v>7</v>
      </c>
      <c r="C8">
        <v>-0.17113095238095241</v>
      </c>
      <c r="D8">
        <v>-5</v>
      </c>
      <c r="E8">
        <v>23</v>
      </c>
      <c r="F8">
        <v>672</v>
      </c>
      <c r="G8">
        <v>3.4226190476190479E-2</v>
      </c>
    </row>
    <row r="9" spans="1:7" x14ac:dyDescent="0.2">
      <c r="A9" t="s">
        <v>14</v>
      </c>
      <c r="B9" t="s">
        <v>8</v>
      </c>
      <c r="C9">
        <v>-2.0089285714285712</v>
      </c>
      <c r="D9">
        <v>-30</v>
      </c>
      <c r="E9">
        <v>45</v>
      </c>
      <c r="F9">
        <v>672</v>
      </c>
      <c r="G9">
        <v>6.6964285714285712E-2</v>
      </c>
    </row>
    <row r="10" spans="1:7" x14ac:dyDescent="0.2">
      <c r="A10" t="s">
        <v>14</v>
      </c>
      <c r="B10" t="s">
        <v>9</v>
      </c>
      <c r="C10">
        <v>-0.50595238095238093</v>
      </c>
      <c r="D10">
        <v>-10</v>
      </c>
      <c r="E10">
        <v>34</v>
      </c>
      <c r="F10">
        <v>672</v>
      </c>
      <c r="G10">
        <v>5.0595238095238103E-2</v>
      </c>
    </row>
    <row r="11" spans="1:7" x14ac:dyDescent="0.2">
      <c r="A11" t="s">
        <v>15</v>
      </c>
      <c r="B11" t="s">
        <v>1</v>
      </c>
      <c r="C11">
        <v>2.916666666666667</v>
      </c>
      <c r="D11">
        <v>35</v>
      </c>
      <c r="E11">
        <v>56</v>
      </c>
      <c r="F11">
        <v>672</v>
      </c>
      <c r="G11">
        <v>8.3333333333333329E-2</v>
      </c>
    </row>
    <row r="12" spans="1:7" x14ac:dyDescent="0.2">
      <c r="A12" t="s">
        <v>15</v>
      </c>
      <c r="B12" t="s">
        <v>2</v>
      </c>
      <c r="C12">
        <v>-4.0625</v>
      </c>
      <c r="D12">
        <v>-35</v>
      </c>
      <c r="E12">
        <v>78</v>
      </c>
      <c r="F12">
        <v>672</v>
      </c>
      <c r="G12">
        <v>0.1160714285714286</v>
      </c>
    </row>
    <row r="13" spans="1:7" x14ac:dyDescent="0.2">
      <c r="A13" t="s">
        <v>15</v>
      </c>
      <c r="B13" t="s">
        <v>3</v>
      </c>
      <c r="C13">
        <v>3.2738095238095242</v>
      </c>
      <c r="D13">
        <v>25</v>
      </c>
      <c r="E13">
        <v>88</v>
      </c>
      <c r="F13">
        <v>672</v>
      </c>
      <c r="G13">
        <v>0.13095238095238099</v>
      </c>
    </row>
    <row r="14" spans="1:7" x14ac:dyDescent="0.2">
      <c r="A14" t="s">
        <v>15</v>
      </c>
      <c r="B14" t="s">
        <v>4</v>
      </c>
      <c r="C14">
        <v>-0.46875</v>
      </c>
      <c r="D14">
        <v>-15</v>
      </c>
      <c r="E14">
        <v>21</v>
      </c>
      <c r="F14">
        <v>672</v>
      </c>
      <c r="G14">
        <v>3.125E-2</v>
      </c>
    </row>
    <row r="15" spans="1:7" x14ac:dyDescent="0.2">
      <c r="A15" t="s">
        <v>15</v>
      </c>
      <c r="B15" t="s">
        <v>5</v>
      </c>
      <c r="C15">
        <v>-3.7202380952380952E-2</v>
      </c>
      <c r="D15">
        <v>-5</v>
      </c>
      <c r="E15">
        <v>5</v>
      </c>
      <c r="F15">
        <v>672</v>
      </c>
      <c r="G15">
        <v>7.4404761904761901E-3</v>
      </c>
    </row>
    <row r="16" spans="1:7" x14ac:dyDescent="0.2">
      <c r="A16" t="s">
        <v>15</v>
      </c>
      <c r="B16" t="s">
        <v>6</v>
      </c>
      <c r="C16">
        <v>-2.6785714285714281E-2</v>
      </c>
      <c r="D16">
        <v>-6</v>
      </c>
      <c r="E16">
        <v>3</v>
      </c>
      <c r="F16">
        <v>672</v>
      </c>
      <c r="G16">
        <v>4.464285714285714E-3</v>
      </c>
    </row>
    <row r="17" spans="1:7" x14ac:dyDescent="0.2">
      <c r="A17" t="s">
        <v>15</v>
      </c>
      <c r="B17" t="s">
        <v>7</v>
      </c>
      <c r="C17">
        <v>-1.785714285714286</v>
      </c>
      <c r="D17">
        <v>-20</v>
      </c>
      <c r="E17">
        <v>60</v>
      </c>
      <c r="F17">
        <v>672</v>
      </c>
      <c r="G17">
        <v>8.9285714285714288E-2</v>
      </c>
    </row>
    <row r="18" spans="1:7" x14ac:dyDescent="0.2">
      <c r="A18" t="s">
        <v>15</v>
      </c>
      <c r="B18" t="s">
        <v>8</v>
      </c>
      <c r="C18">
        <v>-4.0625</v>
      </c>
      <c r="D18">
        <v>-65</v>
      </c>
      <c r="E18">
        <v>42</v>
      </c>
      <c r="F18">
        <v>672</v>
      </c>
      <c r="G18">
        <v>6.25E-2</v>
      </c>
    </row>
    <row r="19" spans="1:7" x14ac:dyDescent="0.2">
      <c r="A19" t="s">
        <v>15</v>
      </c>
      <c r="B19" t="s">
        <v>9</v>
      </c>
      <c r="C19">
        <v>-0.9821428571428571</v>
      </c>
      <c r="D19">
        <v>-55</v>
      </c>
      <c r="E19">
        <v>12</v>
      </c>
      <c r="F19">
        <v>672</v>
      </c>
      <c r="G19">
        <v>1.785714285714286E-2</v>
      </c>
    </row>
    <row r="22" spans="1:7" x14ac:dyDescent="0.2">
      <c r="G22" cm="1">
        <f t="array" ref="G22">SUMPRODUCT(ABS(C2:C19),G2:G19)</f>
        <v>2.0212275014172336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21"/>
  <sheetViews>
    <sheetView tabSelected="1" zoomScale="393" zoomScaleNormal="393" workbookViewId="0">
      <selection activeCell="C3" sqref="C3"/>
    </sheetView>
  </sheetViews>
  <sheetFormatPr baseColWidth="10" defaultColWidth="8.83203125" defaultRowHeight="15" x14ac:dyDescent="0.2"/>
  <cols>
    <col min="2" max="2" width="20.83203125" customWidth="1"/>
  </cols>
  <sheetData>
    <row r="2" spans="1:5" x14ac:dyDescent="0.2">
      <c r="A2" s="1">
        <v>0</v>
      </c>
      <c r="B2" t="s">
        <v>22</v>
      </c>
      <c r="C2">
        <v>0.17113095238095241</v>
      </c>
      <c r="D2">
        <v>0.6696428571428571</v>
      </c>
      <c r="E2">
        <f>ABS(D2)</f>
        <v>0.6696428571428571</v>
      </c>
    </row>
    <row r="3" spans="1:5" x14ac:dyDescent="0.2">
      <c r="A3" s="1">
        <v>1</v>
      </c>
      <c r="B3" t="s">
        <v>23</v>
      </c>
      <c r="C3">
        <v>1.9568452380952379</v>
      </c>
      <c r="D3">
        <v>-0.29761904761904762</v>
      </c>
      <c r="E3">
        <f t="shared" ref="E3:E17" si="0">ABS(D3)</f>
        <v>0.29761904761904762</v>
      </c>
    </row>
    <row r="4" spans="1:5" x14ac:dyDescent="0.2">
      <c r="A4" s="1">
        <v>2</v>
      </c>
      <c r="B4" t="s">
        <v>24</v>
      </c>
      <c r="C4">
        <v>1.004464285714286</v>
      </c>
      <c r="D4">
        <v>1.785714285714286</v>
      </c>
      <c r="E4">
        <f t="shared" si="0"/>
        <v>1.785714285714286</v>
      </c>
    </row>
    <row r="5" spans="1:5" x14ac:dyDescent="0.2">
      <c r="A5" s="1">
        <v>3</v>
      </c>
      <c r="B5" t="s">
        <v>25</v>
      </c>
      <c r="C5">
        <v>0.37202380952380948</v>
      </c>
      <c r="D5">
        <v>-1.785714285714286</v>
      </c>
      <c r="E5">
        <f t="shared" si="0"/>
        <v>1.785714285714286</v>
      </c>
    </row>
    <row r="6" spans="1:5" x14ac:dyDescent="0.2">
      <c r="A6" s="1">
        <v>4</v>
      </c>
      <c r="B6" t="s">
        <v>26</v>
      </c>
      <c r="C6">
        <v>3.2366071428571428</v>
      </c>
      <c r="D6">
        <v>-0.37202380952380948</v>
      </c>
      <c r="E6">
        <f t="shared" si="0"/>
        <v>0.37202380952380948</v>
      </c>
    </row>
    <row r="7" spans="1:5" x14ac:dyDescent="0.2">
      <c r="A7" s="1">
        <v>5</v>
      </c>
      <c r="B7" t="s">
        <v>27</v>
      </c>
      <c r="C7">
        <v>1.785714285714286</v>
      </c>
      <c r="D7">
        <v>-0.40922619047619052</v>
      </c>
      <c r="E7">
        <f t="shared" si="0"/>
        <v>0.40922619047619052</v>
      </c>
    </row>
    <row r="8" spans="1:5" x14ac:dyDescent="0.2">
      <c r="A8" s="1">
        <v>6</v>
      </c>
      <c r="B8" t="s">
        <v>28</v>
      </c>
      <c r="C8">
        <v>2.254464285714286</v>
      </c>
      <c r="D8">
        <v>-0.17113095238095241</v>
      </c>
      <c r="E8">
        <f t="shared" si="0"/>
        <v>0.17113095238095241</v>
      </c>
    </row>
    <row r="9" spans="1:5" x14ac:dyDescent="0.2">
      <c r="A9" s="1">
        <v>7</v>
      </c>
      <c r="B9" t="s">
        <v>29</v>
      </c>
      <c r="C9">
        <v>3.2098214285714288</v>
      </c>
      <c r="D9">
        <v>-2.0089285714285712</v>
      </c>
      <c r="E9">
        <f t="shared" si="0"/>
        <v>2.0089285714285712</v>
      </c>
    </row>
    <row r="10" spans="1:5" x14ac:dyDescent="0.2">
      <c r="A10" s="1">
        <v>8</v>
      </c>
      <c r="B10" t="s">
        <v>30</v>
      </c>
      <c r="C10">
        <v>3.7202380952380952E-2</v>
      </c>
      <c r="D10">
        <v>-0.50595238095238093</v>
      </c>
      <c r="E10">
        <f t="shared" si="0"/>
        <v>0.50595238095238093</v>
      </c>
    </row>
    <row r="11" spans="1:5" x14ac:dyDescent="0.2">
      <c r="D11">
        <v>2.916666666666667</v>
      </c>
      <c r="E11">
        <f t="shared" si="0"/>
        <v>2.916666666666667</v>
      </c>
    </row>
    <row r="12" spans="1:5" x14ac:dyDescent="0.2">
      <c r="D12">
        <v>-4.0625</v>
      </c>
      <c r="E12">
        <f t="shared" si="0"/>
        <v>4.0625</v>
      </c>
    </row>
    <row r="13" spans="1:5" x14ac:dyDescent="0.2">
      <c r="D13">
        <v>3.2738095238095242</v>
      </c>
      <c r="E13">
        <f t="shared" si="0"/>
        <v>3.2738095238095242</v>
      </c>
    </row>
    <row r="14" spans="1:5" x14ac:dyDescent="0.2">
      <c r="D14">
        <v>-0.46875</v>
      </c>
      <c r="E14">
        <f t="shared" si="0"/>
        <v>0.46875</v>
      </c>
    </row>
    <row r="15" spans="1:5" x14ac:dyDescent="0.2">
      <c r="D15">
        <v>-3.7202380952380952E-2</v>
      </c>
      <c r="E15">
        <f t="shared" si="0"/>
        <v>3.7202380952380952E-2</v>
      </c>
    </row>
    <row r="16" spans="1:5" x14ac:dyDescent="0.2">
      <c r="D16">
        <v>-2.6785714285714281E-2</v>
      </c>
      <c r="E16">
        <f t="shared" si="0"/>
        <v>2.6785714285714281E-2</v>
      </c>
    </row>
    <row r="17" spans="4:5" x14ac:dyDescent="0.2">
      <c r="D17">
        <v>-1.785714285714286</v>
      </c>
      <c r="E17">
        <f>ABS(D17)</f>
        <v>1.785714285714286</v>
      </c>
    </row>
    <row r="18" spans="4:5" x14ac:dyDescent="0.2">
      <c r="D18">
        <v>-4.0625</v>
      </c>
      <c r="E18">
        <f t="shared" ref="E18:E19" si="1">ABS(D18)</f>
        <v>4.0625</v>
      </c>
    </row>
    <row r="19" spans="4:5" x14ac:dyDescent="0.2">
      <c r="D19">
        <v>-0.9821428571428571</v>
      </c>
      <c r="E19">
        <f t="shared" si="1"/>
        <v>0.9821428571428571</v>
      </c>
    </row>
    <row r="21" spans="4:5" x14ac:dyDescent="0.2">
      <c r="D21" t="s">
        <v>31</v>
      </c>
      <c r="E21">
        <f>SUM(E2:E19)</f>
        <v>25.62202380952381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vertex</vt:lpstr>
      <vt:lpstr>capacities</vt:lpstr>
      <vt:lpstr>commodities</vt:lpstr>
      <vt:lpstr>cost</vt:lpstr>
      <vt:lpstr>inflow</vt:lpstr>
      <vt:lpstr>Max 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2021-06-23T15:08:49Z</dcterms:created>
  <dcterms:modified xsi:type="dcterms:W3CDTF">2021-06-24T04:51:40Z</dcterms:modified>
</cp:coreProperties>
</file>