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202300"/>
  <mc:AlternateContent xmlns:mc="http://schemas.openxmlformats.org/markup-compatibility/2006">
    <mc:Choice Requires="x15">
      <x15ac:absPath xmlns:x15ac="http://schemas.microsoft.com/office/spreadsheetml/2010/11/ac" url="C:\sampleMacro\_Excel-Fun\【VBA】007_月次請求書を作成\orig\"/>
    </mc:Choice>
  </mc:AlternateContent>
  <xr:revisionPtr revIDLastSave="0" documentId="8_{50FAC318-BAD0-406B-9F79-67589C1FE427}" xr6:coauthVersionLast="47" xr6:coauthVersionMax="47" xr10:uidLastSave="{00000000-0000-0000-0000-000000000000}"/>
  <bookViews>
    <workbookView xWindow="-110" yWindow="-110" windowWidth="19420" windowHeight="11500" xr2:uid="{98D76795-BF41-413B-9C08-E92FC8A34271}"/>
  </bookViews>
  <sheets>
    <sheet name="マクロ仕様" sheetId="1" r:id="rId1"/>
    <sheet name="販売データ" sheetId="3" r:id="rId2"/>
    <sheet name="実行シート" sheetId="11" r:id="rId3"/>
    <sheet name="請求書" sheetId="10" r:id="rId4"/>
    <sheet name="請求明細書" sheetId="5" r:id="rId5"/>
    <sheet name="取引先マスタ" sheetId="9" r:id="rId6"/>
    <sheet name="商品マスタ" sheetId="4" r:id="rId7"/>
  </sheets>
  <definedNames>
    <definedName name="_xlnm._FilterDatabase" localSheetId="5" hidden="1">取引先マスタ!$A$1:$F$1</definedName>
    <definedName name="_xlnm._FilterDatabase" localSheetId="6" hidden="1">商品マスタ!$A$1:$D$1</definedName>
    <definedName name="_xlnm._FilterDatabase" localSheetId="1" hidden="1">販売データ!$B$4:$K$523</definedName>
    <definedName name="_xlnm.Print_Area" localSheetId="3">請求書!$A$1:$L$29</definedName>
    <definedName name="_xlnm.Print_Titles" localSheetId="5">取引先マスタ!$1:$1</definedName>
    <definedName name="_xlnm.Print_Titles" localSheetId="6">商品マスタ!$1:$1</definedName>
    <definedName name="_xlnm.Print_Titles" localSheetId="1">販売データ!$1:$4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8" i="5" l="1"/>
  <c r="K29" i="5" s="1"/>
  <c r="K30" i="5" l="1"/>
  <c r="I21" i="10" l="1"/>
  <c r="I22" i="10" s="1"/>
  <c r="I23" i="10" s="1"/>
</calcChain>
</file>

<file path=xl/sharedStrings.xml><?xml version="1.0" encoding="utf-8"?>
<sst xmlns="http://schemas.openxmlformats.org/spreadsheetml/2006/main" count="1207" uniqueCount="141">
  <si>
    <t>No</t>
    <phoneticPr fontId="2"/>
  </si>
  <si>
    <t>価格</t>
    <rPh sb="0" eb="2">
      <t>カカク</t>
    </rPh>
    <phoneticPr fontId="1"/>
  </si>
  <si>
    <t>みかん</t>
  </si>
  <si>
    <t>りんご</t>
  </si>
  <si>
    <t>さくらんぼ</t>
  </si>
  <si>
    <t>ぶどう</t>
  </si>
  <si>
    <t>なし</t>
  </si>
  <si>
    <t>オレンジ</t>
  </si>
  <si>
    <t>レモン</t>
  </si>
  <si>
    <t>メロン</t>
  </si>
  <si>
    <t>スイカ</t>
  </si>
  <si>
    <t>いちじく</t>
  </si>
  <si>
    <t>バナナ</t>
  </si>
  <si>
    <t>ライム</t>
    <phoneticPr fontId="2"/>
  </si>
  <si>
    <t>マクロの概要</t>
    <rPh sb="4" eb="6">
      <t>ガイヨウ</t>
    </rPh>
    <phoneticPr fontId="2"/>
  </si>
  <si>
    <t>マクロの仕様(詳細)</t>
    <rPh sb="4" eb="6">
      <t>シヨウ</t>
    </rPh>
    <rPh sb="7" eb="9">
      <t>ショウサイ</t>
    </rPh>
    <phoneticPr fontId="2"/>
  </si>
  <si>
    <t>気にしなくても良いところ</t>
    <rPh sb="0" eb="1">
      <t>キ</t>
    </rPh>
    <rPh sb="7" eb="8">
      <t>ヨ</t>
    </rPh>
    <phoneticPr fontId="2"/>
  </si>
  <si>
    <t>・販売データの列の変更や、領収書のレイアウトの変更に対応できるよう設計してみてください。</t>
    <rPh sb="1" eb="3">
      <t>ハンバイ</t>
    </rPh>
    <rPh sb="7" eb="8">
      <t>レツ</t>
    </rPh>
    <rPh sb="9" eb="11">
      <t>ヘンコウ</t>
    </rPh>
    <rPh sb="13" eb="16">
      <t>リョウシュウショ</t>
    </rPh>
    <rPh sb="23" eb="25">
      <t>ヘンコウ</t>
    </rPh>
    <rPh sb="26" eb="28">
      <t>タイオウ</t>
    </rPh>
    <rPh sb="33" eb="35">
      <t>セッケイ</t>
    </rPh>
    <phoneticPr fontId="2"/>
  </si>
  <si>
    <t>マクロ1</t>
    <phoneticPr fontId="2"/>
  </si>
  <si>
    <t>マクロ2</t>
    <phoneticPr fontId="2"/>
  </si>
  <si>
    <t>　　　　　　　　　　※ フォルダがなければフォルダを作成してください。</t>
    <rPh sb="26" eb="28">
      <t>サクセイ</t>
    </rPh>
    <phoneticPr fontId="2"/>
  </si>
  <si>
    <t>・フォルダは通常のフォルダとします。（OneDriveなどのクラウド、ファイル共有サーバー対応は不要）</t>
    <rPh sb="6" eb="8">
      <t>ツウジョウ</t>
    </rPh>
    <rPh sb="39" eb="41">
      <t>キョウユウ</t>
    </rPh>
    <rPh sb="45" eb="47">
      <t>タイオウ</t>
    </rPh>
    <rPh sb="48" eb="50">
      <t>フヨウ</t>
    </rPh>
    <phoneticPr fontId="2"/>
  </si>
  <si>
    <t>余裕があれば
挑戦してほしいポイント</t>
    <rPh sb="0" eb="2">
      <t>チョウセン</t>
    </rPh>
    <phoneticPr fontId="2"/>
  </si>
  <si>
    <t>御中</t>
    <rPh sb="0" eb="2">
      <t>オンチュウ</t>
    </rPh>
    <phoneticPr fontId="2"/>
  </si>
  <si>
    <t>商品</t>
    <rPh sb="0" eb="2">
      <t>ショウヒン</t>
    </rPh>
    <phoneticPr fontId="2"/>
  </si>
  <si>
    <t>単価</t>
    <rPh sb="0" eb="2">
      <t>タンカ</t>
    </rPh>
    <phoneticPr fontId="2"/>
  </si>
  <si>
    <t>数量</t>
    <rPh sb="0" eb="2">
      <t>スウリョウ</t>
    </rPh>
    <phoneticPr fontId="2"/>
  </si>
  <si>
    <t>金額</t>
    <rPh sb="0" eb="2">
      <t>キンガク</t>
    </rPh>
    <phoneticPr fontId="2"/>
  </si>
  <si>
    <t>(株)C商店</t>
  </si>
  <si>
    <t>(株)B商店</t>
  </si>
  <si>
    <t>(株)E商店</t>
  </si>
  <si>
    <t>(株)D商店</t>
  </si>
  <si>
    <t xml:space="preserve">(株)Excel-Fun.xls*  </t>
    <rPh sb="0" eb="3">
      <t>カブ</t>
    </rPh>
    <phoneticPr fontId="2"/>
  </si>
  <si>
    <t>ご購入日</t>
    <rPh sb="1" eb="4">
      <t>コウニュウビ</t>
    </rPh>
    <phoneticPr fontId="2"/>
  </si>
  <si>
    <t>合計(税別)</t>
    <rPh sb="0" eb="2">
      <t>ゴウケイ</t>
    </rPh>
    <rPh sb="3" eb="5">
      <t>ゼイベツ</t>
    </rPh>
    <phoneticPr fontId="2"/>
  </si>
  <si>
    <t>消費税</t>
    <rPh sb="0" eb="3">
      <t>ショウヒゼイ</t>
    </rPh>
    <phoneticPr fontId="2"/>
  </si>
  <si>
    <t>合計(税込)</t>
    <rPh sb="0" eb="2">
      <t>ゴウケイ</t>
    </rPh>
    <rPh sb="3" eb="5">
      <t>ゼイコミ</t>
    </rPh>
    <phoneticPr fontId="2"/>
  </si>
  <si>
    <t>締日</t>
    <rPh sb="0" eb="1">
      <t>シ</t>
    </rPh>
    <rPh sb="1" eb="2">
      <t>ビ</t>
    </rPh>
    <phoneticPr fontId="2"/>
  </si>
  <si>
    <t>月末締め</t>
  </si>
  <si>
    <t>10日締め</t>
    <rPh sb="2" eb="3">
      <t>ニチ</t>
    </rPh>
    <rPh sb="3" eb="4">
      <t>シ</t>
    </rPh>
    <phoneticPr fontId="2"/>
  </si>
  <si>
    <t>支払日</t>
    <rPh sb="0" eb="2">
      <t>シハラ</t>
    </rPh>
    <rPh sb="2" eb="3">
      <t>ビ</t>
    </rPh>
    <phoneticPr fontId="2"/>
  </si>
  <si>
    <t>翌月</t>
    <rPh sb="0" eb="2">
      <t>ヨクゲツ</t>
    </rPh>
    <phoneticPr fontId="2"/>
  </si>
  <si>
    <t>翌々月</t>
    <rPh sb="0" eb="3">
      <t>ヨクヨクゲツ</t>
    </rPh>
    <phoneticPr fontId="2"/>
  </si>
  <si>
    <t>取引先名</t>
    <rPh sb="0" eb="4">
      <t>トリヒキサキメイ</t>
    </rPh>
    <phoneticPr fontId="2"/>
  </si>
  <si>
    <t>取引先
コード</t>
    <rPh sb="0" eb="3">
      <t>トリヒキサキ</t>
    </rPh>
    <phoneticPr fontId="2"/>
  </si>
  <si>
    <t>商品
コード</t>
    <rPh sb="0" eb="2">
      <t>ショウヒン</t>
    </rPh>
    <phoneticPr fontId="2"/>
  </si>
  <si>
    <t>商品名</t>
    <rPh sb="0" eb="3">
      <t>ショウヒンメイ</t>
    </rPh>
    <phoneticPr fontId="1"/>
  </si>
  <si>
    <t>種別</t>
    <rPh sb="0" eb="2">
      <t>シュベツ</t>
    </rPh>
    <phoneticPr fontId="2"/>
  </si>
  <si>
    <t>じゃがいも</t>
    <phoneticPr fontId="2"/>
  </si>
  <si>
    <t>にんじん</t>
    <phoneticPr fontId="2"/>
  </si>
  <si>
    <t>キャベツ</t>
    <phoneticPr fontId="2"/>
  </si>
  <si>
    <t>はくさい</t>
    <phoneticPr fontId="2"/>
  </si>
  <si>
    <t>たまねぎ</t>
    <phoneticPr fontId="2"/>
  </si>
  <si>
    <t>レタス</t>
    <phoneticPr fontId="2"/>
  </si>
  <si>
    <t>きゅうり</t>
    <phoneticPr fontId="2"/>
  </si>
  <si>
    <t>やさい</t>
    <phoneticPr fontId="2"/>
  </si>
  <si>
    <t>ブロッコリー</t>
    <phoneticPr fontId="2"/>
  </si>
  <si>
    <t>くだもの</t>
    <phoneticPr fontId="2"/>
  </si>
  <si>
    <t>トマト</t>
    <phoneticPr fontId="2"/>
  </si>
  <si>
    <t>なす</t>
    <phoneticPr fontId="2"/>
  </si>
  <si>
    <t>ピーマン</t>
    <phoneticPr fontId="2"/>
  </si>
  <si>
    <t>種別</t>
    <rPh sb="0" eb="2">
      <t>シュベツ</t>
    </rPh>
    <phoneticPr fontId="2"/>
  </si>
  <si>
    <t>請 求 明 細 書</t>
    <rPh sb="0" eb="1">
      <t>ショウ</t>
    </rPh>
    <rPh sb="2" eb="3">
      <t>モトム</t>
    </rPh>
    <rPh sb="4" eb="5">
      <t>アキラ</t>
    </rPh>
    <rPh sb="6" eb="7">
      <t>ホソ</t>
    </rPh>
    <rPh sb="8" eb="9">
      <t>ショ</t>
    </rPh>
    <phoneticPr fontId="2"/>
  </si>
  <si>
    <t>件数</t>
    <rPh sb="0" eb="2">
      <t>ケンスウ</t>
    </rPh>
    <phoneticPr fontId="2"/>
  </si>
  <si>
    <t>請　求　書</t>
    <rPh sb="0" eb="1">
      <t>ショウ</t>
    </rPh>
    <rPh sb="2" eb="3">
      <t>モトム</t>
    </rPh>
    <rPh sb="4" eb="5">
      <t>ショ</t>
    </rPh>
    <phoneticPr fontId="2"/>
  </si>
  <si>
    <t>御中</t>
    <rPh sb="0" eb="2">
      <t>オンチュウ</t>
    </rPh>
    <phoneticPr fontId="2"/>
  </si>
  <si>
    <t>(株)A商店</t>
    <phoneticPr fontId="2"/>
  </si>
  <si>
    <t>明細書</t>
    <rPh sb="0" eb="3">
      <t>メイサイショ</t>
    </rPh>
    <phoneticPr fontId="2"/>
  </si>
  <si>
    <t>CSV</t>
    <phoneticPr fontId="2"/>
  </si>
  <si>
    <t>○</t>
    <phoneticPr fontId="2"/>
  </si>
  <si>
    <t>ご請求金額</t>
    <rPh sb="1" eb="5">
      <t>セイキュウキンガク</t>
    </rPh>
    <phoneticPr fontId="2"/>
  </si>
  <si>
    <t>下記のとおり、ご請求申し上げます。</t>
    <phoneticPr fontId="2"/>
  </si>
  <si>
    <t>お支払い期限</t>
    <rPh sb="1" eb="3">
      <t>シハラ</t>
    </rPh>
    <rPh sb="4" eb="6">
      <t>キゲン</t>
    </rPh>
    <phoneticPr fontId="2"/>
  </si>
  <si>
    <t>摘要</t>
    <rPh sb="0" eb="2">
      <t>テキヨウ</t>
    </rPh>
    <phoneticPr fontId="2"/>
  </si>
  <si>
    <t>取引先コード</t>
    <rPh sb="0" eb="3">
      <t>トリヒキサキ</t>
    </rPh>
    <phoneticPr fontId="2"/>
  </si>
  <si>
    <t>対象月</t>
    <rPh sb="0" eb="3">
      <t>タイショウツキ</t>
    </rPh>
    <phoneticPr fontId="2"/>
  </si>
  <si>
    <t>対象年</t>
    <rPh sb="0" eb="2">
      <t>タイショウ</t>
    </rPh>
    <rPh sb="2" eb="3">
      <t>ネン</t>
    </rPh>
    <phoneticPr fontId="2"/>
  </si>
  <si>
    <t>請求日</t>
    <rPh sb="0" eb="3">
      <t>セイキュウビ</t>
    </rPh>
    <phoneticPr fontId="2"/>
  </si>
  <si>
    <t>対象締日</t>
    <rPh sb="0" eb="2">
      <t>タイショウ</t>
    </rPh>
    <rPh sb="2" eb="4">
      <t>シメビ</t>
    </rPh>
    <phoneticPr fontId="2"/>
  </si>
  <si>
    <t>※ 空欄の場合は実行日を印字</t>
    <rPh sb="2" eb="4">
      <t>クウラン</t>
    </rPh>
    <rPh sb="5" eb="7">
      <t>バアイ</t>
    </rPh>
    <rPh sb="8" eb="11">
      <t>ジッコウビ</t>
    </rPh>
    <rPh sb="12" eb="14">
      <t>インジ</t>
    </rPh>
    <phoneticPr fontId="2"/>
  </si>
  <si>
    <t>(株)F商店</t>
  </si>
  <si>
    <t>(株)G商店</t>
  </si>
  <si>
    <t>取引先コード・対象年月を指定して実行すると、
請求書・請求明細書が出力されるマクロを作成してください。</t>
    <rPh sb="0" eb="3">
      <t>トリヒキサキ</t>
    </rPh>
    <rPh sb="7" eb="11">
      <t>タイショウネンゲツ</t>
    </rPh>
    <rPh sb="12" eb="14">
      <t>シテイ</t>
    </rPh>
    <rPh sb="16" eb="18">
      <t>ジッコウ</t>
    </rPh>
    <rPh sb="23" eb="26">
      <t>セイキュウショ</t>
    </rPh>
    <rPh sb="27" eb="32">
      <t>セイキュウメイサイショ</t>
    </rPh>
    <rPh sb="33" eb="35">
      <t>シュツリョク</t>
    </rPh>
    <rPh sb="42" eb="44">
      <t>サクセイ</t>
    </rPh>
    <phoneticPr fontId="2"/>
  </si>
  <si>
    <t>・マクロは専用の実行シートから実行してください。</t>
    <rPh sb="5" eb="7">
      <t>センヨウ</t>
    </rPh>
    <rPh sb="8" eb="10">
      <t>ジッコウ</t>
    </rPh>
    <rPh sb="15" eb="17">
      <t>ジッコウ</t>
    </rPh>
    <phoneticPr fontId="2"/>
  </si>
  <si>
    <t>・請求書は「種別」ごとの金額を出力してください。</t>
    <rPh sb="1" eb="4">
      <t>セイキュウショ</t>
    </rPh>
    <rPh sb="6" eb="8">
      <t>シュベツ</t>
    </rPh>
    <rPh sb="12" eb="14">
      <t>キンガク</t>
    </rPh>
    <rPh sb="15" eb="17">
      <t>シュツリョク</t>
    </rPh>
    <phoneticPr fontId="2"/>
  </si>
  <si>
    <t xml:space="preserve"> 各商品の種別は「商品マスタ」から取得してください。</t>
    <rPh sb="1" eb="4">
      <t>カクショウヒン</t>
    </rPh>
    <rPh sb="5" eb="7">
      <t>シュベツ</t>
    </rPh>
    <rPh sb="9" eb="11">
      <t>ショウヒン</t>
    </rPh>
    <rPh sb="17" eb="19">
      <t>シュトク</t>
    </rPh>
    <phoneticPr fontId="2"/>
  </si>
  <si>
    <t>・請求書と請求明細書は同じPDFにしてください。</t>
    <rPh sb="1" eb="4">
      <t>セイキュウショ</t>
    </rPh>
    <rPh sb="5" eb="10">
      <t>セイキュウメイサイショ</t>
    </rPh>
    <rPh sb="11" eb="12">
      <t>オナ</t>
    </rPh>
    <phoneticPr fontId="2"/>
  </si>
  <si>
    <t>　　保存フォルダ：出力ツールと同じフォルダにある「請求書」フォルダ</t>
    <rPh sb="2" eb="4">
      <t>ホゾン</t>
    </rPh>
    <rPh sb="9" eb="11">
      <t>シュツリョク</t>
    </rPh>
    <rPh sb="15" eb="16">
      <t>オナ</t>
    </rPh>
    <rPh sb="25" eb="28">
      <t>セイキュウショ</t>
    </rPh>
    <phoneticPr fontId="2"/>
  </si>
  <si>
    <t>　　ファイル名：「請求書yyyy年m月(取引先名).pdf」</t>
    <rPh sb="6" eb="7">
      <t>メイ</t>
    </rPh>
    <rPh sb="9" eb="12">
      <t>セイキュウショ</t>
    </rPh>
    <rPh sb="16" eb="17">
      <t>ネン</t>
    </rPh>
    <rPh sb="18" eb="19">
      <t>ガツ</t>
    </rPh>
    <rPh sb="20" eb="23">
      <t>トリヒキサキ</t>
    </rPh>
    <phoneticPr fontId="2"/>
  </si>
  <si>
    <t>・ファイルの出力先、ファイル名は以下の通りとします。</t>
    <phoneticPr fontId="2"/>
  </si>
  <si>
    <t xml:space="preserve">  指定した月のデータをまとめて、翌月を期限として作成してください。</t>
    <rPh sb="2" eb="4">
      <t>シテイ</t>
    </rPh>
    <rPh sb="6" eb="7">
      <t>ツキ</t>
    </rPh>
    <rPh sb="17" eb="19">
      <t>ヨクゲツ</t>
    </rPh>
    <rPh sb="20" eb="22">
      <t>キゲン</t>
    </rPh>
    <rPh sb="25" eb="27">
      <t>サクセイ</t>
    </rPh>
    <phoneticPr fontId="2"/>
  </si>
  <si>
    <t>対象年月・対象とする締日の種別を指定して実行すると、
対象の請求書・請求明細書が一括で出力されるマクロを作成してください。</t>
    <rPh sb="0" eb="3">
      <t>タイショウネン</t>
    </rPh>
    <rPh sb="3" eb="4">
      <t>ゲツ</t>
    </rPh>
    <rPh sb="5" eb="7">
      <t>タイショウ</t>
    </rPh>
    <rPh sb="10" eb="12">
      <t>シメビ</t>
    </rPh>
    <rPh sb="13" eb="15">
      <t>シュベツ</t>
    </rPh>
    <rPh sb="16" eb="18">
      <t>シテイ</t>
    </rPh>
    <rPh sb="20" eb="22">
      <t>ジッコウ</t>
    </rPh>
    <rPh sb="27" eb="29">
      <t>タイショウ</t>
    </rPh>
    <rPh sb="30" eb="33">
      <t>セイキュウショ</t>
    </rPh>
    <rPh sb="34" eb="39">
      <t>セイキュウメイサイショ</t>
    </rPh>
    <rPh sb="40" eb="42">
      <t>イッカツ</t>
    </rPh>
    <rPh sb="43" eb="45">
      <t>シュツリョク</t>
    </rPh>
    <rPh sb="52" eb="54">
      <t>サクセイ</t>
    </rPh>
    <phoneticPr fontId="2"/>
  </si>
  <si>
    <t>・対象が4月、締日が10日締めの場合は3/11～4/10を期間とします。</t>
    <rPh sb="1" eb="3">
      <t>タイショウ</t>
    </rPh>
    <rPh sb="5" eb="6">
      <t>ガツ</t>
    </rPh>
    <rPh sb="7" eb="9">
      <t>シメビ</t>
    </rPh>
    <rPh sb="12" eb="13">
      <t>ニチ</t>
    </rPh>
    <rPh sb="13" eb="14">
      <t>ジ</t>
    </rPh>
    <rPh sb="16" eb="18">
      <t>バアイ</t>
    </rPh>
    <rPh sb="29" eb="31">
      <t>キカン</t>
    </rPh>
    <phoneticPr fontId="2"/>
  </si>
  <si>
    <t>・請求明細書が1ページに収まらない場合は任意の方法で対応してください。</t>
    <rPh sb="1" eb="3">
      <t>セイキュウ</t>
    </rPh>
    <rPh sb="3" eb="6">
      <t>メイサイショ</t>
    </rPh>
    <rPh sb="12" eb="13">
      <t>オサ</t>
    </rPh>
    <rPh sb="17" eb="19">
      <t>バアイ</t>
    </rPh>
    <rPh sb="20" eb="22">
      <t>ニンイ</t>
    </rPh>
    <rPh sb="23" eb="25">
      <t>ホウホウ</t>
    </rPh>
    <rPh sb="26" eb="28">
      <t>タイオウ</t>
    </rPh>
    <phoneticPr fontId="2"/>
  </si>
  <si>
    <t>・請求書/明細書のフォーマットは厳密ではなく簡易に作成しております。（修正していただいても問題ありません）</t>
    <rPh sb="35" eb="37">
      <t>シュウセイ</t>
    </rPh>
    <phoneticPr fontId="2"/>
  </si>
  <si>
    <t>・ファイル名が重複した場合（請求書を再発行した場合など）は上書きしてよいものとします。</t>
    <rPh sb="5" eb="6">
      <t>メイ</t>
    </rPh>
    <rPh sb="7" eb="9">
      <t>チョウフク</t>
    </rPh>
    <rPh sb="11" eb="13">
      <t>バアイ</t>
    </rPh>
    <rPh sb="14" eb="17">
      <t>セイキュウショ</t>
    </rPh>
    <rPh sb="18" eb="21">
      <t>サイハッコウ</t>
    </rPh>
    <rPh sb="23" eb="25">
      <t>バアイ</t>
    </rPh>
    <rPh sb="29" eb="31">
      <t>ウワガ</t>
    </rPh>
    <phoneticPr fontId="2"/>
  </si>
  <si>
    <t>・出力するフォルダは「請求書yyyy年m月○○締め」という名称のフォルダを</t>
    <rPh sb="1" eb="3">
      <t>シュツリョク</t>
    </rPh>
    <rPh sb="11" eb="14">
      <t>セイキュウショ</t>
    </rPh>
    <rPh sb="18" eb="19">
      <t>ネン</t>
    </rPh>
    <rPh sb="20" eb="21">
      <t>ガツ</t>
    </rPh>
    <rPh sb="23" eb="24">
      <t>シ</t>
    </rPh>
    <rPh sb="29" eb="31">
      <t>メイショウ</t>
    </rPh>
    <phoneticPr fontId="2"/>
  </si>
  <si>
    <t xml:space="preserve">  作成してそのフォルダ内に一括出力してください。</t>
    <rPh sb="2" eb="4">
      <t>サクセイ</t>
    </rPh>
    <rPh sb="12" eb="13">
      <t>ナイ</t>
    </rPh>
    <rPh sb="14" eb="18">
      <t>イッカツシュツリョク</t>
    </rPh>
    <phoneticPr fontId="2"/>
  </si>
  <si>
    <t>・締日/支払日の設定は取引先マスタから取得してください。</t>
    <rPh sb="1" eb="3">
      <t>シメビ</t>
    </rPh>
    <rPh sb="4" eb="7">
      <t>シハライビ</t>
    </rPh>
    <rPh sb="8" eb="10">
      <t>セッテイ</t>
    </rPh>
    <rPh sb="11" eb="14">
      <t>トリヒキサキ</t>
    </rPh>
    <rPh sb="19" eb="21">
      <t>シュトク</t>
    </rPh>
    <phoneticPr fontId="2"/>
  </si>
  <si>
    <t>・その他の仕様はマクロ1と同じとします。</t>
    <rPh sb="3" eb="4">
      <t>ホカ</t>
    </rPh>
    <rPh sb="5" eb="7">
      <t>シヨウ</t>
    </rPh>
    <rPh sb="13" eb="14">
      <t>オナ</t>
    </rPh>
    <phoneticPr fontId="2"/>
  </si>
  <si>
    <t>・オリジナルの実行シートを作成してみてください。</t>
    <rPh sb="7" eb="9">
      <t>ジッコウ</t>
    </rPh>
    <rPh sb="13" eb="15">
      <t>サクセイ</t>
    </rPh>
    <phoneticPr fontId="2"/>
  </si>
  <si>
    <t>・取引先マスタの内容(締日/支払日 など)はマクロ1では無視してよいです。</t>
    <rPh sb="1" eb="4">
      <t>トリヒキサキ</t>
    </rPh>
    <rPh sb="8" eb="10">
      <t>ナイヨウ</t>
    </rPh>
    <rPh sb="11" eb="13">
      <t>シメビ</t>
    </rPh>
    <rPh sb="14" eb="17">
      <t>シハライビ</t>
    </rPh>
    <rPh sb="28" eb="30">
      <t>ムシ</t>
    </rPh>
    <phoneticPr fontId="2"/>
  </si>
  <si>
    <t>・明細書は取引先マスタの「明細」列が○の取引先にのみ出力してください。</t>
    <rPh sb="1" eb="4">
      <t>メイサイショ</t>
    </rPh>
    <rPh sb="5" eb="8">
      <t>トリヒキサキ</t>
    </rPh>
    <rPh sb="13" eb="15">
      <t>メイサイ</t>
    </rPh>
    <rPh sb="16" eb="17">
      <t>レツ</t>
    </rPh>
    <rPh sb="20" eb="23">
      <t>トリヒキサキ</t>
    </rPh>
    <rPh sb="26" eb="28">
      <t>シュツリョク</t>
    </rPh>
    <phoneticPr fontId="2"/>
  </si>
  <si>
    <t>・同CSV列が○の取引先用にCSVファイルを出力してください。</t>
    <rPh sb="1" eb="2">
      <t>ドウ</t>
    </rPh>
    <rPh sb="5" eb="6">
      <t>レツ</t>
    </rPh>
    <rPh sb="9" eb="12">
      <t>トリヒキサキ</t>
    </rPh>
    <rPh sb="12" eb="13">
      <t>ヨウ</t>
    </rPh>
    <rPh sb="22" eb="24">
      <t>シュツリョク</t>
    </rPh>
    <phoneticPr fontId="2"/>
  </si>
  <si>
    <t xml:space="preserve">  CSVのレイアウト、ファイル名などは任意とします。</t>
    <rPh sb="16" eb="17">
      <t>メイ</t>
    </rPh>
    <rPh sb="20" eb="22">
      <t>ニンイ</t>
    </rPh>
    <phoneticPr fontId="2"/>
  </si>
  <si>
    <t>・摘要に「対象取引期間：yyyy/m/d～yyyy/m/d」を出力してください。</t>
    <rPh sb="1" eb="3">
      <t>テキヨウ</t>
    </rPh>
    <rPh sb="31" eb="33">
      <t>シュツリョク</t>
    </rPh>
    <phoneticPr fontId="2"/>
  </si>
  <si>
    <t>・各種マスタ情報の取得をFunction化したり、締日の処理を対象期間を引数として受け取る1つのSubプロシージャで行うなど、</t>
    <rPh sb="1" eb="3">
      <t>カクシュ</t>
    </rPh>
    <rPh sb="6" eb="8">
      <t>ジョウホウ</t>
    </rPh>
    <rPh sb="9" eb="11">
      <t>シュトク</t>
    </rPh>
    <rPh sb="20" eb="21">
      <t>カ</t>
    </rPh>
    <rPh sb="25" eb="27">
      <t>シメビ</t>
    </rPh>
    <rPh sb="28" eb="30">
      <t>ショリ</t>
    </rPh>
    <rPh sb="31" eb="35">
      <t>タイショウキカン</t>
    </rPh>
    <rPh sb="36" eb="38">
      <t>ヒキスウ</t>
    </rPh>
    <rPh sb="41" eb="42">
      <t>ウ</t>
    </rPh>
    <rPh sb="43" eb="44">
      <t>ト</t>
    </rPh>
    <rPh sb="58" eb="59">
      <t>オコナ</t>
    </rPh>
    <phoneticPr fontId="2"/>
  </si>
  <si>
    <t xml:space="preserve">  適切にSub/Function分割を行ってマクロ全体を設計してみてください。</t>
    <rPh sb="26" eb="28">
      <t>ゼンタイ</t>
    </rPh>
    <rPh sb="29" eb="31">
      <t>セッケイ</t>
    </rPh>
    <phoneticPr fontId="2"/>
  </si>
  <si>
    <t>・本業務で発生しうる例外を推測し、適切にエラーハンドリングを行ってみてください。</t>
    <rPh sb="1" eb="4">
      <t>ホンギョウム</t>
    </rPh>
    <rPh sb="5" eb="7">
      <t>ハッセイ</t>
    </rPh>
    <rPh sb="10" eb="12">
      <t>レイガイ</t>
    </rPh>
    <rPh sb="13" eb="15">
      <t>スイソク</t>
    </rPh>
    <rPh sb="17" eb="19">
      <t>テキセツ</t>
    </rPh>
    <rPh sb="30" eb="31">
      <t>オコナ</t>
    </rPh>
    <phoneticPr fontId="2"/>
  </si>
  <si>
    <t>件名：2025年3月分について</t>
    <rPh sb="0" eb="2">
      <t>ケンメイ</t>
    </rPh>
    <rPh sb="7" eb="8">
      <t>ネン</t>
    </rPh>
    <rPh sb="9" eb="11">
      <t>ガツブン</t>
    </rPh>
    <phoneticPr fontId="2"/>
  </si>
  <si>
    <t>・消費税率は8%とし、小数点以下は切り捨てとしてください。</t>
    <rPh sb="1" eb="5">
      <t>ショウヒゼイリツ</t>
    </rPh>
    <rPh sb="11" eb="16">
      <t>ショウスウテンイカ</t>
    </rPh>
    <rPh sb="17" eb="18">
      <t>キ</t>
    </rPh>
    <rPh sb="19" eb="20">
      <t>ス</t>
    </rPh>
    <phoneticPr fontId="2"/>
  </si>
  <si>
    <t>【VBA】課題007　請求書を作成　　マクロの説明</t>
    <rPh sb="5" eb="7">
      <t>カダイ</t>
    </rPh>
    <rPh sb="11" eb="14">
      <t>セイキュウショ</t>
    </rPh>
    <rPh sb="15" eb="17">
      <t>サクセイ</t>
    </rPh>
    <rPh sb="23" eb="25">
      <t>セツメイ</t>
    </rPh>
    <phoneticPr fontId="2"/>
  </si>
  <si>
    <t>販売データ</t>
    <phoneticPr fontId="2"/>
  </si>
  <si>
    <t>年度</t>
    <phoneticPr fontId="2"/>
  </si>
  <si>
    <t>取引先
コード</t>
    <phoneticPr fontId="2"/>
  </si>
  <si>
    <t>取引先名</t>
    <phoneticPr fontId="2"/>
  </si>
  <si>
    <t>月</t>
    <phoneticPr fontId="2"/>
  </si>
  <si>
    <t>日</t>
    <phoneticPr fontId="2"/>
  </si>
  <si>
    <t>商品
コード</t>
    <phoneticPr fontId="2"/>
  </si>
  <si>
    <t>品物</t>
    <phoneticPr fontId="2"/>
  </si>
  <si>
    <t>価格</t>
    <phoneticPr fontId="2"/>
  </si>
  <si>
    <t>個数</t>
    <phoneticPr fontId="2"/>
  </si>
  <si>
    <t>売上</t>
    <phoneticPr fontId="2"/>
  </si>
  <si>
    <t>りんご</t>
    <phoneticPr fontId="2"/>
  </si>
  <si>
    <t>(株)B商店</t>
    <phoneticPr fontId="2"/>
  </si>
  <si>
    <t>いちじく</t>
    <phoneticPr fontId="2"/>
  </si>
  <si>
    <t>さくらんぼ</t>
    <phoneticPr fontId="2"/>
  </si>
  <si>
    <t>(株)C商店</t>
    <phoneticPr fontId="2"/>
  </si>
  <si>
    <t>メロン</t>
    <phoneticPr fontId="2"/>
  </si>
  <si>
    <t>みかん</t>
    <phoneticPr fontId="2"/>
  </si>
  <si>
    <t>(株)D商店</t>
    <phoneticPr fontId="2"/>
  </si>
  <si>
    <t>スイカ</t>
    <phoneticPr fontId="2"/>
  </si>
  <si>
    <t>レモン</t>
    <phoneticPr fontId="2"/>
  </si>
  <si>
    <t>(株)E商店</t>
    <phoneticPr fontId="2"/>
  </si>
  <si>
    <t>(株)F商店</t>
    <phoneticPr fontId="2"/>
  </si>
  <si>
    <t>(株)G商店</t>
    <phoneticPr fontId="2"/>
  </si>
  <si>
    <t>ぶどう</t>
    <phoneticPr fontId="2"/>
  </si>
  <si>
    <t>バナナ</t>
    <phoneticPr fontId="2"/>
  </si>
  <si>
    <t>オレンジ</t>
    <phoneticPr fontId="2"/>
  </si>
  <si>
    <t>なし</t>
    <phoneticPr fontId="2"/>
  </si>
  <si>
    <t>25日締め</t>
    <rPh sb="2" eb="3">
      <t>ニチ</t>
    </rPh>
    <rPh sb="3" eb="4">
      <t>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</si>
</sst>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5" formatCode="&quot;¥&quot;#,##0;&quot;¥&quot;\-#,##0"/>
    <numFmt numFmtId="176" formatCode="#,##0_ "/>
    <numFmt numFmtId="177" formatCode="#,##0_);[Red]\(#,##0\)"/>
    <numFmt numFmtId="178" formatCode="&quot;¥&quot;#,##0_);[Red]\(&quot;¥&quot;#,##0\)"/>
    <numFmt numFmtId="179" formatCode="[$]ggge&quot;年&quot;m&quot;月&quot;d&quot;日&quot;;@" x16r2:formatCode16="[$-ja-JP-x-gannen]ggge&quot;年&quot;m&quot;月&quot;d&quot;日&quot;;@"/>
    <numFmt numFmtId="180" formatCode="0&quot; 件&quot;"/>
    <numFmt numFmtId="181" formatCode="&quot;¥ &quot;#,##0&quot; -&quot;"/>
  </numFmts>
  <fonts count="18" x14ac:knownFonts="1">
    <font>
      <sz val="10"/>
      <color theme="1"/>
      <name val="Meiryo UI"/>
      <family val="2"/>
      <charset val="128"/>
    </font>
    <font>
      <sz val="10"/>
      <color theme="1"/>
      <name val="Meiryo UI"/>
      <family val="2"/>
      <charset val="128"/>
    </font>
    <font>
      <sz val="6"/>
      <name val="Meiryo UI"/>
      <family val="2"/>
      <charset val="128"/>
    </font>
    <font>
      <sz val="12"/>
      <color theme="1"/>
      <name val="Meiryo UI"/>
      <family val="2"/>
      <charset val="128"/>
    </font>
    <font>
      <sz val="16"/>
      <color theme="1"/>
      <name val="Meiryo UI"/>
      <family val="2"/>
      <charset val="128"/>
    </font>
    <font>
      <sz val="14"/>
      <color theme="1"/>
      <name val="Meiryo UI"/>
      <family val="2"/>
      <charset val="128"/>
    </font>
    <font>
      <sz val="11"/>
      <color theme="1"/>
      <name val="Meiryo UI"/>
      <family val="2"/>
      <charset val="128"/>
    </font>
    <font>
      <sz val="11"/>
      <color theme="1"/>
      <name val="Meiryo UI"/>
      <family val="3"/>
      <charset val="128"/>
    </font>
    <font>
      <sz val="14"/>
      <color theme="1"/>
      <name val="Meiryo UI"/>
      <family val="3"/>
      <charset val="128"/>
    </font>
    <font>
      <b/>
      <sz val="12"/>
      <color theme="1"/>
      <name val="Meiryo UI"/>
      <family val="3"/>
      <charset val="128"/>
    </font>
    <font>
      <sz val="18"/>
      <color theme="1"/>
      <name val="Meiryo UI"/>
      <family val="3"/>
      <charset val="128"/>
    </font>
    <font>
      <sz val="10"/>
      <color theme="1"/>
      <name val="Meiryo UI"/>
      <family val="3"/>
      <charset val="128"/>
    </font>
    <font>
      <sz val="11"/>
      <color theme="1"/>
      <name val="HG行書体"/>
      <family val="4"/>
      <charset val="128"/>
    </font>
    <font>
      <sz val="12"/>
      <color theme="1"/>
      <name val="Meiryo UI"/>
      <family val="3"/>
      <charset val="128"/>
    </font>
    <font>
      <sz val="9"/>
      <color theme="1"/>
      <name val="Meiryo UI"/>
      <family val="2"/>
      <charset val="128"/>
    </font>
    <font>
      <sz val="9"/>
      <color theme="1"/>
      <name val="Meiryo UI"/>
      <family val="3"/>
      <charset val="128"/>
    </font>
    <font>
      <sz val="8"/>
      <color theme="1"/>
      <name val="Meiryo UI"/>
      <family val="3"/>
      <charset val="128"/>
    </font>
    <font>
      <sz val="12"/>
      <color rgb="FF000000"/>
      <name val="Meiryo UI"/>
      <family val="3"/>
      <charset val="128"/>
    </font>
  </fonts>
  <fills count="3">
    <fill>
      <patternFill patternType="none"/>
    </fill>
    <fill>
      <patternFill patternType="gray125"/>
    </fill>
    <fill>
      <patternFill patternType="solid">
        <fgColor rgb="FFE2EFDA"/>
        <bgColor indexed="64"/>
      </patternFill>
    </fill>
  </fills>
  <borders count="5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top style="thin">
        <color indexed="64"/>
      </top>
      <bottom style="thin">
        <color auto="1"/>
      </bottom>
      <diagonal/>
    </border>
    <border>
      <left/>
      <right style="hair">
        <color auto="1"/>
      </right>
      <top style="thin">
        <color indexed="64"/>
      </top>
      <bottom style="thin">
        <color auto="1"/>
      </bottom>
      <diagonal/>
    </border>
    <border>
      <left style="hair">
        <color auto="1"/>
      </left>
      <right/>
      <top style="thin">
        <color auto="1"/>
      </top>
      <bottom/>
      <diagonal/>
    </border>
    <border>
      <left/>
      <right style="hair">
        <color auto="1"/>
      </right>
      <top style="thin">
        <color auto="1"/>
      </top>
      <bottom/>
      <diagonal/>
    </border>
    <border>
      <left style="thin">
        <color indexed="64"/>
      </left>
      <right style="hair">
        <color indexed="64"/>
      </right>
      <top style="thin">
        <color auto="1"/>
      </top>
      <bottom style="hair">
        <color auto="1"/>
      </bottom>
      <diagonal/>
    </border>
    <border>
      <left style="hair">
        <color indexed="64"/>
      </left>
      <right/>
      <top style="thin">
        <color auto="1"/>
      </top>
      <bottom style="hair">
        <color auto="1"/>
      </bottom>
      <diagonal/>
    </border>
    <border>
      <left/>
      <right style="hair">
        <color indexed="64"/>
      </right>
      <top style="thin">
        <color auto="1"/>
      </top>
      <bottom style="hair">
        <color auto="1"/>
      </bottom>
      <diagonal/>
    </border>
    <border>
      <left style="hair">
        <color indexed="64"/>
      </left>
      <right style="hair">
        <color indexed="64"/>
      </right>
      <top style="thin">
        <color auto="1"/>
      </top>
      <bottom style="hair">
        <color auto="1"/>
      </bottom>
      <diagonal/>
    </border>
    <border>
      <left style="hair">
        <color indexed="64"/>
      </left>
      <right style="thin">
        <color indexed="64"/>
      </right>
      <top style="thin">
        <color auto="1"/>
      </top>
      <bottom style="hair">
        <color auto="1"/>
      </bottom>
      <diagonal/>
    </border>
    <border>
      <left style="hair">
        <color indexed="64"/>
      </left>
      <right/>
      <top style="hair">
        <color auto="1"/>
      </top>
      <bottom style="hair">
        <color auto="1"/>
      </bottom>
      <diagonal/>
    </border>
    <border>
      <left/>
      <right style="hair">
        <color indexed="64"/>
      </right>
      <top style="hair">
        <color auto="1"/>
      </top>
      <bottom style="hair">
        <color auto="1"/>
      </bottom>
      <diagonal/>
    </border>
    <border>
      <left style="hair">
        <color indexed="64"/>
      </left>
      <right/>
      <top style="hair">
        <color auto="1"/>
      </top>
      <bottom style="thin">
        <color indexed="64"/>
      </bottom>
      <diagonal/>
    </border>
    <border>
      <left/>
      <right style="hair">
        <color indexed="64"/>
      </right>
      <top style="hair">
        <color auto="1"/>
      </top>
      <bottom style="thin">
        <color indexed="64"/>
      </bottom>
      <diagonal/>
    </border>
    <border>
      <left style="thin">
        <color auto="1"/>
      </left>
      <right style="hair">
        <color auto="1"/>
      </right>
      <top style="thin">
        <color indexed="64"/>
      </top>
      <bottom style="hair">
        <color auto="1"/>
      </bottom>
      <diagonal/>
    </border>
    <border>
      <left style="hair">
        <color auto="1"/>
      </left>
      <right style="hair">
        <color auto="1"/>
      </right>
      <top style="thin">
        <color indexed="64"/>
      </top>
      <bottom style="hair">
        <color auto="1"/>
      </bottom>
      <diagonal/>
    </border>
    <border>
      <left style="hair">
        <color auto="1"/>
      </left>
      <right style="thin">
        <color auto="1"/>
      </right>
      <top style="thin">
        <color indexed="64"/>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thin">
        <color indexed="64"/>
      </left>
      <right/>
      <top style="thin">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thin">
        <color auto="1"/>
      </bottom>
      <diagonal/>
    </border>
  </borders>
  <cellStyleXfs count="1">
    <xf numFmtId="0" fontId="0" fillId="0" borderId="0">
      <alignment vertical="center"/>
    </xf>
  </cellStyleXfs>
  <cellXfs count="180">
    <xf numFmtId="0" fontId="0" fillId="0" borderId="0" xfId="0">
      <alignment vertical="center"/>
    </xf>
    <xf numFmtId="0" fontId="3" fillId="0" borderId="0" xfId="0" applyFont="1">
      <alignment vertical="center"/>
    </xf>
    <xf numFmtId="0" fontId="3" fillId="0" borderId="2" xfId="0" applyFont="1" applyBorder="1">
      <alignment vertical="center"/>
    </xf>
    <xf numFmtId="0" fontId="3" fillId="0" borderId="3" xfId="0" applyFont="1" applyBorder="1">
      <alignment vertical="center"/>
    </xf>
    <xf numFmtId="0" fontId="3" fillId="0" borderId="6" xfId="0" applyFont="1" applyBorder="1">
      <alignment vertical="center"/>
    </xf>
    <xf numFmtId="0" fontId="3" fillId="0" borderId="0" xfId="0" applyFont="1" applyAlignment="1">
      <alignment horizontal="center" vertical="center"/>
    </xf>
    <xf numFmtId="0" fontId="3" fillId="0" borderId="5" xfId="0" applyFont="1" applyBorder="1">
      <alignment vertical="center"/>
    </xf>
    <xf numFmtId="0" fontId="4" fillId="0" borderId="0" xfId="0" applyFont="1" applyAlignment="1">
      <alignment horizontal="left" vertical="center"/>
    </xf>
    <xf numFmtId="0" fontId="3" fillId="0" borderId="8" xfId="0" applyFont="1" applyBorder="1">
      <alignment vertical="center"/>
    </xf>
    <xf numFmtId="0" fontId="3" fillId="0" borderId="21" xfId="0" applyFont="1" applyBorder="1" applyAlignment="1">
      <alignment horizontal="center" vertical="center"/>
    </xf>
    <xf numFmtId="0" fontId="3" fillId="0" borderId="3" xfId="0" applyFont="1" applyBorder="1" applyAlignment="1">
      <alignment vertical="center" wrapText="1"/>
    </xf>
    <xf numFmtId="0" fontId="3" fillId="0" borderId="6" xfId="0" applyFont="1" applyBorder="1" applyAlignment="1">
      <alignment vertical="center" wrapText="1"/>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7" xfId="0" applyFont="1" applyBorder="1" applyAlignment="1">
      <alignment horizontal="center" vertical="center"/>
    </xf>
    <xf numFmtId="0" fontId="5" fillId="0" borderId="0" xfId="0" applyFont="1" applyAlignment="1">
      <alignment horizontal="left" vertical="center"/>
    </xf>
    <xf numFmtId="0" fontId="3" fillId="0" borderId="22" xfId="0" applyFont="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3" fillId="0" borderId="0" xfId="0" applyFont="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top" wrapText="1"/>
    </xf>
    <xf numFmtId="0" fontId="3" fillId="0" borderId="8" xfId="0" applyFont="1" applyBorder="1" applyAlignment="1">
      <alignment vertical="top"/>
    </xf>
    <xf numFmtId="0" fontId="9" fillId="2" borderId="21" xfId="0" applyFont="1" applyFill="1" applyBorder="1" applyAlignment="1">
      <alignment horizontal="center" vertical="center"/>
    </xf>
    <xf numFmtId="0" fontId="9" fillId="2" borderId="22" xfId="0" applyFont="1" applyFill="1" applyBorder="1" applyAlignment="1">
      <alignment horizontal="center" vertical="center"/>
    </xf>
    <xf numFmtId="0" fontId="3" fillId="0" borderId="3" xfId="0" applyFont="1" applyBorder="1" applyAlignment="1">
      <alignment vertical="top"/>
    </xf>
    <xf numFmtId="0" fontId="8" fillId="0" borderId="0" xfId="0" applyFont="1" applyAlignment="1">
      <alignment horizontal="left" vertical="center"/>
    </xf>
    <xf numFmtId="0" fontId="7" fillId="0" borderId="0" xfId="0" applyFont="1" applyAlignment="1">
      <alignment horizontal="center" vertical="center"/>
    </xf>
    <xf numFmtId="0" fontId="7" fillId="0" borderId="9" xfId="0" applyFont="1" applyBorder="1" applyAlignment="1">
      <alignment horizontal="center" vertical="center"/>
    </xf>
    <xf numFmtId="0" fontId="7" fillId="0" borderId="11" xfId="0" applyFont="1" applyBorder="1" applyAlignment="1">
      <alignment horizontal="center" vertical="center"/>
    </xf>
    <xf numFmtId="177" fontId="7" fillId="0" borderId="0" xfId="0" applyNumberFormat="1" applyFont="1" applyAlignment="1">
      <alignment horizontal="center" vertical="center"/>
    </xf>
    <xf numFmtId="0" fontId="7" fillId="0" borderId="0" xfId="0" applyFont="1">
      <alignment vertical="center"/>
    </xf>
    <xf numFmtId="0" fontId="7" fillId="0" borderId="0" xfId="0" applyFont="1" applyAlignment="1">
      <alignment horizontal="left" vertical="center"/>
    </xf>
    <xf numFmtId="177" fontId="7" fillId="0" borderId="0" xfId="0" applyNumberFormat="1" applyFont="1" applyAlignment="1">
      <alignment horizontal="right" vertical="center"/>
    </xf>
    <xf numFmtId="0" fontId="7" fillId="0" borderId="10" xfId="0" applyFont="1" applyBorder="1" applyAlignment="1">
      <alignment horizontal="center" vertical="top"/>
    </xf>
    <xf numFmtId="177" fontId="7" fillId="0" borderId="10" xfId="0" applyNumberFormat="1" applyFont="1" applyBorder="1" applyAlignment="1">
      <alignment horizontal="center" vertical="top"/>
    </xf>
    <xf numFmtId="0" fontId="7" fillId="0" borderId="10" xfId="0" applyFont="1" applyBorder="1" applyAlignment="1">
      <alignment horizontal="center" vertical="top" wrapText="1"/>
    </xf>
    <xf numFmtId="0" fontId="7" fillId="0" borderId="0" xfId="0" applyFont="1" applyAlignment="1">
      <alignment horizontal="center" vertical="top"/>
    </xf>
    <xf numFmtId="0" fontId="7" fillId="0" borderId="13" xfId="0" applyFont="1" applyBorder="1" applyAlignment="1">
      <alignment horizontal="left" vertical="center"/>
    </xf>
    <xf numFmtId="0" fontId="7" fillId="0" borderId="13" xfId="0" applyFont="1" applyBorder="1" applyAlignment="1">
      <alignment horizontal="center" vertical="center"/>
    </xf>
    <xf numFmtId="177" fontId="7" fillId="0" borderId="13" xfId="0" applyNumberFormat="1" applyFont="1" applyBorder="1" applyAlignment="1">
      <alignment horizontal="right" vertical="center"/>
    </xf>
    <xf numFmtId="0" fontId="7" fillId="0" borderId="17" xfId="0" applyFont="1" applyBorder="1" applyAlignment="1">
      <alignment horizontal="center" vertical="center"/>
    </xf>
    <xf numFmtId="5" fontId="7" fillId="0" borderId="0" xfId="0" applyNumberFormat="1" applyFont="1" applyAlignment="1">
      <alignment horizontal="right" vertical="center"/>
    </xf>
    <xf numFmtId="0" fontId="7" fillId="0" borderId="20" xfId="0" applyFont="1" applyBorder="1" applyAlignment="1">
      <alignment horizontal="center" vertical="center"/>
    </xf>
    <xf numFmtId="0" fontId="10" fillId="0" borderId="0" xfId="0" applyFont="1" applyAlignment="1">
      <alignment horizontal="center" vertical="center"/>
    </xf>
    <xf numFmtId="0" fontId="6" fillId="0" borderId="0" xfId="0" applyFont="1" applyAlignment="1">
      <alignment horizontal="center" vertical="center"/>
    </xf>
    <xf numFmtId="0" fontId="7" fillId="0" borderId="5" xfId="0" applyFont="1" applyBorder="1" applyAlignment="1">
      <alignment horizontal="center" vertical="center"/>
    </xf>
    <xf numFmtId="0" fontId="6" fillId="0" borderId="0" xfId="0" applyFont="1" applyAlignment="1">
      <alignment horizontal="right" vertical="center"/>
    </xf>
    <xf numFmtId="0" fontId="12" fillId="0" borderId="0" xfId="0" applyFont="1" applyAlignment="1">
      <alignment horizontal="center" vertical="center"/>
    </xf>
    <xf numFmtId="0" fontId="6" fillId="0" borderId="9" xfId="0" applyFont="1" applyBorder="1" applyAlignment="1">
      <alignment horizontal="center" vertical="center"/>
    </xf>
    <xf numFmtId="0" fontId="6" fillId="0" borderId="2" xfId="0" applyFont="1" applyBorder="1" applyAlignment="1">
      <alignment horizontal="center" vertical="center"/>
    </xf>
    <xf numFmtId="0" fontId="6" fillId="0" borderId="10" xfId="0" applyFont="1" applyBorder="1" applyAlignment="1">
      <alignment horizontal="center" vertical="center"/>
    </xf>
    <xf numFmtId="0" fontId="6" fillId="0" borderId="30" xfId="0" applyFont="1" applyBorder="1" applyAlignment="1">
      <alignment horizontal="center" vertical="center"/>
    </xf>
    <xf numFmtId="0" fontId="6" fillId="0" borderId="33"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14" fontId="6" fillId="0" borderId="0" xfId="0" applyNumberFormat="1" applyFont="1" applyAlignment="1">
      <alignment horizontal="center" vertical="center"/>
    </xf>
    <xf numFmtId="0" fontId="7" fillId="0" borderId="43" xfId="0" applyFont="1" applyBorder="1" applyAlignment="1">
      <alignment horizontal="center" vertical="center"/>
    </xf>
    <xf numFmtId="0" fontId="7" fillId="0" borderId="46" xfId="0" applyFont="1" applyBorder="1" applyAlignment="1">
      <alignment horizontal="center" vertical="center"/>
    </xf>
    <xf numFmtId="0" fontId="6" fillId="0" borderId="0" xfId="0" applyFont="1">
      <alignment vertical="center"/>
    </xf>
    <xf numFmtId="0" fontId="6" fillId="0" borderId="0" xfId="0" applyFont="1" applyAlignment="1">
      <alignment horizontal="center" vertical="top"/>
    </xf>
    <xf numFmtId="0" fontId="6" fillId="0" borderId="0" xfId="0" applyFont="1" applyAlignment="1">
      <alignment horizontal="center" vertical="top" wrapText="1"/>
    </xf>
    <xf numFmtId="0" fontId="11" fillId="0" borderId="5" xfId="0" applyFont="1" applyBorder="1" applyAlignment="1">
      <alignment horizontal="center" vertical="center"/>
    </xf>
    <xf numFmtId="0" fontId="6" fillId="0" borderId="0" xfId="0" applyFont="1" applyAlignment="1">
      <alignment horizontal="left" vertical="center"/>
    </xf>
    <xf numFmtId="0" fontId="0" fillId="0" borderId="0" xfId="0" applyAlignment="1">
      <alignment horizontal="left" vertical="center"/>
    </xf>
    <xf numFmtId="0" fontId="0" fillId="0" borderId="5" xfId="0" applyBorder="1" applyAlignment="1">
      <alignment horizontal="left" vertical="center"/>
    </xf>
    <xf numFmtId="0" fontId="6" fillId="0" borderId="5" xfId="0" applyFont="1" applyBorder="1" applyAlignment="1">
      <alignment horizontal="center" vertical="center"/>
    </xf>
    <xf numFmtId="0" fontId="0" fillId="0" borderId="2" xfId="0" applyBorder="1" applyAlignment="1">
      <alignment horizontal="left" vertical="center"/>
    </xf>
    <xf numFmtId="0" fontId="14" fillId="0" borderId="5" xfId="0" applyFont="1" applyBorder="1" applyAlignment="1">
      <alignment horizontal="left" vertical="center"/>
    </xf>
    <xf numFmtId="0" fontId="15" fillId="0" borderId="0" xfId="0" applyFont="1" applyAlignment="1">
      <alignment horizontal="left" vertical="center"/>
    </xf>
    <xf numFmtId="0" fontId="11" fillId="0" borderId="0" xfId="0" applyFont="1" applyAlignment="1">
      <alignment horizontal="center" vertical="center"/>
    </xf>
    <xf numFmtId="178" fontId="6" fillId="0" borderId="0" xfId="0" applyNumberFormat="1" applyFont="1" applyAlignment="1">
      <alignment horizontal="right" vertical="center"/>
    </xf>
    <xf numFmtId="0" fontId="0" fillId="0" borderId="0" xfId="0" applyAlignment="1">
      <alignment horizontal="right" vertical="center"/>
    </xf>
    <xf numFmtId="0" fontId="6" fillId="0" borderId="12" xfId="0" applyFont="1" applyBorder="1" applyAlignment="1">
      <alignment horizontal="center" vertical="center"/>
    </xf>
    <xf numFmtId="0" fontId="6" fillId="2" borderId="30" xfId="0" applyFont="1" applyFill="1" applyBorder="1" applyAlignment="1">
      <alignment horizontal="center" vertical="center"/>
    </xf>
    <xf numFmtId="0" fontId="7" fillId="2" borderId="15" xfId="0" applyFont="1" applyFill="1" applyBorder="1" applyAlignment="1">
      <alignment horizontal="center" vertical="center"/>
    </xf>
    <xf numFmtId="0" fontId="7" fillId="2" borderId="18" xfId="0" applyFont="1" applyFill="1" applyBorder="1" applyAlignment="1">
      <alignment horizontal="center" vertical="center"/>
    </xf>
    <xf numFmtId="0" fontId="7" fillId="2" borderId="30" xfId="0" applyFont="1" applyFill="1" applyBorder="1" applyAlignment="1">
      <alignment horizontal="center" vertical="center"/>
    </xf>
    <xf numFmtId="0" fontId="16" fillId="0" borderId="0" xfId="0" applyFont="1">
      <alignment vertical="center"/>
    </xf>
    <xf numFmtId="177" fontId="7" fillId="0" borderId="11" xfId="0" applyNumberFormat="1" applyFont="1" applyBorder="1" applyAlignment="1">
      <alignment horizontal="center" vertical="top"/>
    </xf>
    <xf numFmtId="177" fontId="7" fillId="0" borderId="14" xfId="0" applyNumberFormat="1" applyFont="1" applyBorder="1" applyAlignment="1">
      <alignment horizontal="right" vertical="center"/>
    </xf>
    <xf numFmtId="14" fontId="7" fillId="0" borderId="34" xfId="0" applyNumberFormat="1" applyFont="1" applyBorder="1" applyAlignment="1">
      <alignment horizontal="center" vertical="center"/>
    </xf>
    <xf numFmtId="0" fontId="7" fillId="0" borderId="34" xfId="0" applyFont="1" applyBorder="1" applyAlignment="1">
      <alignment horizontal="center" vertical="center"/>
    </xf>
    <xf numFmtId="0" fontId="7" fillId="0" borderId="17" xfId="0" applyFont="1" applyBorder="1" applyAlignment="1">
      <alignment vertical="center" shrinkToFit="1"/>
    </xf>
    <xf numFmtId="176" fontId="7" fillId="0" borderId="0" xfId="0" applyNumberFormat="1" applyFont="1" applyAlignment="1">
      <alignment horizontal="center" vertical="top"/>
    </xf>
    <xf numFmtId="176" fontId="7" fillId="0" borderId="0" xfId="0" applyNumberFormat="1" applyFont="1">
      <alignment vertical="center"/>
    </xf>
    <xf numFmtId="0" fontId="7" fillId="0" borderId="43" xfId="0" applyFont="1" applyBorder="1" applyAlignment="1">
      <alignment horizontal="left" vertical="center"/>
    </xf>
    <xf numFmtId="177" fontId="7" fillId="0" borderId="43" xfId="0" applyNumberFormat="1" applyFont="1" applyBorder="1" applyAlignment="1">
      <alignment horizontal="right" vertical="center"/>
    </xf>
    <xf numFmtId="177" fontId="7" fillId="0" borderId="44" xfId="0" applyNumberFormat="1" applyFont="1" applyBorder="1" applyAlignment="1">
      <alignment horizontal="right" vertical="center"/>
    </xf>
    <xf numFmtId="0" fontId="7" fillId="0" borderId="46" xfId="0" applyFont="1" applyBorder="1" applyAlignment="1">
      <alignment horizontal="left" vertical="center"/>
    </xf>
    <xf numFmtId="177" fontId="7" fillId="0" borderId="46" xfId="0" applyNumberFormat="1" applyFont="1" applyBorder="1" applyAlignment="1">
      <alignment horizontal="right" vertical="center"/>
    </xf>
    <xf numFmtId="177" fontId="7" fillId="0" borderId="47" xfId="0" applyNumberFormat="1" applyFont="1" applyBorder="1" applyAlignment="1">
      <alignment horizontal="right" vertical="center"/>
    </xf>
    <xf numFmtId="0" fontId="11" fillId="0" borderId="0" xfId="0" applyFont="1" applyAlignment="1">
      <alignment horizontal="left" vertical="center"/>
    </xf>
    <xf numFmtId="0" fontId="11" fillId="0" borderId="9" xfId="0" applyFont="1" applyBorder="1" applyAlignment="1">
      <alignment horizontal="center" vertical="top"/>
    </xf>
    <xf numFmtId="0" fontId="11" fillId="0" borderId="12" xfId="0" applyFont="1" applyBorder="1" applyAlignment="1">
      <alignment horizontal="center" vertical="center"/>
    </xf>
    <xf numFmtId="0" fontId="11" fillId="0" borderId="42" xfId="0" applyFont="1" applyBorder="1" applyAlignment="1">
      <alignment horizontal="center" vertical="center"/>
    </xf>
    <xf numFmtId="0" fontId="11" fillId="0" borderId="45" xfId="0" applyFont="1" applyBorder="1" applyAlignment="1">
      <alignment horizontal="center" vertical="center"/>
    </xf>
    <xf numFmtId="0" fontId="3" fillId="0" borderId="0" xfId="0" applyFont="1" applyAlignment="1">
      <alignment vertical="center" wrapText="1"/>
    </xf>
    <xf numFmtId="0" fontId="3" fillId="0" borderId="6" xfId="0" applyFont="1" applyBorder="1" applyAlignment="1">
      <alignment vertical="center" wrapText="1"/>
    </xf>
    <xf numFmtId="0" fontId="9" fillId="2" borderId="1" xfId="0" applyFont="1" applyFill="1" applyBorder="1" applyAlignment="1">
      <alignment horizontal="center" vertical="center" wrapText="1"/>
    </xf>
    <xf numFmtId="0" fontId="9" fillId="2" borderId="4"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23" xfId="0" applyFont="1" applyFill="1" applyBorder="1" applyAlignment="1">
      <alignment horizontal="center" vertical="center"/>
    </xf>
    <xf numFmtId="0" fontId="9" fillId="2" borderId="24" xfId="0" applyFont="1" applyFill="1" applyBorder="1" applyAlignment="1">
      <alignment horizontal="center" vertical="center"/>
    </xf>
    <xf numFmtId="0" fontId="9" fillId="2" borderId="25" xfId="0" applyFont="1" applyFill="1" applyBorder="1" applyAlignment="1">
      <alignment horizontal="center" vertical="center"/>
    </xf>
    <xf numFmtId="178" fontId="6" fillId="0" borderId="19" xfId="0" applyNumberFormat="1" applyFont="1" applyBorder="1" applyAlignment="1">
      <alignment horizontal="right" vertical="center"/>
    </xf>
    <xf numFmtId="178" fontId="6" fillId="0" borderId="20" xfId="0" applyNumberFormat="1" applyFont="1" applyBorder="1" applyAlignment="1">
      <alignment horizontal="right" vertical="center"/>
    </xf>
    <xf numFmtId="0" fontId="11" fillId="0" borderId="50" xfId="0" applyFont="1" applyBorder="1" applyAlignment="1">
      <alignment horizontal="center" vertical="center"/>
    </xf>
    <xf numFmtId="0" fontId="11" fillId="0" borderId="32" xfId="0" applyFont="1" applyBorder="1" applyAlignment="1">
      <alignment horizontal="center" vertical="center"/>
    </xf>
    <xf numFmtId="0" fontId="11" fillId="0" borderId="51" xfId="0" applyFont="1" applyBorder="1" applyAlignment="1">
      <alignment horizontal="center" vertical="center"/>
    </xf>
    <xf numFmtId="0" fontId="11" fillId="0" borderId="36" xfId="0" applyFont="1" applyBorder="1" applyAlignment="1">
      <alignment horizontal="center" vertical="center"/>
    </xf>
    <xf numFmtId="0" fontId="11" fillId="0" borderId="52" xfId="0" applyFont="1" applyBorder="1" applyAlignment="1">
      <alignment horizontal="center" vertical="center"/>
    </xf>
    <xf numFmtId="0" fontId="11" fillId="0" borderId="38" xfId="0" applyFont="1" applyBorder="1" applyAlignment="1">
      <alignment horizontal="center" vertical="center"/>
    </xf>
    <xf numFmtId="178" fontId="6" fillId="0" borderId="33" xfId="0" applyNumberFormat="1" applyFont="1" applyBorder="1" applyAlignment="1">
      <alignment horizontal="right" vertical="center"/>
    </xf>
    <xf numFmtId="178" fontId="6" fillId="0" borderId="34" xfId="0" applyNumberFormat="1" applyFont="1" applyBorder="1" applyAlignment="1">
      <alignment horizontal="right" vertical="center"/>
    </xf>
    <xf numFmtId="180" fontId="6" fillId="0" borderId="16" xfId="0" applyNumberFormat="1" applyFont="1" applyBorder="1" applyAlignment="1">
      <alignment horizontal="right" vertical="center" indent="1"/>
    </xf>
    <xf numFmtId="0" fontId="6" fillId="0" borderId="10" xfId="0" applyFont="1" applyBorder="1" applyAlignment="1">
      <alignment horizontal="center" vertical="center"/>
    </xf>
    <xf numFmtId="180" fontId="6" fillId="0" borderId="13" xfId="0" applyNumberFormat="1" applyFont="1" applyBorder="1" applyAlignment="1">
      <alignment horizontal="right" vertical="center" indent="1"/>
    </xf>
    <xf numFmtId="178" fontId="6" fillId="0" borderId="16" xfId="0" applyNumberFormat="1" applyFont="1" applyBorder="1" applyAlignment="1">
      <alignment horizontal="right" vertical="center"/>
    </xf>
    <xf numFmtId="178" fontId="6" fillId="0" borderId="17" xfId="0" applyNumberFormat="1" applyFont="1" applyBorder="1" applyAlignment="1">
      <alignment horizontal="right" vertical="center"/>
    </xf>
    <xf numFmtId="0" fontId="0" fillId="0" borderId="1" xfId="0" applyBorder="1" applyAlignment="1">
      <alignment horizontal="left" vertical="top"/>
    </xf>
    <xf numFmtId="0" fontId="11" fillId="0" borderId="2" xfId="0" applyFont="1" applyBorder="1" applyAlignment="1">
      <alignment horizontal="left" vertical="top"/>
    </xf>
    <xf numFmtId="0" fontId="11" fillId="0" borderId="3" xfId="0" applyFont="1" applyBorder="1" applyAlignment="1">
      <alignment horizontal="left" vertical="top"/>
    </xf>
    <xf numFmtId="0" fontId="0" fillId="0" borderId="4" xfId="0" applyBorder="1" applyAlignment="1">
      <alignment horizontal="left" vertical="top"/>
    </xf>
    <xf numFmtId="0" fontId="11" fillId="0" borderId="0" xfId="0" applyFont="1" applyAlignment="1">
      <alignment horizontal="left" vertical="top"/>
    </xf>
    <xf numFmtId="0" fontId="11" fillId="0" borderId="6" xfId="0" applyFont="1" applyBorder="1" applyAlignment="1">
      <alignment horizontal="left" vertical="top"/>
    </xf>
    <xf numFmtId="0" fontId="11" fillId="0" borderId="7" xfId="0" applyFont="1" applyBorder="1" applyAlignment="1">
      <alignment horizontal="left" vertical="top"/>
    </xf>
    <xf numFmtId="0" fontId="11" fillId="0" borderId="5" xfId="0" applyFont="1" applyBorder="1" applyAlignment="1">
      <alignment horizontal="left" vertical="top"/>
    </xf>
    <xf numFmtId="0" fontId="11" fillId="0" borderId="8" xfId="0" applyFont="1" applyBorder="1" applyAlignment="1">
      <alignment horizontal="left" vertical="top"/>
    </xf>
    <xf numFmtId="0" fontId="0" fillId="0" borderId="21" xfId="0" applyBorder="1" applyAlignment="1">
      <alignment horizontal="center" vertical="center"/>
    </xf>
    <xf numFmtId="0" fontId="11" fillId="0" borderId="22" xfId="0" applyFont="1" applyBorder="1" applyAlignment="1">
      <alignment horizontal="center" vertical="center"/>
    </xf>
    <xf numFmtId="0" fontId="6" fillId="0" borderId="13" xfId="0" applyFont="1" applyBorder="1" applyAlignment="1">
      <alignment horizontal="left" vertical="center"/>
    </xf>
    <xf numFmtId="0" fontId="6" fillId="0" borderId="16" xfId="0" applyFont="1" applyBorder="1" applyAlignment="1">
      <alignment horizontal="left" vertical="center"/>
    </xf>
    <xf numFmtId="0" fontId="6" fillId="0" borderId="19" xfId="0" applyFont="1" applyBorder="1" applyAlignment="1">
      <alignment horizontal="left" vertical="center"/>
    </xf>
    <xf numFmtId="180" fontId="6" fillId="0" borderId="48" xfId="0" applyNumberFormat="1" applyFont="1" applyBorder="1" applyAlignment="1">
      <alignment horizontal="right" vertical="center" indent="1"/>
    </xf>
    <xf numFmtId="178" fontId="6" fillId="0" borderId="13" xfId="0" applyNumberFormat="1" applyFont="1" applyBorder="1" applyAlignment="1">
      <alignment horizontal="right" vertical="center"/>
    </xf>
    <xf numFmtId="178" fontId="6" fillId="0" borderId="14" xfId="0" applyNumberFormat="1" applyFont="1" applyBorder="1" applyAlignment="1">
      <alignment horizontal="right" vertical="center"/>
    </xf>
    <xf numFmtId="0" fontId="6" fillId="0" borderId="11" xfId="0" applyFont="1" applyBorder="1" applyAlignment="1">
      <alignment horizontal="center" vertical="center"/>
    </xf>
    <xf numFmtId="178" fontId="6" fillId="0" borderId="48" xfId="0" applyNumberFormat="1" applyFont="1" applyBorder="1" applyAlignment="1">
      <alignment horizontal="right" vertical="center"/>
    </xf>
    <xf numFmtId="178" fontId="6" fillId="0" borderId="49" xfId="0" applyNumberFormat="1" applyFont="1" applyBorder="1" applyAlignment="1">
      <alignment horizontal="right" vertical="center"/>
    </xf>
    <xf numFmtId="0" fontId="10" fillId="0" borderId="0" xfId="0" applyFont="1" applyAlignment="1">
      <alignment horizontal="center" vertical="center"/>
    </xf>
    <xf numFmtId="0" fontId="13" fillId="0" borderId="5" xfId="0" applyFont="1" applyBorder="1" applyAlignment="1">
      <alignment horizontal="left" vertical="center"/>
    </xf>
    <xf numFmtId="58" fontId="6" fillId="0" borderId="0" xfId="0" applyNumberFormat="1" applyFont="1" applyAlignment="1">
      <alignment horizontal="right" vertical="center"/>
    </xf>
    <xf numFmtId="0" fontId="6" fillId="0" borderId="0" xfId="0" applyFont="1" applyAlignment="1">
      <alignment horizontal="right" vertical="center"/>
    </xf>
    <xf numFmtId="181" fontId="5" fillId="0" borderId="5" xfId="0" applyNumberFormat="1" applyFont="1" applyBorder="1" applyAlignment="1">
      <alignment horizontal="center" vertical="center"/>
    </xf>
    <xf numFmtId="179" fontId="6" fillId="0" borderId="5" xfId="0" applyNumberFormat="1" applyFont="1" applyBorder="1" applyAlignment="1">
      <alignment horizontal="center" vertical="center"/>
    </xf>
    <xf numFmtId="14" fontId="6" fillId="0" borderId="35" xfId="0" applyNumberFormat="1" applyFont="1" applyBorder="1" applyAlignment="1">
      <alignment horizontal="center" vertical="center"/>
    </xf>
    <xf numFmtId="14" fontId="6" fillId="0" borderId="36" xfId="0" applyNumberFormat="1" applyFont="1" applyBorder="1" applyAlignment="1">
      <alignment horizontal="center" vertical="center"/>
    </xf>
    <xf numFmtId="178" fontId="6" fillId="0" borderId="16" xfId="0" applyNumberFormat="1" applyFont="1" applyBorder="1">
      <alignment vertical="center"/>
    </xf>
    <xf numFmtId="178" fontId="6" fillId="0" borderId="43" xfId="0" applyNumberFormat="1" applyFont="1" applyBorder="1" applyAlignment="1">
      <alignment horizontal="right" vertical="center"/>
    </xf>
    <xf numFmtId="178" fontId="6" fillId="0" borderId="44" xfId="0" applyNumberFormat="1" applyFont="1" applyBorder="1" applyAlignment="1">
      <alignment horizontal="right" vertical="center"/>
    </xf>
    <xf numFmtId="178" fontId="6" fillId="0" borderId="46" xfId="0" applyNumberFormat="1" applyFont="1" applyBorder="1" applyAlignment="1">
      <alignment horizontal="right" vertical="center"/>
    </xf>
    <xf numFmtId="178" fontId="6" fillId="0" borderId="47" xfId="0" applyNumberFormat="1" applyFont="1" applyBorder="1" applyAlignment="1">
      <alignment horizontal="right" vertical="center"/>
    </xf>
    <xf numFmtId="0" fontId="7" fillId="0" borderId="39" xfId="0" applyFont="1" applyBorder="1" applyAlignment="1">
      <alignment horizontal="center" vertical="center"/>
    </xf>
    <xf numFmtId="0" fontId="7" fillId="0" borderId="40" xfId="0" applyFont="1" applyBorder="1" applyAlignment="1">
      <alignment horizontal="center" vertical="center"/>
    </xf>
    <xf numFmtId="0" fontId="7" fillId="0" borderId="42" xfId="0" applyFont="1" applyBorder="1" applyAlignment="1">
      <alignment horizontal="center" vertical="center"/>
    </xf>
    <xf numFmtId="0" fontId="7" fillId="0" borderId="43" xfId="0" applyFont="1" applyBorder="1" applyAlignment="1">
      <alignment horizontal="center" vertical="center"/>
    </xf>
    <xf numFmtId="0" fontId="7" fillId="0" borderId="45" xfId="0" applyFont="1" applyBorder="1" applyAlignment="1">
      <alignment horizontal="center" vertical="center"/>
    </xf>
    <xf numFmtId="0" fontId="7" fillId="0" borderId="46" xfId="0" applyFont="1" applyBorder="1" applyAlignment="1">
      <alignment horizontal="center" vertical="center"/>
    </xf>
    <xf numFmtId="178" fontId="6" fillId="0" borderId="40" xfId="0" applyNumberFormat="1" applyFont="1" applyBorder="1" applyAlignment="1">
      <alignment horizontal="right" vertical="center"/>
    </xf>
    <xf numFmtId="178" fontId="6" fillId="0" borderId="41" xfId="0" applyNumberFormat="1" applyFont="1" applyBorder="1" applyAlignment="1">
      <alignment horizontal="right" vertical="center"/>
    </xf>
    <xf numFmtId="0" fontId="6" fillId="0" borderId="26" xfId="0" applyFont="1" applyBorder="1" applyAlignment="1">
      <alignment horizontal="center" vertical="center"/>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6" fillId="0" borderId="2" xfId="0" applyFont="1" applyBorder="1" applyAlignment="1">
      <alignment horizontal="center" vertical="center"/>
    </xf>
    <xf numFmtId="0" fontId="6" fillId="0" borderId="29" xfId="0" applyFont="1" applyBorder="1" applyAlignment="1">
      <alignment horizontal="center" vertical="center"/>
    </xf>
    <xf numFmtId="0" fontId="6" fillId="0" borderId="22" xfId="0" applyFont="1" applyBorder="1" applyAlignment="1">
      <alignment horizontal="center" vertical="center"/>
    </xf>
    <xf numFmtId="0" fontId="7" fillId="0" borderId="5" xfId="0" applyFont="1" applyBorder="1" applyAlignment="1">
      <alignment horizontal="left" vertical="center"/>
    </xf>
    <xf numFmtId="58" fontId="6" fillId="0" borderId="5" xfId="0" applyNumberFormat="1" applyFont="1" applyBorder="1" applyAlignment="1">
      <alignment horizontal="right" vertical="center"/>
    </xf>
    <xf numFmtId="0" fontId="6" fillId="0" borderId="5" xfId="0" applyFont="1" applyBorder="1" applyAlignment="1">
      <alignment horizontal="right" vertical="center"/>
    </xf>
    <xf numFmtId="14" fontId="6" fillId="0" borderId="31" xfId="0" applyNumberFormat="1" applyFont="1" applyBorder="1" applyAlignment="1">
      <alignment horizontal="center" vertical="center"/>
    </xf>
    <xf numFmtId="14" fontId="6" fillId="0" borderId="32" xfId="0" applyNumberFormat="1" applyFont="1" applyBorder="1" applyAlignment="1">
      <alignment horizontal="center" vertical="center"/>
    </xf>
    <xf numFmtId="0" fontId="6" fillId="0" borderId="33" xfId="0" applyFont="1" applyBorder="1" applyAlignment="1">
      <alignment horizontal="left" vertical="center"/>
    </xf>
    <xf numFmtId="178" fontId="6" fillId="0" borderId="33" xfId="0" applyNumberFormat="1" applyFont="1" applyBorder="1">
      <alignment vertical="center"/>
    </xf>
    <xf numFmtId="14" fontId="6" fillId="0" borderId="37" xfId="0" applyNumberFormat="1" applyFont="1" applyBorder="1" applyAlignment="1">
      <alignment horizontal="center" vertical="center"/>
    </xf>
    <xf numFmtId="14" fontId="6" fillId="0" borderId="38" xfId="0" applyNumberFormat="1" applyFont="1" applyBorder="1" applyAlignment="1">
      <alignment horizontal="center" vertical="center"/>
    </xf>
    <xf numFmtId="178" fontId="6" fillId="0" borderId="19" xfId="0" applyNumberFormat="1" applyFont="1" applyBorder="1">
      <alignment vertical="center"/>
    </xf>
  </cellXfs>
  <cellStyles count="1">
    <cellStyle name="標準"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266700</xdr:colOff>
          <xdr:row>1</xdr:row>
          <xdr:rowOff>165100</xdr:rowOff>
        </xdr:from>
        <xdr:to>
          <xdr:col>4</xdr:col>
          <xdr:colOff>628650</xdr:colOff>
          <xdr:row>3</xdr:row>
          <xdr:rowOff>222250</xdr:rowOff>
        </xdr:to>
        <xdr:sp macro="" textlink="">
          <xdr:nvSpPr>
            <xdr:cNvPr id="10241" name="Button 1" hidden="1">
              <a:extLst>
                <a:ext uri="{63B3BB69-23CF-44E3-9099-C40C66FF867C}">
                  <a14:compatExt spid="_x0000_s10241"/>
                </a:ext>
                <a:ext uri="{FF2B5EF4-FFF2-40B4-BE49-F238E27FC236}">
                  <a16:creationId xmlns:a16="http://schemas.microsoft.com/office/drawing/2014/main" id="{00000000-0008-0000-0200-000001280000}"/>
                </a:ext>
              </a:extLst>
            </xdr:cNvPr>
            <xdr:cNvSpPr/>
          </xdr:nvSpPr>
          <xdr:spPr bwMode="auto">
            <a:xfrm>
              <a:off x="0" y="0"/>
              <a:ext cx="0" cy="0"/>
            </a:xfrm>
            <a:prstGeom prst="rect">
              <a:avLst/>
            </a:prstGeom>
            <a:noFill/>
            <a:ln w="9525">
              <a:miter lim="800000"/>
              <a:headEnd/>
              <a:tailEnd/>
            </a:ln>
          </xdr:spPr>
          <xdr:txBody>
            <a:bodyPr vertOverflow="clip" wrap="square" lIns="45720" tIns="36576" rIns="45720" bIns="36576" anchor="ctr" upright="1"/>
            <a:lstStyle/>
            <a:p>
              <a:pPr algn="ctr" rtl="0">
                <a:defRPr sz="1000"/>
              </a:pPr>
              <a:r>
                <a:rPr lang="ja-JP" altLang="en-US" sz="1200" b="0" i="0" u="none" strike="noStrike" baseline="0">
                  <a:solidFill>
                    <a:srgbClr val="000000"/>
                  </a:solidFill>
                  <a:latin typeface="Meiryo UI"/>
                  <a:ea typeface="Meiryo UI"/>
                </a:rPr>
                <a:t>マクロ1実行</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285750</xdr:colOff>
          <xdr:row>8</xdr:row>
          <xdr:rowOff>19050</xdr:rowOff>
        </xdr:from>
        <xdr:to>
          <xdr:col>4</xdr:col>
          <xdr:colOff>647700</xdr:colOff>
          <xdr:row>10</xdr:row>
          <xdr:rowOff>76200</xdr:rowOff>
        </xdr:to>
        <xdr:sp macro="" textlink="">
          <xdr:nvSpPr>
            <xdr:cNvPr id="10242" name="Button 2" hidden="1">
              <a:extLst>
                <a:ext uri="{63B3BB69-23CF-44E3-9099-C40C66FF867C}">
                  <a14:compatExt spid="_x0000_s10242"/>
                </a:ext>
                <a:ext uri="{FF2B5EF4-FFF2-40B4-BE49-F238E27FC236}">
                  <a16:creationId xmlns:a16="http://schemas.microsoft.com/office/drawing/2014/main" id="{00000000-0008-0000-0200-000002280000}"/>
                </a:ext>
              </a:extLst>
            </xdr:cNvPr>
            <xdr:cNvSpPr/>
          </xdr:nvSpPr>
          <xdr:spPr bwMode="auto">
            <a:xfrm>
              <a:off x="0" y="0"/>
              <a:ext cx="0" cy="0"/>
            </a:xfrm>
            <a:prstGeom prst="rect">
              <a:avLst/>
            </a:prstGeom>
            <a:noFill/>
            <a:ln w="9525">
              <a:miter lim="800000"/>
              <a:headEnd/>
              <a:tailEnd/>
            </a:ln>
          </xdr:spPr>
          <xdr:txBody>
            <a:bodyPr vertOverflow="clip" wrap="square" lIns="45720" tIns="36576" rIns="45720" bIns="36576" anchor="ctr" upright="1"/>
            <a:lstStyle/>
            <a:p>
              <a:pPr algn="ctr" rtl="0">
                <a:defRPr sz="1000"/>
              </a:pPr>
              <a:r>
                <a:rPr lang="ja-JP" altLang="en-US" sz="1200" b="0" i="0" u="none" strike="noStrike" baseline="0">
                  <a:solidFill>
                    <a:srgbClr val="000000"/>
                  </a:solidFill>
                  <a:latin typeface="Meiryo UI"/>
                  <a:ea typeface="Meiryo UI"/>
                </a:rPr>
                <a:t>マクロ2実行</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10</xdr:col>
      <xdr:colOff>26275</xdr:colOff>
      <xdr:row>10</xdr:row>
      <xdr:rowOff>185244</xdr:rowOff>
    </xdr:from>
    <xdr:to>
      <xdr:col>10</xdr:col>
      <xdr:colOff>413844</xdr:colOff>
      <xdr:row>13</xdr:row>
      <xdr:rowOff>85395</xdr:rowOff>
    </xdr:to>
    <xdr:sp macro="" textlink="">
      <xdr:nvSpPr>
        <xdr:cNvPr id="2" name="テキスト ボックス 1">
          <a:extLst>
            <a:ext uri="{FF2B5EF4-FFF2-40B4-BE49-F238E27FC236}">
              <a16:creationId xmlns:a16="http://schemas.microsoft.com/office/drawing/2014/main" id="{35A88F91-1679-4E07-A46B-7274170C10E3}"/>
            </a:ext>
          </a:extLst>
        </xdr:cNvPr>
        <xdr:cNvSpPr txBox="1"/>
      </xdr:nvSpPr>
      <xdr:spPr>
        <a:xfrm>
          <a:off x="4296103" y="1663261"/>
          <a:ext cx="387569" cy="373117"/>
        </a:xfrm>
        <a:prstGeom prst="round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overflow" horzOverflow="overflow" vert="horz" wrap="none" lIns="0" tIns="0" rIns="0" bIns="0" rtlCol="0" anchor="ctr"/>
        <a:lstStyle/>
        <a:p>
          <a:pPr algn="ctr"/>
          <a:r>
            <a:rPr kumimoji="1" lang="en-US" altLang="ja-JP" sz="700" b="1">
              <a:solidFill>
                <a:srgbClr val="FF0000"/>
              </a:solidFill>
              <a:latin typeface="HG行書体" panose="03000609000000000000" pitchFamily="65" charset="-128"/>
              <a:ea typeface="HG行書体" panose="03000609000000000000" pitchFamily="65" charset="-128"/>
            </a:rPr>
            <a:t>Excel</a:t>
          </a:r>
        </a:p>
        <a:p>
          <a:pPr algn="ctr"/>
          <a:r>
            <a:rPr kumimoji="1" lang="en-US" altLang="ja-JP" sz="700" b="1">
              <a:solidFill>
                <a:srgbClr val="FF0000"/>
              </a:solidFill>
              <a:latin typeface="HG行書体" panose="03000609000000000000" pitchFamily="65" charset="-128"/>
              <a:ea typeface="HG行書体" panose="03000609000000000000" pitchFamily="65" charset="-128"/>
            </a:rPr>
            <a:t>-Fun</a:t>
          </a:r>
        </a:p>
        <a:p>
          <a:pPr algn="ctr"/>
          <a:r>
            <a:rPr kumimoji="1" lang="en-US" altLang="ja-JP" sz="700" b="1">
              <a:solidFill>
                <a:srgbClr val="FF0000"/>
              </a:solidFill>
              <a:latin typeface="HG行書体" panose="03000609000000000000" pitchFamily="65" charset="-128"/>
              <a:ea typeface="HG行書体" panose="03000609000000000000" pitchFamily="65" charset="-128"/>
            </a:rPr>
            <a:t>.xls*</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38F85-FEC3-4094-AD1E-E56F0B6D9AAE}">
  <sheetPr codeName="Sheet1"/>
  <dimension ref="B1:F32"/>
  <sheetViews>
    <sheetView showGridLines="0" tabSelected="1" zoomScaleNormal="100" workbookViewId="0"/>
  </sheetViews>
  <sheetFormatPr defaultColWidth="9" defaultRowHeight="24" customHeight="1" x14ac:dyDescent="0.3"/>
  <cols>
    <col min="1" max="1" width="4.58203125" style="1" customWidth="1"/>
    <col min="2" max="2" width="24.5" style="5" bestFit="1" customWidth="1"/>
    <col min="3" max="3" width="1.33203125" style="5" customWidth="1"/>
    <col min="4" max="4" width="61.25" style="1" customWidth="1"/>
    <col min="5" max="5" width="1.33203125" style="5" customWidth="1"/>
    <col min="6" max="6" width="61.25" style="1" customWidth="1"/>
    <col min="7" max="16384" width="9" style="1"/>
  </cols>
  <sheetData>
    <row r="1" spans="2:6" ht="15" customHeight="1" x14ac:dyDescent="0.3"/>
    <row r="2" spans="2:6" ht="24" customHeight="1" x14ac:dyDescent="0.3">
      <c r="B2" s="7" t="s">
        <v>111</v>
      </c>
      <c r="C2" s="15"/>
      <c r="E2" s="15"/>
    </row>
    <row r="3" spans="2:6" ht="15" customHeight="1" x14ac:dyDescent="0.3"/>
    <row r="4" spans="2:6" ht="24" customHeight="1" x14ac:dyDescent="0.3">
      <c r="B4" s="24"/>
      <c r="C4" s="24"/>
      <c r="D4" s="25" t="s">
        <v>18</v>
      </c>
      <c r="E4" s="24"/>
      <c r="F4" s="25" t="s">
        <v>19</v>
      </c>
    </row>
    <row r="5" spans="2:6" ht="48.75" customHeight="1" x14ac:dyDescent="0.3">
      <c r="B5" s="24" t="s">
        <v>14</v>
      </c>
      <c r="C5" s="9"/>
      <c r="D5" s="16" t="s">
        <v>82</v>
      </c>
      <c r="E5" s="9"/>
      <c r="F5" s="16" t="s">
        <v>91</v>
      </c>
    </row>
    <row r="6" spans="2:6" ht="7.5" customHeight="1" x14ac:dyDescent="0.3">
      <c r="B6" s="105" t="s">
        <v>15</v>
      </c>
      <c r="C6" s="12"/>
      <c r="D6" s="10"/>
      <c r="E6" s="12"/>
      <c r="F6" s="3"/>
    </row>
    <row r="7" spans="2:6" ht="24" customHeight="1" x14ac:dyDescent="0.3">
      <c r="B7" s="106"/>
      <c r="C7" s="13"/>
      <c r="D7" s="4" t="s">
        <v>83</v>
      </c>
      <c r="E7" s="13"/>
      <c r="F7" s="4" t="s">
        <v>98</v>
      </c>
    </row>
    <row r="8" spans="2:6" ht="24" customHeight="1" x14ac:dyDescent="0.3">
      <c r="B8" s="106"/>
      <c r="C8" s="13"/>
      <c r="D8" s="1" t="s">
        <v>86</v>
      </c>
      <c r="E8" s="13"/>
      <c r="F8" s="11" t="s">
        <v>92</v>
      </c>
    </row>
    <row r="9" spans="2:6" ht="24" customHeight="1" x14ac:dyDescent="0.3">
      <c r="B9" s="106"/>
      <c r="C9" s="13"/>
      <c r="D9" s="4" t="s">
        <v>84</v>
      </c>
      <c r="E9" s="13"/>
      <c r="F9" s="4" t="s">
        <v>102</v>
      </c>
    </row>
    <row r="10" spans="2:6" ht="24" customHeight="1" x14ac:dyDescent="0.3">
      <c r="B10" s="106"/>
      <c r="C10" s="13"/>
      <c r="D10" s="4" t="s">
        <v>85</v>
      </c>
      <c r="E10" s="13"/>
      <c r="F10" s="4" t="s">
        <v>103</v>
      </c>
    </row>
    <row r="11" spans="2:6" ht="24" customHeight="1" x14ac:dyDescent="0.3">
      <c r="B11" s="106"/>
      <c r="C11" s="13"/>
      <c r="D11" s="4" t="s">
        <v>110</v>
      </c>
      <c r="E11" s="13"/>
      <c r="F11" s="4"/>
    </row>
    <row r="12" spans="2:6" ht="24" customHeight="1" x14ac:dyDescent="0.3">
      <c r="B12" s="106"/>
      <c r="C12" s="13"/>
      <c r="D12" s="4" t="s">
        <v>93</v>
      </c>
      <c r="E12" s="13"/>
      <c r="F12" s="4" t="s">
        <v>104</v>
      </c>
    </row>
    <row r="13" spans="2:6" ht="24" customHeight="1" x14ac:dyDescent="0.3">
      <c r="B13" s="106"/>
      <c r="C13" s="13"/>
      <c r="D13" s="4" t="s">
        <v>101</v>
      </c>
      <c r="E13" s="13"/>
      <c r="F13" s="11" t="s">
        <v>96</v>
      </c>
    </row>
    <row r="14" spans="2:6" ht="24" customHeight="1" x14ac:dyDescent="0.3">
      <c r="B14" s="106"/>
      <c r="C14" s="13"/>
      <c r="D14" s="4" t="s">
        <v>90</v>
      </c>
      <c r="E14" s="13"/>
      <c r="F14" s="11" t="s">
        <v>97</v>
      </c>
    </row>
    <row r="15" spans="2:6" ht="24" customHeight="1" x14ac:dyDescent="0.3">
      <c r="B15" s="106"/>
      <c r="C15" s="13"/>
      <c r="D15" s="4" t="s">
        <v>105</v>
      </c>
      <c r="E15" s="13"/>
      <c r="F15" s="11" t="s">
        <v>99</v>
      </c>
    </row>
    <row r="16" spans="2:6" ht="24" customHeight="1" x14ac:dyDescent="0.3">
      <c r="B16" s="106"/>
      <c r="C16" s="13"/>
      <c r="D16" s="4" t="s">
        <v>89</v>
      </c>
      <c r="E16" s="13"/>
      <c r="F16" s="11"/>
    </row>
    <row r="17" spans="2:6" ht="24" customHeight="1" x14ac:dyDescent="0.3">
      <c r="B17" s="106"/>
      <c r="C17" s="13"/>
      <c r="D17" s="4" t="s">
        <v>88</v>
      </c>
      <c r="E17" s="13"/>
      <c r="F17" s="11"/>
    </row>
    <row r="18" spans="2:6" ht="24" customHeight="1" x14ac:dyDescent="0.3">
      <c r="B18" s="106"/>
      <c r="C18" s="13"/>
      <c r="D18" s="4" t="s">
        <v>87</v>
      </c>
      <c r="E18" s="13"/>
      <c r="F18" s="22"/>
    </row>
    <row r="19" spans="2:6" ht="24" customHeight="1" x14ac:dyDescent="0.3">
      <c r="B19" s="106"/>
      <c r="C19" s="13"/>
      <c r="D19" s="4" t="s">
        <v>20</v>
      </c>
      <c r="E19" s="13"/>
      <c r="F19" s="22"/>
    </row>
    <row r="20" spans="2:6" ht="7.5" customHeight="1" x14ac:dyDescent="0.3">
      <c r="B20" s="107"/>
      <c r="C20" s="14"/>
      <c r="D20" s="8"/>
      <c r="E20" s="14"/>
      <c r="F20" s="23"/>
    </row>
    <row r="21" spans="2:6" ht="7.5" customHeight="1" x14ac:dyDescent="0.3">
      <c r="B21" s="105" t="s">
        <v>16</v>
      </c>
      <c r="C21" s="12"/>
      <c r="D21" s="2"/>
      <c r="E21" s="18"/>
      <c r="F21" s="26"/>
    </row>
    <row r="22" spans="2:6" ht="24" customHeight="1" x14ac:dyDescent="0.3">
      <c r="B22" s="106"/>
      <c r="C22" s="13"/>
      <c r="D22" s="1" t="s">
        <v>95</v>
      </c>
      <c r="E22" s="1"/>
      <c r="F22" s="4"/>
    </row>
    <row r="23" spans="2:6" ht="24" customHeight="1" x14ac:dyDescent="0.3">
      <c r="B23" s="106"/>
      <c r="C23" s="13"/>
      <c r="D23" s="100" t="s">
        <v>21</v>
      </c>
      <c r="E23" s="100"/>
      <c r="F23" s="101"/>
    </row>
    <row r="24" spans="2:6" ht="24" customHeight="1" x14ac:dyDescent="0.3">
      <c r="B24" s="106"/>
      <c r="C24" s="13"/>
      <c r="D24" s="1" t="s">
        <v>94</v>
      </c>
      <c r="E24" s="20"/>
      <c r="F24" s="11"/>
    </row>
    <row r="25" spans="2:6" ht="7.5" customHeight="1" x14ac:dyDescent="0.3">
      <c r="B25" s="107"/>
      <c r="C25" s="14"/>
      <c r="D25" s="6"/>
      <c r="E25" s="19"/>
      <c r="F25" s="23"/>
    </row>
    <row r="26" spans="2:6" ht="7.5" customHeight="1" x14ac:dyDescent="0.3">
      <c r="B26" s="102" t="s">
        <v>22</v>
      </c>
      <c r="C26" s="12"/>
      <c r="D26" s="17"/>
      <c r="E26" s="18"/>
      <c r="F26" s="3"/>
    </row>
    <row r="27" spans="2:6" ht="24" customHeight="1" x14ac:dyDescent="0.3">
      <c r="B27" s="103"/>
      <c r="C27" s="13"/>
      <c r="D27" s="1" t="s">
        <v>100</v>
      </c>
      <c r="F27" s="4"/>
    </row>
    <row r="28" spans="2:6" ht="24" customHeight="1" x14ac:dyDescent="0.3">
      <c r="B28" s="103"/>
      <c r="C28" s="13"/>
      <c r="D28" s="1" t="s">
        <v>17</v>
      </c>
      <c r="F28" s="4"/>
    </row>
    <row r="29" spans="2:6" ht="24" customHeight="1" x14ac:dyDescent="0.3">
      <c r="B29" s="103"/>
      <c r="C29" s="13"/>
      <c r="D29" s="1" t="s">
        <v>108</v>
      </c>
      <c r="F29" s="4"/>
    </row>
    <row r="30" spans="2:6" ht="24" customHeight="1" x14ac:dyDescent="0.3">
      <c r="B30" s="103"/>
      <c r="C30" s="13"/>
      <c r="D30" s="1" t="s">
        <v>106</v>
      </c>
      <c r="F30" s="4"/>
    </row>
    <row r="31" spans="2:6" ht="24" customHeight="1" x14ac:dyDescent="0.3">
      <c r="B31" s="103"/>
      <c r="C31" s="13"/>
      <c r="D31" s="1" t="s">
        <v>107</v>
      </c>
      <c r="F31" s="4"/>
    </row>
    <row r="32" spans="2:6" ht="7.5" customHeight="1" x14ac:dyDescent="0.3">
      <c r="B32" s="104"/>
      <c r="C32" s="14"/>
      <c r="D32" s="21"/>
      <c r="E32" s="19"/>
      <c r="F32" s="8"/>
    </row>
  </sheetData>
  <mergeCells count="4">
    <mergeCell ref="D23:F23"/>
    <mergeCell ref="B26:B32"/>
    <mergeCell ref="B21:B25"/>
    <mergeCell ref="B6:B20"/>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67CC4-3CA0-4762-B8B1-C4CFB4780E18}">
  <sheetPr codeName="WS購入歴データ"/>
  <dimension ref="B2:K523"/>
  <sheetViews>
    <sheetView showGridLines="0" zoomScaleNormal="100" workbookViewId="0">
      <pane ySplit="4" topLeftCell="A5" activePane="bottomLeft" state="frozen"/>
      <selection pane="bottomLeft"/>
    </sheetView>
  </sheetViews>
  <sheetFormatPr defaultColWidth="9" defaultRowHeight="15" x14ac:dyDescent="0.3"/>
  <cols>
    <col min="1" max="1" width="2.5" style="28" customWidth="1"/>
    <col min="2" max="2" width="4.33203125" style="73" customWidth="1"/>
    <col min="3" max="3" width="8.08203125" style="28" customWidth="1"/>
    <col min="4" max="4" width="13.08203125" style="33" customWidth="1"/>
    <col min="5" max="6" width="5.58203125" style="28" customWidth="1"/>
    <col min="7" max="7" width="6.83203125" style="28" customWidth="1"/>
    <col min="8" max="8" width="9" style="33"/>
    <col min="9" max="9" width="9" style="34"/>
    <col min="10" max="10" width="6.75" style="28" customWidth="1"/>
    <col min="11" max="11" width="9" style="34"/>
    <col min="12" max="16384" width="9" style="28"/>
  </cols>
  <sheetData>
    <row r="2" spans="2:11" s="32" customFormat="1" ht="19.5" x14ac:dyDescent="0.3">
      <c r="B2" s="27" t="s">
        <v>112</v>
      </c>
      <c r="C2" s="27"/>
      <c r="D2" s="28"/>
      <c r="E2" s="28"/>
      <c r="G2" s="29" t="s">
        <v>113</v>
      </c>
      <c r="H2" s="30">
        <v>2024</v>
      </c>
      <c r="I2" s="31"/>
      <c r="J2" s="28"/>
    </row>
    <row r="3" spans="2:11" s="32" customFormat="1" x14ac:dyDescent="0.3">
      <c r="B3" s="95"/>
      <c r="C3" s="33"/>
      <c r="D3" s="33"/>
      <c r="E3" s="28"/>
      <c r="F3" s="28"/>
      <c r="G3" s="28"/>
      <c r="H3" s="33"/>
      <c r="I3" s="34"/>
      <c r="J3" s="28"/>
      <c r="K3" s="34"/>
    </row>
    <row r="4" spans="2:11" s="38" customFormat="1" ht="31.5" customHeight="1" x14ac:dyDescent="0.3">
      <c r="B4" s="96" t="s">
        <v>0</v>
      </c>
      <c r="C4" s="37" t="s">
        <v>114</v>
      </c>
      <c r="D4" s="35" t="s">
        <v>115</v>
      </c>
      <c r="E4" s="35" t="s">
        <v>116</v>
      </c>
      <c r="F4" s="35" t="s">
        <v>117</v>
      </c>
      <c r="G4" s="37" t="s">
        <v>118</v>
      </c>
      <c r="H4" s="35" t="s">
        <v>119</v>
      </c>
      <c r="I4" s="36" t="s">
        <v>120</v>
      </c>
      <c r="J4" s="35" t="s">
        <v>121</v>
      </c>
      <c r="K4" s="82" t="s">
        <v>122</v>
      </c>
    </row>
    <row r="5" spans="2:11" s="32" customFormat="1" x14ac:dyDescent="0.3">
      <c r="B5" s="97">
        <v>1</v>
      </c>
      <c r="C5" s="40">
        <v>1001</v>
      </c>
      <c r="D5" s="39" t="s">
        <v>66</v>
      </c>
      <c r="E5" s="40">
        <v>12</v>
      </c>
      <c r="F5" s="40">
        <v>1</v>
      </c>
      <c r="G5" s="40">
        <v>111</v>
      </c>
      <c r="H5" s="39" t="s">
        <v>137</v>
      </c>
      <c r="I5" s="41">
        <v>100</v>
      </c>
      <c r="J5" s="40">
        <v>9</v>
      </c>
      <c r="K5" s="83">
        <v>900</v>
      </c>
    </row>
    <row r="6" spans="2:11" s="32" customFormat="1" x14ac:dyDescent="0.3">
      <c r="B6" s="98">
        <v>2</v>
      </c>
      <c r="C6" s="60">
        <v>1001</v>
      </c>
      <c r="D6" s="89" t="s">
        <v>66</v>
      </c>
      <c r="E6" s="60">
        <v>12</v>
      </c>
      <c r="F6" s="60">
        <v>1</v>
      </c>
      <c r="G6" s="60">
        <v>202</v>
      </c>
      <c r="H6" s="89" t="s">
        <v>49</v>
      </c>
      <c r="I6" s="90">
        <v>150</v>
      </c>
      <c r="J6" s="60">
        <v>20</v>
      </c>
      <c r="K6" s="91">
        <v>3000</v>
      </c>
    </row>
    <row r="7" spans="2:11" s="32" customFormat="1" x14ac:dyDescent="0.3">
      <c r="B7" s="98">
        <v>3</v>
      </c>
      <c r="C7" s="60">
        <v>1001</v>
      </c>
      <c r="D7" s="89" t="s">
        <v>66</v>
      </c>
      <c r="E7" s="60">
        <v>12</v>
      </c>
      <c r="F7" s="60">
        <v>1</v>
      </c>
      <c r="G7" s="60">
        <v>107</v>
      </c>
      <c r="H7" s="89" t="s">
        <v>132</v>
      </c>
      <c r="I7" s="90">
        <v>200</v>
      </c>
      <c r="J7" s="60">
        <v>7</v>
      </c>
      <c r="K7" s="91">
        <v>1400</v>
      </c>
    </row>
    <row r="8" spans="2:11" s="32" customFormat="1" x14ac:dyDescent="0.3">
      <c r="B8" s="98">
        <v>4</v>
      </c>
      <c r="C8" s="60">
        <v>1001</v>
      </c>
      <c r="D8" s="89" t="s">
        <v>66</v>
      </c>
      <c r="E8" s="60">
        <v>12</v>
      </c>
      <c r="F8" s="60">
        <v>1</v>
      </c>
      <c r="G8" s="60">
        <v>106</v>
      </c>
      <c r="H8" s="89" t="s">
        <v>138</v>
      </c>
      <c r="I8" s="90">
        <v>100</v>
      </c>
      <c r="J8" s="60">
        <v>5</v>
      </c>
      <c r="K8" s="91">
        <v>500</v>
      </c>
    </row>
    <row r="9" spans="2:11" s="32" customFormat="1" x14ac:dyDescent="0.3">
      <c r="B9" s="98">
        <v>5</v>
      </c>
      <c r="C9" s="60">
        <v>1001</v>
      </c>
      <c r="D9" s="89" t="s">
        <v>66</v>
      </c>
      <c r="E9" s="60">
        <v>12</v>
      </c>
      <c r="F9" s="60">
        <v>1</v>
      </c>
      <c r="G9" s="60">
        <v>110</v>
      </c>
      <c r="H9" s="89" t="s">
        <v>125</v>
      </c>
      <c r="I9" s="90">
        <v>300</v>
      </c>
      <c r="J9" s="60">
        <v>4</v>
      </c>
      <c r="K9" s="91">
        <v>1200</v>
      </c>
    </row>
    <row r="10" spans="2:11" s="32" customFormat="1" x14ac:dyDescent="0.3">
      <c r="B10" s="98">
        <v>6</v>
      </c>
      <c r="C10" s="60">
        <v>1001</v>
      </c>
      <c r="D10" s="89" t="s">
        <v>66</v>
      </c>
      <c r="E10" s="60">
        <v>12</v>
      </c>
      <c r="F10" s="60">
        <v>1</v>
      </c>
      <c r="G10" s="60">
        <v>105</v>
      </c>
      <c r="H10" s="89" t="s">
        <v>139</v>
      </c>
      <c r="I10" s="90">
        <v>200</v>
      </c>
      <c r="J10" s="60">
        <v>10</v>
      </c>
      <c r="K10" s="91">
        <v>2000</v>
      </c>
    </row>
    <row r="11" spans="2:11" x14ac:dyDescent="0.3">
      <c r="B11" s="98">
        <v>7</v>
      </c>
      <c r="C11" s="60">
        <v>1001</v>
      </c>
      <c r="D11" s="89" t="s">
        <v>66</v>
      </c>
      <c r="E11" s="60">
        <v>12</v>
      </c>
      <c r="F11" s="60">
        <v>1</v>
      </c>
      <c r="G11" s="60">
        <v>211</v>
      </c>
      <c r="H11" s="89" t="s">
        <v>60</v>
      </c>
      <c r="I11" s="90">
        <v>150</v>
      </c>
      <c r="J11" s="60">
        <v>8</v>
      </c>
      <c r="K11" s="91">
        <v>1200</v>
      </c>
    </row>
    <row r="12" spans="2:11" x14ac:dyDescent="0.3">
      <c r="B12" s="98">
        <v>8</v>
      </c>
      <c r="C12" s="60">
        <v>1001</v>
      </c>
      <c r="D12" s="89" t="s">
        <v>66</v>
      </c>
      <c r="E12" s="60">
        <v>12</v>
      </c>
      <c r="F12" s="60">
        <v>1</v>
      </c>
      <c r="G12" s="60">
        <v>210</v>
      </c>
      <c r="H12" s="89" t="s">
        <v>59</v>
      </c>
      <c r="I12" s="90">
        <v>150</v>
      </c>
      <c r="J12" s="60">
        <v>12</v>
      </c>
      <c r="K12" s="91">
        <v>1800</v>
      </c>
    </row>
    <row r="13" spans="2:11" x14ac:dyDescent="0.3">
      <c r="B13" s="98">
        <v>9</v>
      </c>
      <c r="C13" s="60">
        <v>1001</v>
      </c>
      <c r="D13" s="89" t="s">
        <v>66</v>
      </c>
      <c r="E13" s="60">
        <v>12</v>
      </c>
      <c r="F13" s="60">
        <v>1</v>
      </c>
      <c r="G13" s="60">
        <v>104</v>
      </c>
      <c r="H13" s="89" t="s">
        <v>136</v>
      </c>
      <c r="I13" s="90">
        <v>500</v>
      </c>
      <c r="J13" s="60">
        <v>3</v>
      </c>
      <c r="K13" s="91">
        <v>1500</v>
      </c>
    </row>
    <row r="14" spans="2:11" x14ac:dyDescent="0.3">
      <c r="B14" s="98">
        <v>10</v>
      </c>
      <c r="C14" s="60">
        <v>1001</v>
      </c>
      <c r="D14" s="89" t="s">
        <v>66</v>
      </c>
      <c r="E14" s="60">
        <v>12</v>
      </c>
      <c r="F14" s="60">
        <v>1</v>
      </c>
      <c r="G14" s="60">
        <v>102</v>
      </c>
      <c r="H14" s="89" t="s">
        <v>123</v>
      </c>
      <c r="I14" s="90">
        <v>200</v>
      </c>
      <c r="J14" s="60">
        <v>3</v>
      </c>
      <c r="K14" s="91">
        <v>600</v>
      </c>
    </row>
    <row r="15" spans="2:11" x14ac:dyDescent="0.3">
      <c r="B15" s="98">
        <v>11</v>
      </c>
      <c r="C15" s="60">
        <v>1001</v>
      </c>
      <c r="D15" s="89" t="s">
        <v>66</v>
      </c>
      <c r="E15" s="60">
        <v>12</v>
      </c>
      <c r="F15" s="60">
        <v>1</v>
      </c>
      <c r="G15" s="60">
        <v>209</v>
      </c>
      <c r="H15" s="89" t="s">
        <v>58</v>
      </c>
      <c r="I15" s="90">
        <v>200</v>
      </c>
      <c r="J15" s="60">
        <v>3</v>
      </c>
      <c r="K15" s="91">
        <v>600</v>
      </c>
    </row>
    <row r="16" spans="2:11" x14ac:dyDescent="0.3">
      <c r="B16" s="98">
        <v>12</v>
      </c>
      <c r="C16" s="60">
        <v>1005</v>
      </c>
      <c r="D16" s="89" t="s">
        <v>133</v>
      </c>
      <c r="E16" s="60">
        <v>12</v>
      </c>
      <c r="F16" s="60">
        <v>2</v>
      </c>
      <c r="G16" s="60">
        <v>108</v>
      </c>
      <c r="H16" s="89" t="s">
        <v>128</v>
      </c>
      <c r="I16" s="90">
        <v>1000</v>
      </c>
      <c r="J16" s="60">
        <v>16</v>
      </c>
      <c r="K16" s="91">
        <v>16000</v>
      </c>
    </row>
    <row r="17" spans="2:11" s="43" customFormat="1" x14ac:dyDescent="0.3">
      <c r="B17" s="98">
        <v>13</v>
      </c>
      <c r="C17" s="60">
        <v>1005</v>
      </c>
      <c r="D17" s="89" t="s">
        <v>133</v>
      </c>
      <c r="E17" s="60">
        <v>12</v>
      </c>
      <c r="F17" s="60">
        <v>2</v>
      </c>
      <c r="G17" s="60">
        <v>111</v>
      </c>
      <c r="H17" s="89" t="s">
        <v>137</v>
      </c>
      <c r="I17" s="90">
        <v>100</v>
      </c>
      <c r="J17" s="60">
        <v>16</v>
      </c>
      <c r="K17" s="91">
        <v>1600</v>
      </c>
    </row>
    <row r="18" spans="2:11" x14ac:dyDescent="0.3">
      <c r="B18" s="98">
        <v>14</v>
      </c>
      <c r="C18" s="60">
        <v>1005</v>
      </c>
      <c r="D18" s="89" t="s">
        <v>133</v>
      </c>
      <c r="E18" s="60">
        <v>12</v>
      </c>
      <c r="F18" s="60">
        <v>2</v>
      </c>
      <c r="G18" s="60">
        <v>107</v>
      </c>
      <c r="H18" s="89" t="s">
        <v>132</v>
      </c>
      <c r="I18" s="90">
        <v>200</v>
      </c>
      <c r="J18" s="60">
        <v>9</v>
      </c>
      <c r="K18" s="91">
        <v>1800</v>
      </c>
    </row>
    <row r="19" spans="2:11" s="43" customFormat="1" x14ac:dyDescent="0.3">
      <c r="B19" s="98">
        <v>15</v>
      </c>
      <c r="C19" s="60">
        <v>1005</v>
      </c>
      <c r="D19" s="89" t="s">
        <v>133</v>
      </c>
      <c r="E19" s="60">
        <v>12</v>
      </c>
      <c r="F19" s="60">
        <v>2</v>
      </c>
      <c r="G19" s="60">
        <v>201</v>
      </c>
      <c r="H19" s="89" t="s">
        <v>48</v>
      </c>
      <c r="I19" s="90">
        <v>200</v>
      </c>
      <c r="J19" s="60">
        <v>1</v>
      </c>
      <c r="K19" s="91">
        <v>200</v>
      </c>
    </row>
    <row r="20" spans="2:11" x14ac:dyDescent="0.3">
      <c r="B20" s="98">
        <v>16</v>
      </c>
      <c r="C20" s="60">
        <v>1005</v>
      </c>
      <c r="D20" s="89" t="s">
        <v>133</v>
      </c>
      <c r="E20" s="60">
        <v>12</v>
      </c>
      <c r="F20" s="60">
        <v>2</v>
      </c>
      <c r="G20" s="60">
        <v>101</v>
      </c>
      <c r="H20" s="89" t="s">
        <v>129</v>
      </c>
      <c r="I20" s="90">
        <v>100</v>
      </c>
      <c r="J20" s="60">
        <v>9</v>
      </c>
      <c r="K20" s="91">
        <v>900</v>
      </c>
    </row>
    <row r="21" spans="2:11" x14ac:dyDescent="0.3">
      <c r="B21" s="98">
        <v>17</v>
      </c>
      <c r="C21" s="60">
        <v>1005</v>
      </c>
      <c r="D21" s="89" t="s">
        <v>133</v>
      </c>
      <c r="E21" s="60">
        <v>12</v>
      </c>
      <c r="F21" s="60">
        <v>2</v>
      </c>
      <c r="G21" s="60">
        <v>205</v>
      </c>
      <c r="H21" s="89" t="s">
        <v>52</v>
      </c>
      <c r="I21" s="90">
        <v>150</v>
      </c>
      <c r="J21" s="60">
        <v>3</v>
      </c>
      <c r="K21" s="91">
        <v>450</v>
      </c>
    </row>
    <row r="22" spans="2:11" x14ac:dyDescent="0.3">
      <c r="B22" s="98">
        <v>18</v>
      </c>
      <c r="C22" s="60">
        <v>1004</v>
      </c>
      <c r="D22" s="89" t="s">
        <v>130</v>
      </c>
      <c r="E22" s="60">
        <v>12</v>
      </c>
      <c r="F22" s="60">
        <v>4</v>
      </c>
      <c r="G22" s="60">
        <v>206</v>
      </c>
      <c r="H22" s="89" t="s">
        <v>53</v>
      </c>
      <c r="I22" s="90">
        <v>300</v>
      </c>
      <c r="J22" s="60">
        <v>10</v>
      </c>
      <c r="K22" s="91">
        <v>3000</v>
      </c>
    </row>
    <row r="23" spans="2:11" x14ac:dyDescent="0.3">
      <c r="B23" s="98">
        <v>19</v>
      </c>
      <c r="C23" s="60">
        <v>1004</v>
      </c>
      <c r="D23" s="89" t="s">
        <v>130</v>
      </c>
      <c r="E23" s="60">
        <v>12</v>
      </c>
      <c r="F23" s="60">
        <v>4</v>
      </c>
      <c r="G23" s="60">
        <v>112</v>
      </c>
      <c r="H23" s="89" t="s">
        <v>13</v>
      </c>
      <c r="I23" s="90">
        <v>250</v>
      </c>
      <c r="J23" s="60">
        <v>9</v>
      </c>
      <c r="K23" s="91">
        <v>2250</v>
      </c>
    </row>
    <row r="24" spans="2:11" x14ac:dyDescent="0.3">
      <c r="B24" s="98">
        <v>20</v>
      </c>
      <c r="C24" s="60">
        <v>1004</v>
      </c>
      <c r="D24" s="89" t="s">
        <v>130</v>
      </c>
      <c r="E24" s="60">
        <v>12</v>
      </c>
      <c r="F24" s="60">
        <v>4</v>
      </c>
      <c r="G24" s="60">
        <v>201</v>
      </c>
      <c r="H24" s="89" t="s">
        <v>48</v>
      </c>
      <c r="I24" s="90">
        <v>200</v>
      </c>
      <c r="J24" s="60">
        <v>12</v>
      </c>
      <c r="K24" s="91">
        <v>2400</v>
      </c>
    </row>
    <row r="25" spans="2:11" x14ac:dyDescent="0.3">
      <c r="B25" s="98">
        <v>21</v>
      </c>
      <c r="C25" s="60">
        <v>1004</v>
      </c>
      <c r="D25" s="89" t="s">
        <v>130</v>
      </c>
      <c r="E25" s="60">
        <v>12</v>
      </c>
      <c r="F25" s="60">
        <v>4</v>
      </c>
      <c r="G25" s="60">
        <v>103</v>
      </c>
      <c r="H25" s="89" t="s">
        <v>126</v>
      </c>
      <c r="I25" s="90">
        <v>300</v>
      </c>
      <c r="J25" s="60">
        <v>1</v>
      </c>
      <c r="K25" s="91">
        <v>300</v>
      </c>
    </row>
    <row r="26" spans="2:11" x14ac:dyDescent="0.3">
      <c r="B26" s="98">
        <v>22</v>
      </c>
      <c r="C26" s="60">
        <v>1004</v>
      </c>
      <c r="D26" s="89" t="s">
        <v>130</v>
      </c>
      <c r="E26" s="60">
        <v>12</v>
      </c>
      <c r="F26" s="60">
        <v>4</v>
      </c>
      <c r="G26" s="60">
        <v>211</v>
      </c>
      <c r="H26" s="89" t="s">
        <v>60</v>
      </c>
      <c r="I26" s="90">
        <v>150</v>
      </c>
      <c r="J26" s="60">
        <v>16</v>
      </c>
      <c r="K26" s="91">
        <v>2400</v>
      </c>
    </row>
    <row r="27" spans="2:11" x14ac:dyDescent="0.3">
      <c r="B27" s="98">
        <v>23</v>
      </c>
      <c r="C27" s="60">
        <v>1004</v>
      </c>
      <c r="D27" s="89" t="s">
        <v>130</v>
      </c>
      <c r="E27" s="60">
        <v>12</v>
      </c>
      <c r="F27" s="60">
        <v>4</v>
      </c>
      <c r="G27" s="60">
        <v>104</v>
      </c>
      <c r="H27" s="89" t="s">
        <v>136</v>
      </c>
      <c r="I27" s="90">
        <v>500</v>
      </c>
      <c r="J27" s="60">
        <v>17</v>
      </c>
      <c r="K27" s="91">
        <v>8500</v>
      </c>
    </row>
    <row r="28" spans="2:11" x14ac:dyDescent="0.3">
      <c r="B28" s="98">
        <v>24</v>
      </c>
      <c r="C28" s="60">
        <v>1004</v>
      </c>
      <c r="D28" s="89" t="s">
        <v>130</v>
      </c>
      <c r="E28" s="60">
        <v>12</v>
      </c>
      <c r="F28" s="60">
        <v>4</v>
      </c>
      <c r="G28" s="60">
        <v>207</v>
      </c>
      <c r="H28" s="89" t="s">
        <v>54</v>
      </c>
      <c r="I28" s="90">
        <v>100</v>
      </c>
      <c r="J28" s="60">
        <v>6</v>
      </c>
      <c r="K28" s="91">
        <v>600</v>
      </c>
    </row>
    <row r="29" spans="2:11" x14ac:dyDescent="0.3">
      <c r="B29" s="98">
        <v>25</v>
      </c>
      <c r="C29" s="60">
        <v>1004</v>
      </c>
      <c r="D29" s="89" t="s">
        <v>130</v>
      </c>
      <c r="E29" s="60">
        <v>12</v>
      </c>
      <c r="F29" s="60">
        <v>4</v>
      </c>
      <c r="G29" s="60">
        <v>105</v>
      </c>
      <c r="H29" s="89" t="s">
        <v>139</v>
      </c>
      <c r="I29" s="90">
        <v>200</v>
      </c>
      <c r="J29" s="60">
        <v>14</v>
      </c>
      <c r="K29" s="91">
        <v>2800</v>
      </c>
    </row>
    <row r="30" spans="2:11" x14ac:dyDescent="0.3">
      <c r="B30" s="98">
        <v>26</v>
      </c>
      <c r="C30" s="60">
        <v>1004</v>
      </c>
      <c r="D30" s="89" t="s">
        <v>130</v>
      </c>
      <c r="E30" s="60">
        <v>12</v>
      </c>
      <c r="F30" s="60">
        <v>4</v>
      </c>
      <c r="G30" s="60">
        <v>202</v>
      </c>
      <c r="H30" s="89" t="s">
        <v>49</v>
      </c>
      <c r="I30" s="90">
        <v>150</v>
      </c>
      <c r="J30" s="60">
        <v>13</v>
      </c>
      <c r="K30" s="91">
        <v>1950</v>
      </c>
    </row>
    <row r="31" spans="2:11" x14ac:dyDescent="0.3">
      <c r="B31" s="98">
        <v>27</v>
      </c>
      <c r="C31" s="60">
        <v>1004</v>
      </c>
      <c r="D31" s="89" t="s">
        <v>130</v>
      </c>
      <c r="E31" s="60">
        <v>12</v>
      </c>
      <c r="F31" s="60">
        <v>4</v>
      </c>
      <c r="G31" s="60">
        <v>208</v>
      </c>
      <c r="H31" s="89" t="s">
        <v>56</v>
      </c>
      <c r="I31" s="90">
        <v>200</v>
      </c>
      <c r="J31" s="60">
        <v>1</v>
      </c>
      <c r="K31" s="91">
        <v>200</v>
      </c>
    </row>
    <row r="32" spans="2:11" x14ac:dyDescent="0.3">
      <c r="B32" s="98">
        <v>28</v>
      </c>
      <c r="C32" s="60">
        <v>1004</v>
      </c>
      <c r="D32" s="89" t="s">
        <v>130</v>
      </c>
      <c r="E32" s="60">
        <v>12</v>
      </c>
      <c r="F32" s="60">
        <v>4</v>
      </c>
      <c r="G32" s="60">
        <v>106</v>
      </c>
      <c r="H32" s="89" t="s">
        <v>138</v>
      </c>
      <c r="I32" s="90">
        <v>100</v>
      </c>
      <c r="J32" s="60">
        <v>17</v>
      </c>
      <c r="K32" s="91">
        <v>1700</v>
      </c>
    </row>
    <row r="33" spans="2:11" x14ac:dyDescent="0.3">
      <c r="B33" s="98">
        <v>29</v>
      </c>
      <c r="C33" s="60">
        <v>1004</v>
      </c>
      <c r="D33" s="89" t="s">
        <v>130</v>
      </c>
      <c r="E33" s="60">
        <v>12</v>
      </c>
      <c r="F33" s="60">
        <v>4</v>
      </c>
      <c r="G33" s="60">
        <v>109</v>
      </c>
      <c r="H33" s="89" t="s">
        <v>131</v>
      </c>
      <c r="I33" s="90">
        <v>500</v>
      </c>
      <c r="J33" s="60">
        <v>4</v>
      </c>
      <c r="K33" s="91">
        <v>2000</v>
      </c>
    </row>
    <row r="34" spans="2:11" x14ac:dyDescent="0.3">
      <c r="B34" s="98">
        <v>30</v>
      </c>
      <c r="C34" s="60">
        <v>1004</v>
      </c>
      <c r="D34" s="89" t="s">
        <v>130</v>
      </c>
      <c r="E34" s="60">
        <v>12</v>
      </c>
      <c r="F34" s="60">
        <v>4</v>
      </c>
      <c r="G34" s="60">
        <v>107</v>
      </c>
      <c r="H34" s="89" t="s">
        <v>132</v>
      </c>
      <c r="I34" s="90">
        <v>200</v>
      </c>
      <c r="J34" s="60">
        <v>8</v>
      </c>
      <c r="K34" s="91">
        <v>1600</v>
      </c>
    </row>
    <row r="35" spans="2:11" x14ac:dyDescent="0.3">
      <c r="B35" s="98">
        <v>31</v>
      </c>
      <c r="C35" s="60">
        <v>1004</v>
      </c>
      <c r="D35" s="89" t="s">
        <v>130</v>
      </c>
      <c r="E35" s="60">
        <v>12</v>
      </c>
      <c r="F35" s="60">
        <v>4</v>
      </c>
      <c r="G35" s="60">
        <v>102</v>
      </c>
      <c r="H35" s="89" t="s">
        <v>123</v>
      </c>
      <c r="I35" s="90">
        <v>200</v>
      </c>
      <c r="J35" s="60">
        <v>19</v>
      </c>
      <c r="K35" s="91">
        <v>3800</v>
      </c>
    </row>
    <row r="36" spans="2:11" x14ac:dyDescent="0.3">
      <c r="B36" s="98">
        <v>32</v>
      </c>
      <c r="C36" s="60">
        <v>1004</v>
      </c>
      <c r="D36" s="89" t="s">
        <v>130</v>
      </c>
      <c r="E36" s="60">
        <v>12</v>
      </c>
      <c r="F36" s="60">
        <v>4</v>
      </c>
      <c r="G36" s="60">
        <v>209</v>
      </c>
      <c r="H36" s="89" t="s">
        <v>58</v>
      </c>
      <c r="I36" s="90">
        <v>200</v>
      </c>
      <c r="J36" s="60">
        <v>9</v>
      </c>
      <c r="K36" s="91">
        <v>1800</v>
      </c>
    </row>
    <row r="37" spans="2:11" x14ac:dyDescent="0.3">
      <c r="B37" s="98">
        <v>33</v>
      </c>
      <c r="C37" s="60">
        <v>1004</v>
      </c>
      <c r="D37" s="89" t="s">
        <v>130</v>
      </c>
      <c r="E37" s="60">
        <v>12</v>
      </c>
      <c r="F37" s="60">
        <v>4</v>
      </c>
      <c r="G37" s="60">
        <v>110</v>
      </c>
      <c r="H37" s="89" t="s">
        <v>125</v>
      </c>
      <c r="I37" s="90">
        <v>300</v>
      </c>
      <c r="J37" s="60">
        <v>20</v>
      </c>
      <c r="K37" s="91">
        <v>6000</v>
      </c>
    </row>
    <row r="38" spans="2:11" x14ac:dyDescent="0.3">
      <c r="B38" s="98">
        <v>34</v>
      </c>
      <c r="C38" s="60">
        <v>1002</v>
      </c>
      <c r="D38" s="89" t="s">
        <v>124</v>
      </c>
      <c r="E38" s="60">
        <v>12</v>
      </c>
      <c r="F38" s="60">
        <v>6</v>
      </c>
      <c r="G38" s="60">
        <v>201</v>
      </c>
      <c r="H38" s="89" t="s">
        <v>48</v>
      </c>
      <c r="I38" s="90">
        <v>200</v>
      </c>
      <c r="J38" s="60">
        <v>14</v>
      </c>
      <c r="K38" s="91">
        <v>2800</v>
      </c>
    </row>
    <row r="39" spans="2:11" x14ac:dyDescent="0.3">
      <c r="B39" s="98">
        <v>35</v>
      </c>
      <c r="C39" s="60">
        <v>1002</v>
      </c>
      <c r="D39" s="89" t="s">
        <v>124</v>
      </c>
      <c r="E39" s="60">
        <v>12</v>
      </c>
      <c r="F39" s="60">
        <v>6</v>
      </c>
      <c r="G39" s="60">
        <v>103</v>
      </c>
      <c r="H39" s="89" t="s">
        <v>126</v>
      </c>
      <c r="I39" s="90">
        <v>300</v>
      </c>
      <c r="J39" s="60">
        <v>4</v>
      </c>
      <c r="K39" s="91">
        <v>1200</v>
      </c>
    </row>
    <row r="40" spans="2:11" x14ac:dyDescent="0.3">
      <c r="B40" s="98">
        <v>36</v>
      </c>
      <c r="C40" s="60">
        <v>1002</v>
      </c>
      <c r="D40" s="89" t="s">
        <v>124</v>
      </c>
      <c r="E40" s="60">
        <v>12</v>
      </c>
      <c r="F40" s="60">
        <v>6</v>
      </c>
      <c r="G40" s="60">
        <v>110</v>
      </c>
      <c r="H40" s="89" t="s">
        <v>125</v>
      </c>
      <c r="I40" s="90">
        <v>300</v>
      </c>
      <c r="J40" s="60">
        <v>16</v>
      </c>
      <c r="K40" s="91">
        <v>4800</v>
      </c>
    </row>
    <row r="41" spans="2:11" x14ac:dyDescent="0.3">
      <c r="B41" s="98">
        <v>37</v>
      </c>
      <c r="C41" s="60">
        <v>1002</v>
      </c>
      <c r="D41" s="89" t="s">
        <v>124</v>
      </c>
      <c r="E41" s="60">
        <v>12</v>
      </c>
      <c r="F41" s="60">
        <v>6</v>
      </c>
      <c r="G41" s="60">
        <v>112</v>
      </c>
      <c r="H41" s="89" t="s">
        <v>13</v>
      </c>
      <c r="I41" s="90">
        <v>250</v>
      </c>
      <c r="J41" s="60">
        <v>13</v>
      </c>
      <c r="K41" s="91">
        <v>3250</v>
      </c>
    </row>
    <row r="42" spans="2:11" x14ac:dyDescent="0.3">
      <c r="B42" s="98">
        <v>38</v>
      </c>
      <c r="C42" s="60">
        <v>1002</v>
      </c>
      <c r="D42" s="89" t="s">
        <v>124</v>
      </c>
      <c r="E42" s="60">
        <v>12</v>
      </c>
      <c r="F42" s="60">
        <v>6</v>
      </c>
      <c r="G42" s="60">
        <v>101</v>
      </c>
      <c r="H42" s="89" t="s">
        <v>129</v>
      </c>
      <c r="I42" s="90">
        <v>100</v>
      </c>
      <c r="J42" s="60">
        <v>17</v>
      </c>
      <c r="K42" s="91">
        <v>1700</v>
      </c>
    </row>
    <row r="43" spans="2:11" x14ac:dyDescent="0.3">
      <c r="B43" s="98">
        <v>39</v>
      </c>
      <c r="C43" s="60">
        <v>1002</v>
      </c>
      <c r="D43" s="89" t="s">
        <v>124</v>
      </c>
      <c r="E43" s="60">
        <v>12</v>
      </c>
      <c r="F43" s="60">
        <v>6</v>
      </c>
      <c r="G43" s="60">
        <v>203</v>
      </c>
      <c r="H43" s="89" t="s">
        <v>50</v>
      </c>
      <c r="I43" s="90">
        <v>300</v>
      </c>
      <c r="J43" s="60">
        <v>13</v>
      </c>
      <c r="K43" s="91">
        <v>3900</v>
      </c>
    </row>
    <row r="44" spans="2:11" x14ac:dyDescent="0.3">
      <c r="B44" s="98">
        <v>40</v>
      </c>
      <c r="C44" s="60">
        <v>1002</v>
      </c>
      <c r="D44" s="89" t="s">
        <v>124</v>
      </c>
      <c r="E44" s="60">
        <v>12</v>
      </c>
      <c r="F44" s="60">
        <v>6</v>
      </c>
      <c r="G44" s="60">
        <v>109</v>
      </c>
      <c r="H44" s="89" t="s">
        <v>131</v>
      </c>
      <c r="I44" s="90">
        <v>500</v>
      </c>
      <c r="J44" s="60">
        <v>12</v>
      </c>
      <c r="K44" s="91">
        <v>6000</v>
      </c>
    </row>
    <row r="45" spans="2:11" x14ac:dyDescent="0.3">
      <c r="B45" s="98">
        <v>41</v>
      </c>
      <c r="C45" s="60">
        <v>1002</v>
      </c>
      <c r="D45" s="89" t="s">
        <v>124</v>
      </c>
      <c r="E45" s="60">
        <v>12</v>
      </c>
      <c r="F45" s="60">
        <v>6</v>
      </c>
      <c r="G45" s="60">
        <v>205</v>
      </c>
      <c r="H45" s="89" t="s">
        <v>52</v>
      </c>
      <c r="I45" s="90">
        <v>150</v>
      </c>
      <c r="J45" s="60">
        <v>2</v>
      </c>
      <c r="K45" s="91">
        <v>300</v>
      </c>
    </row>
    <row r="46" spans="2:11" x14ac:dyDescent="0.3">
      <c r="B46" s="98">
        <v>42</v>
      </c>
      <c r="C46" s="60">
        <v>1007</v>
      </c>
      <c r="D46" s="89" t="s">
        <v>135</v>
      </c>
      <c r="E46" s="60">
        <v>12</v>
      </c>
      <c r="F46" s="60">
        <v>6</v>
      </c>
      <c r="G46" s="60">
        <v>105</v>
      </c>
      <c r="H46" s="89" t="s">
        <v>139</v>
      </c>
      <c r="I46" s="90">
        <v>200</v>
      </c>
      <c r="J46" s="60">
        <v>2</v>
      </c>
      <c r="K46" s="91">
        <v>400</v>
      </c>
    </row>
    <row r="47" spans="2:11" x14ac:dyDescent="0.3">
      <c r="B47" s="98">
        <v>43</v>
      </c>
      <c r="C47" s="60">
        <v>1007</v>
      </c>
      <c r="D47" s="89" t="s">
        <v>135</v>
      </c>
      <c r="E47" s="60">
        <v>12</v>
      </c>
      <c r="F47" s="60">
        <v>6</v>
      </c>
      <c r="G47" s="60">
        <v>201</v>
      </c>
      <c r="H47" s="89" t="s">
        <v>48</v>
      </c>
      <c r="I47" s="90">
        <v>200</v>
      </c>
      <c r="J47" s="60">
        <v>8</v>
      </c>
      <c r="K47" s="91">
        <v>1600</v>
      </c>
    </row>
    <row r="48" spans="2:11" x14ac:dyDescent="0.3">
      <c r="B48" s="98">
        <v>44</v>
      </c>
      <c r="C48" s="60">
        <v>1007</v>
      </c>
      <c r="D48" s="89" t="s">
        <v>135</v>
      </c>
      <c r="E48" s="60">
        <v>12</v>
      </c>
      <c r="F48" s="60">
        <v>6</v>
      </c>
      <c r="G48" s="60">
        <v>101</v>
      </c>
      <c r="H48" s="89" t="s">
        <v>129</v>
      </c>
      <c r="I48" s="90">
        <v>100</v>
      </c>
      <c r="J48" s="60">
        <v>2</v>
      </c>
      <c r="K48" s="91">
        <v>200</v>
      </c>
    </row>
    <row r="49" spans="2:11" x14ac:dyDescent="0.3">
      <c r="B49" s="98">
        <v>45</v>
      </c>
      <c r="C49" s="60">
        <v>1007</v>
      </c>
      <c r="D49" s="89" t="s">
        <v>135</v>
      </c>
      <c r="E49" s="60">
        <v>12</v>
      </c>
      <c r="F49" s="60">
        <v>6</v>
      </c>
      <c r="G49" s="60">
        <v>112</v>
      </c>
      <c r="H49" s="89" t="s">
        <v>13</v>
      </c>
      <c r="I49" s="90">
        <v>250</v>
      </c>
      <c r="J49" s="60">
        <v>13</v>
      </c>
      <c r="K49" s="91">
        <v>3250</v>
      </c>
    </row>
    <row r="50" spans="2:11" x14ac:dyDescent="0.3">
      <c r="B50" s="98">
        <v>46</v>
      </c>
      <c r="C50" s="60">
        <v>1007</v>
      </c>
      <c r="D50" s="89" t="s">
        <v>135</v>
      </c>
      <c r="E50" s="60">
        <v>12</v>
      </c>
      <c r="F50" s="60">
        <v>6</v>
      </c>
      <c r="G50" s="60">
        <v>205</v>
      </c>
      <c r="H50" s="89" t="s">
        <v>52</v>
      </c>
      <c r="I50" s="90">
        <v>150</v>
      </c>
      <c r="J50" s="60">
        <v>16</v>
      </c>
      <c r="K50" s="91">
        <v>2400</v>
      </c>
    </row>
    <row r="51" spans="2:11" x14ac:dyDescent="0.3">
      <c r="B51" s="98">
        <v>47</v>
      </c>
      <c r="C51" s="60">
        <v>1002</v>
      </c>
      <c r="D51" s="89" t="s">
        <v>124</v>
      </c>
      <c r="E51" s="60">
        <v>12</v>
      </c>
      <c r="F51" s="60">
        <v>8</v>
      </c>
      <c r="G51" s="60">
        <v>209</v>
      </c>
      <c r="H51" s="89" t="s">
        <v>58</v>
      </c>
      <c r="I51" s="90">
        <v>200</v>
      </c>
      <c r="J51" s="60">
        <v>17</v>
      </c>
      <c r="K51" s="91">
        <v>3400</v>
      </c>
    </row>
    <row r="52" spans="2:11" x14ac:dyDescent="0.3">
      <c r="B52" s="98">
        <v>48</v>
      </c>
      <c r="C52" s="60">
        <v>1002</v>
      </c>
      <c r="D52" s="89" t="s">
        <v>124</v>
      </c>
      <c r="E52" s="60">
        <v>12</v>
      </c>
      <c r="F52" s="60">
        <v>8</v>
      </c>
      <c r="G52" s="60">
        <v>106</v>
      </c>
      <c r="H52" s="89" t="s">
        <v>138</v>
      </c>
      <c r="I52" s="90">
        <v>100</v>
      </c>
      <c r="J52" s="60">
        <v>18</v>
      </c>
      <c r="K52" s="91">
        <v>1800</v>
      </c>
    </row>
    <row r="53" spans="2:11" x14ac:dyDescent="0.3">
      <c r="B53" s="98">
        <v>49</v>
      </c>
      <c r="C53" s="60">
        <v>1002</v>
      </c>
      <c r="D53" s="89" t="s">
        <v>124</v>
      </c>
      <c r="E53" s="60">
        <v>12</v>
      </c>
      <c r="F53" s="60">
        <v>8</v>
      </c>
      <c r="G53" s="60">
        <v>210</v>
      </c>
      <c r="H53" s="89" t="s">
        <v>59</v>
      </c>
      <c r="I53" s="90">
        <v>150</v>
      </c>
      <c r="J53" s="60">
        <v>19</v>
      </c>
      <c r="K53" s="91">
        <v>2850</v>
      </c>
    </row>
    <row r="54" spans="2:11" x14ac:dyDescent="0.3">
      <c r="B54" s="98">
        <v>50</v>
      </c>
      <c r="C54" s="60">
        <v>1002</v>
      </c>
      <c r="D54" s="89" t="s">
        <v>124</v>
      </c>
      <c r="E54" s="60">
        <v>12</v>
      </c>
      <c r="F54" s="60">
        <v>8</v>
      </c>
      <c r="G54" s="60">
        <v>207</v>
      </c>
      <c r="H54" s="89" t="s">
        <v>54</v>
      </c>
      <c r="I54" s="90">
        <v>100</v>
      </c>
      <c r="J54" s="60">
        <v>14</v>
      </c>
      <c r="K54" s="91">
        <v>1400</v>
      </c>
    </row>
    <row r="55" spans="2:11" x14ac:dyDescent="0.3">
      <c r="B55" s="98">
        <v>51</v>
      </c>
      <c r="C55" s="60">
        <v>1001</v>
      </c>
      <c r="D55" s="89" t="s">
        <v>66</v>
      </c>
      <c r="E55" s="60">
        <v>12</v>
      </c>
      <c r="F55" s="60">
        <v>9</v>
      </c>
      <c r="G55" s="60">
        <v>211</v>
      </c>
      <c r="H55" s="89" t="s">
        <v>60</v>
      </c>
      <c r="I55" s="90">
        <v>150</v>
      </c>
      <c r="J55" s="60">
        <v>8</v>
      </c>
      <c r="K55" s="91">
        <v>1200</v>
      </c>
    </row>
    <row r="56" spans="2:11" x14ac:dyDescent="0.3">
      <c r="B56" s="98">
        <v>52</v>
      </c>
      <c r="C56" s="60">
        <v>1001</v>
      </c>
      <c r="D56" s="89" t="s">
        <v>66</v>
      </c>
      <c r="E56" s="60">
        <v>12</v>
      </c>
      <c r="F56" s="60">
        <v>9</v>
      </c>
      <c r="G56" s="60">
        <v>210</v>
      </c>
      <c r="H56" s="89" t="s">
        <v>59</v>
      </c>
      <c r="I56" s="90">
        <v>150</v>
      </c>
      <c r="J56" s="60">
        <v>5</v>
      </c>
      <c r="K56" s="91">
        <v>750</v>
      </c>
    </row>
    <row r="57" spans="2:11" x14ac:dyDescent="0.3">
      <c r="B57" s="98">
        <v>53</v>
      </c>
      <c r="C57" s="60">
        <v>1001</v>
      </c>
      <c r="D57" s="89" t="s">
        <v>66</v>
      </c>
      <c r="E57" s="60">
        <v>12</v>
      </c>
      <c r="F57" s="60">
        <v>9</v>
      </c>
      <c r="G57" s="60">
        <v>108</v>
      </c>
      <c r="H57" s="89" t="s">
        <v>128</v>
      </c>
      <c r="I57" s="90">
        <v>1000</v>
      </c>
      <c r="J57" s="60">
        <v>13</v>
      </c>
      <c r="K57" s="91">
        <v>13000</v>
      </c>
    </row>
    <row r="58" spans="2:11" x14ac:dyDescent="0.3">
      <c r="B58" s="98">
        <v>54</v>
      </c>
      <c r="C58" s="60">
        <v>1001</v>
      </c>
      <c r="D58" s="89" t="s">
        <v>66</v>
      </c>
      <c r="E58" s="60">
        <v>12</v>
      </c>
      <c r="F58" s="60">
        <v>9</v>
      </c>
      <c r="G58" s="60">
        <v>205</v>
      </c>
      <c r="H58" s="89" t="s">
        <v>52</v>
      </c>
      <c r="I58" s="90">
        <v>150</v>
      </c>
      <c r="J58" s="60">
        <v>5</v>
      </c>
      <c r="K58" s="91">
        <v>750</v>
      </c>
    </row>
    <row r="59" spans="2:11" x14ac:dyDescent="0.3">
      <c r="B59" s="98">
        <v>55</v>
      </c>
      <c r="C59" s="60">
        <v>1005</v>
      </c>
      <c r="D59" s="89" t="s">
        <v>133</v>
      </c>
      <c r="E59" s="60">
        <v>12</v>
      </c>
      <c r="F59" s="60">
        <v>11</v>
      </c>
      <c r="G59" s="60">
        <v>109</v>
      </c>
      <c r="H59" s="89" t="s">
        <v>131</v>
      </c>
      <c r="I59" s="90">
        <v>500</v>
      </c>
      <c r="J59" s="60">
        <v>9</v>
      </c>
      <c r="K59" s="91">
        <v>4500</v>
      </c>
    </row>
    <row r="60" spans="2:11" x14ac:dyDescent="0.3">
      <c r="B60" s="98">
        <v>56</v>
      </c>
      <c r="C60" s="60">
        <v>1005</v>
      </c>
      <c r="D60" s="89" t="s">
        <v>133</v>
      </c>
      <c r="E60" s="60">
        <v>12</v>
      </c>
      <c r="F60" s="60">
        <v>11</v>
      </c>
      <c r="G60" s="60">
        <v>108</v>
      </c>
      <c r="H60" s="89" t="s">
        <v>128</v>
      </c>
      <c r="I60" s="90">
        <v>1000</v>
      </c>
      <c r="J60" s="60">
        <v>18</v>
      </c>
      <c r="K60" s="91">
        <v>18000</v>
      </c>
    </row>
    <row r="61" spans="2:11" x14ac:dyDescent="0.3">
      <c r="B61" s="98">
        <v>57</v>
      </c>
      <c r="C61" s="60">
        <v>1005</v>
      </c>
      <c r="D61" s="89" t="s">
        <v>133</v>
      </c>
      <c r="E61" s="60">
        <v>12</v>
      </c>
      <c r="F61" s="60">
        <v>14</v>
      </c>
      <c r="G61" s="60">
        <v>109</v>
      </c>
      <c r="H61" s="89" t="s">
        <v>131</v>
      </c>
      <c r="I61" s="90">
        <v>500</v>
      </c>
      <c r="J61" s="60">
        <v>15</v>
      </c>
      <c r="K61" s="91">
        <v>7500</v>
      </c>
    </row>
    <row r="62" spans="2:11" x14ac:dyDescent="0.3">
      <c r="B62" s="98">
        <v>58</v>
      </c>
      <c r="C62" s="60">
        <v>1005</v>
      </c>
      <c r="D62" s="89" t="s">
        <v>133</v>
      </c>
      <c r="E62" s="60">
        <v>12</v>
      </c>
      <c r="F62" s="60">
        <v>14</v>
      </c>
      <c r="G62" s="60">
        <v>205</v>
      </c>
      <c r="H62" s="89" t="s">
        <v>52</v>
      </c>
      <c r="I62" s="90">
        <v>150</v>
      </c>
      <c r="J62" s="60">
        <v>8</v>
      </c>
      <c r="K62" s="91">
        <v>1200</v>
      </c>
    </row>
    <row r="63" spans="2:11" x14ac:dyDescent="0.3">
      <c r="B63" s="98">
        <v>59</v>
      </c>
      <c r="C63" s="60">
        <v>1005</v>
      </c>
      <c r="D63" s="89" t="s">
        <v>133</v>
      </c>
      <c r="E63" s="60">
        <v>12</v>
      </c>
      <c r="F63" s="60">
        <v>14</v>
      </c>
      <c r="G63" s="60">
        <v>105</v>
      </c>
      <c r="H63" s="89" t="s">
        <v>139</v>
      </c>
      <c r="I63" s="90">
        <v>200</v>
      </c>
      <c r="J63" s="60">
        <v>14</v>
      </c>
      <c r="K63" s="91">
        <v>2800</v>
      </c>
    </row>
    <row r="64" spans="2:11" x14ac:dyDescent="0.3">
      <c r="B64" s="98">
        <v>60</v>
      </c>
      <c r="C64" s="60">
        <v>1005</v>
      </c>
      <c r="D64" s="89" t="s">
        <v>133</v>
      </c>
      <c r="E64" s="60">
        <v>12</v>
      </c>
      <c r="F64" s="60">
        <v>14</v>
      </c>
      <c r="G64" s="60">
        <v>103</v>
      </c>
      <c r="H64" s="89" t="s">
        <v>126</v>
      </c>
      <c r="I64" s="90">
        <v>300</v>
      </c>
      <c r="J64" s="60">
        <v>5</v>
      </c>
      <c r="K64" s="91">
        <v>1500</v>
      </c>
    </row>
    <row r="65" spans="2:11" x14ac:dyDescent="0.3">
      <c r="B65" s="98">
        <v>61</v>
      </c>
      <c r="C65" s="60">
        <v>1005</v>
      </c>
      <c r="D65" s="89" t="s">
        <v>133</v>
      </c>
      <c r="E65" s="60">
        <v>12</v>
      </c>
      <c r="F65" s="60">
        <v>14</v>
      </c>
      <c r="G65" s="60">
        <v>211</v>
      </c>
      <c r="H65" s="89" t="s">
        <v>60</v>
      </c>
      <c r="I65" s="90">
        <v>150</v>
      </c>
      <c r="J65" s="60">
        <v>4</v>
      </c>
      <c r="K65" s="91">
        <v>600</v>
      </c>
    </row>
    <row r="66" spans="2:11" x14ac:dyDescent="0.3">
      <c r="B66" s="98">
        <v>62</v>
      </c>
      <c r="C66" s="60">
        <v>1005</v>
      </c>
      <c r="D66" s="89" t="s">
        <v>133</v>
      </c>
      <c r="E66" s="60">
        <v>12</v>
      </c>
      <c r="F66" s="60">
        <v>14</v>
      </c>
      <c r="G66" s="60">
        <v>201</v>
      </c>
      <c r="H66" s="89" t="s">
        <v>48</v>
      </c>
      <c r="I66" s="90">
        <v>200</v>
      </c>
      <c r="J66" s="60">
        <v>9</v>
      </c>
      <c r="K66" s="91">
        <v>1800</v>
      </c>
    </row>
    <row r="67" spans="2:11" x14ac:dyDescent="0.3">
      <c r="B67" s="98">
        <v>63</v>
      </c>
      <c r="C67" s="60">
        <v>1005</v>
      </c>
      <c r="D67" s="89" t="s">
        <v>133</v>
      </c>
      <c r="E67" s="60">
        <v>12</v>
      </c>
      <c r="F67" s="60">
        <v>14</v>
      </c>
      <c r="G67" s="60">
        <v>108</v>
      </c>
      <c r="H67" s="89" t="s">
        <v>128</v>
      </c>
      <c r="I67" s="90">
        <v>1000</v>
      </c>
      <c r="J67" s="60">
        <v>2</v>
      </c>
      <c r="K67" s="91">
        <v>2000</v>
      </c>
    </row>
    <row r="68" spans="2:11" x14ac:dyDescent="0.3">
      <c r="B68" s="98">
        <v>64</v>
      </c>
      <c r="C68" s="60">
        <v>1004</v>
      </c>
      <c r="D68" s="89" t="s">
        <v>130</v>
      </c>
      <c r="E68" s="60">
        <v>12</v>
      </c>
      <c r="F68" s="60">
        <v>14</v>
      </c>
      <c r="G68" s="60">
        <v>201</v>
      </c>
      <c r="H68" s="89" t="s">
        <v>48</v>
      </c>
      <c r="I68" s="90">
        <v>200</v>
      </c>
      <c r="J68" s="60">
        <v>18</v>
      </c>
      <c r="K68" s="91">
        <v>3600</v>
      </c>
    </row>
    <row r="69" spans="2:11" x14ac:dyDescent="0.3">
      <c r="B69" s="98">
        <v>65</v>
      </c>
      <c r="C69" s="60">
        <v>1004</v>
      </c>
      <c r="D69" s="89" t="s">
        <v>130</v>
      </c>
      <c r="E69" s="60">
        <v>12</v>
      </c>
      <c r="F69" s="60">
        <v>14</v>
      </c>
      <c r="G69" s="60">
        <v>202</v>
      </c>
      <c r="H69" s="89" t="s">
        <v>49</v>
      </c>
      <c r="I69" s="90">
        <v>150</v>
      </c>
      <c r="J69" s="60">
        <v>16</v>
      </c>
      <c r="K69" s="91">
        <v>2400</v>
      </c>
    </row>
    <row r="70" spans="2:11" x14ac:dyDescent="0.3">
      <c r="B70" s="98">
        <v>66</v>
      </c>
      <c r="C70" s="60">
        <v>1004</v>
      </c>
      <c r="D70" s="89" t="s">
        <v>130</v>
      </c>
      <c r="E70" s="60">
        <v>12</v>
      </c>
      <c r="F70" s="60">
        <v>14</v>
      </c>
      <c r="G70" s="60">
        <v>102</v>
      </c>
      <c r="H70" s="89" t="s">
        <v>123</v>
      </c>
      <c r="I70" s="90">
        <v>200</v>
      </c>
      <c r="J70" s="60">
        <v>6</v>
      </c>
      <c r="K70" s="91">
        <v>1200</v>
      </c>
    </row>
    <row r="71" spans="2:11" x14ac:dyDescent="0.3">
      <c r="B71" s="98">
        <v>67</v>
      </c>
      <c r="C71" s="60">
        <v>1004</v>
      </c>
      <c r="D71" s="89" t="s">
        <v>130</v>
      </c>
      <c r="E71" s="60">
        <v>12</v>
      </c>
      <c r="F71" s="60">
        <v>14</v>
      </c>
      <c r="G71" s="60">
        <v>109</v>
      </c>
      <c r="H71" s="89" t="s">
        <v>131</v>
      </c>
      <c r="I71" s="90">
        <v>500</v>
      </c>
      <c r="J71" s="60">
        <v>15</v>
      </c>
      <c r="K71" s="91">
        <v>7500</v>
      </c>
    </row>
    <row r="72" spans="2:11" x14ac:dyDescent="0.3">
      <c r="B72" s="98">
        <v>68</v>
      </c>
      <c r="C72" s="60">
        <v>1004</v>
      </c>
      <c r="D72" s="89" t="s">
        <v>130</v>
      </c>
      <c r="E72" s="60">
        <v>12</v>
      </c>
      <c r="F72" s="60">
        <v>14</v>
      </c>
      <c r="G72" s="60">
        <v>111</v>
      </c>
      <c r="H72" s="89" t="s">
        <v>137</v>
      </c>
      <c r="I72" s="90">
        <v>100</v>
      </c>
      <c r="J72" s="60">
        <v>9</v>
      </c>
      <c r="K72" s="91">
        <v>900</v>
      </c>
    </row>
    <row r="73" spans="2:11" x14ac:dyDescent="0.3">
      <c r="B73" s="98">
        <v>69</v>
      </c>
      <c r="C73" s="60">
        <v>1004</v>
      </c>
      <c r="D73" s="89" t="s">
        <v>130</v>
      </c>
      <c r="E73" s="60">
        <v>12</v>
      </c>
      <c r="F73" s="60">
        <v>14</v>
      </c>
      <c r="G73" s="60">
        <v>204</v>
      </c>
      <c r="H73" s="89" t="s">
        <v>51</v>
      </c>
      <c r="I73" s="90">
        <v>200</v>
      </c>
      <c r="J73" s="60">
        <v>1</v>
      </c>
      <c r="K73" s="91">
        <v>200</v>
      </c>
    </row>
    <row r="74" spans="2:11" x14ac:dyDescent="0.3">
      <c r="B74" s="98">
        <v>70</v>
      </c>
      <c r="C74" s="60">
        <v>1004</v>
      </c>
      <c r="D74" s="89" t="s">
        <v>130</v>
      </c>
      <c r="E74" s="60">
        <v>12</v>
      </c>
      <c r="F74" s="60">
        <v>14</v>
      </c>
      <c r="G74" s="60">
        <v>103</v>
      </c>
      <c r="H74" s="89" t="s">
        <v>126</v>
      </c>
      <c r="I74" s="90">
        <v>300</v>
      </c>
      <c r="J74" s="60">
        <v>12</v>
      </c>
      <c r="K74" s="91">
        <v>3600</v>
      </c>
    </row>
    <row r="75" spans="2:11" x14ac:dyDescent="0.3">
      <c r="B75" s="98">
        <v>71</v>
      </c>
      <c r="C75" s="60">
        <v>1004</v>
      </c>
      <c r="D75" s="89" t="s">
        <v>130</v>
      </c>
      <c r="E75" s="60">
        <v>12</v>
      </c>
      <c r="F75" s="60">
        <v>17</v>
      </c>
      <c r="G75" s="60">
        <v>112</v>
      </c>
      <c r="H75" s="89" t="s">
        <v>13</v>
      </c>
      <c r="I75" s="90">
        <v>250</v>
      </c>
      <c r="J75" s="60">
        <v>7</v>
      </c>
      <c r="K75" s="91">
        <v>1750</v>
      </c>
    </row>
    <row r="76" spans="2:11" x14ac:dyDescent="0.3">
      <c r="B76" s="98">
        <v>72</v>
      </c>
      <c r="C76" s="60">
        <v>1007</v>
      </c>
      <c r="D76" s="89" t="s">
        <v>135</v>
      </c>
      <c r="E76" s="60">
        <v>12</v>
      </c>
      <c r="F76" s="60">
        <v>19</v>
      </c>
      <c r="G76" s="60">
        <v>106</v>
      </c>
      <c r="H76" s="89" t="s">
        <v>138</v>
      </c>
      <c r="I76" s="90">
        <v>100</v>
      </c>
      <c r="J76" s="60">
        <v>5</v>
      </c>
      <c r="K76" s="91">
        <v>500</v>
      </c>
    </row>
    <row r="77" spans="2:11" x14ac:dyDescent="0.3">
      <c r="B77" s="98">
        <v>73</v>
      </c>
      <c r="C77" s="60">
        <v>1007</v>
      </c>
      <c r="D77" s="89" t="s">
        <v>135</v>
      </c>
      <c r="E77" s="60">
        <v>12</v>
      </c>
      <c r="F77" s="60">
        <v>19</v>
      </c>
      <c r="G77" s="60">
        <v>111</v>
      </c>
      <c r="H77" s="89" t="s">
        <v>137</v>
      </c>
      <c r="I77" s="90">
        <v>100</v>
      </c>
      <c r="J77" s="60">
        <v>6</v>
      </c>
      <c r="K77" s="91">
        <v>600</v>
      </c>
    </row>
    <row r="78" spans="2:11" x14ac:dyDescent="0.3">
      <c r="B78" s="98">
        <v>74</v>
      </c>
      <c r="C78" s="60">
        <v>1007</v>
      </c>
      <c r="D78" s="89" t="s">
        <v>135</v>
      </c>
      <c r="E78" s="60">
        <v>12</v>
      </c>
      <c r="F78" s="60">
        <v>19</v>
      </c>
      <c r="G78" s="60">
        <v>103</v>
      </c>
      <c r="H78" s="89" t="s">
        <v>126</v>
      </c>
      <c r="I78" s="90">
        <v>300</v>
      </c>
      <c r="J78" s="60">
        <v>15</v>
      </c>
      <c r="K78" s="91">
        <v>4500</v>
      </c>
    </row>
    <row r="79" spans="2:11" x14ac:dyDescent="0.3">
      <c r="B79" s="98">
        <v>75</v>
      </c>
      <c r="C79" s="60">
        <v>1007</v>
      </c>
      <c r="D79" s="89" t="s">
        <v>135</v>
      </c>
      <c r="E79" s="60">
        <v>12</v>
      </c>
      <c r="F79" s="60">
        <v>19</v>
      </c>
      <c r="G79" s="60">
        <v>211</v>
      </c>
      <c r="H79" s="89" t="s">
        <v>60</v>
      </c>
      <c r="I79" s="90">
        <v>150</v>
      </c>
      <c r="J79" s="60">
        <v>14</v>
      </c>
      <c r="K79" s="91">
        <v>2100</v>
      </c>
    </row>
    <row r="80" spans="2:11" x14ac:dyDescent="0.3">
      <c r="B80" s="98">
        <v>76</v>
      </c>
      <c r="C80" s="60">
        <v>1007</v>
      </c>
      <c r="D80" s="89" t="s">
        <v>135</v>
      </c>
      <c r="E80" s="60">
        <v>12</v>
      </c>
      <c r="F80" s="60">
        <v>19</v>
      </c>
      <c r="G80" s="60">
        <v>203</v>
      </c>
      <c r="H80" s="89" t="s">
        <v>50</v>
      </c>
      <c r="I80" s="90">
        <v>300</v>
      </c>
      <c r="J80" s="60">
        <v>19</v>
      </c>
      <c r="K80" s="91">
        <v>5700</v>
      </c>
    </row>
    <row r="81" spans="2:11" x14ac:dyDescent="0.3">
      <c r="B81" s="98">
        <v>77</v>
      </c>
      <c r="C81" s="60">
        <v>1003</v>
      </c>
      <c r="D81" s="89" t="s">
        <v>127</v>
      </c>
      <c r="E81" s="60">
        <v>12</v>
      </c>
      <c r="F81" s="60">
        <v>19</v>
      </c>
      <c r="G81" s="60">
        <v>208</v>
      </c>
      <c r="H81" s="89" t="s">
        <v>56</v>
      </c>
      <c r="I81" s="90">
        <v>200</v>
      </c>
      <c r="J81" s="60">
        <v>14</v>
      </c>
      <c r="K81" s="91">
        <v>2800</v>
      </c>
    </row>
    <row r="82" spans="2:11" x14ac:dyDescent="0.3">
      <c r="B82" s="98">
        <v>78</v>
      </c>
      <c r="C82" s="60">
        <v>1003</v>
      </c>
      <c r="D82" s="89" t="s">
        <v>127</v>
      </c>
      <c r="E82" s="60">
        <v>12</v>
      </c>
      <c r="F82" s="60">
        <v>19</v>
      </c>
      <c r="G82" s="60">
        <v>112</v>
      </c>
      <c r="H82" s="89" t="s">
        <v>13</v>
      </c>
      <c r="I82" s="90">
        <v>250</v>
      </c>
      <c r="J82" s="60">
        <v>16</v>
      </c>
      <c r="K82" s="91">
        <v>4000</v>
      </c>
    </row>
    <row r="83" spans="2:11" x14ac:dyDescent="0.3">
      <c r="B83" s="98">
        <v>79</v>
      </c>
      <c r="C83" s="60">
        <v>1003</v>
      </c>
      <c r="D83" s="89" t="s">
        <v>127</v>
      </c>
      <c r="E83" s="60">
        <v>12</v>
      </c>
      <c r="F83" s="60">
        <v>19</v>
      </c>
      <c r="G83" s="60">
        <v>201</v>
      </c>
      <c r="H83" s="89" t="s">
        <v>48</v>
      </c>
      <c r="I83" s="90">
        <v>200</v>
      </c>
      <c r="J83" s="60">
        <v>3</v>
      </c>
      <c r="K83" s="91">
        <v>600</v>
      </c>
    </row>
    <row r="84" spans="2:11" x14ac:dyDescent="0.3">
      <c r="B84" s="98">
        <v>80</v>
      </c>
      <c r="C84" s="60">
        <v>1004</v>
      </c>
      <c r="D84" s="89" t="s">
        <v>130</v>
      </c>
      <c r="E84" s="60">
        <v>12</v>
      </c>
      <c r="F84" s="60">
        <v>19</v>
      </c>
      <c r="G84" s="60">
        <v>101</v>
      </c>
      <c r="H84" s="89" t="s">
        <v>129</v>
      </c>
      <c r="I84" s="90">
        <v>100</v>
      </c>
      <c r="J84" s="60">
        <v>10</v>
      </c>
      <c r="K84" s="91">
        <v>1000</v>
      </c>
    </row>
    <row r="85" spans="2:11" x14ac:dyDescent="0.3">
      <c r="B85" s="98">
        <v>81</v>
      </c>
      <c r="C85" s="60">
        <v>1004</v>
      </c>
      <c r="D85" s="89" t="s">
        <v>130</v>
      </c>
      <c r="E85" s="60">
        <v>12</v>
      </c>
      <c r="F85" s="60">
        <v>19</v>
      </c>
      <c r="G85" s="60">
        <v>107</v>
      </c>
      <c r="H85" s="89" t="s">
        <v>132</v>
      </c>
      <c r="I85" s="90">
        <v>200</v>
      </c>
      <c r="J85" s="60">
        <v>15</v>
      </c>
      <c r="K85" s="91">
        <v>3000</v>
      </c>
    </row>
    <row r="86" spans="2:11" x14ac:dyDescent="0.3">
      <c r="B86" s="98">
        <v>82</v>
      </c>
      <c r="C86" s="60">
        <v>1004</v>
      </c>
      <c r="D86" s="89" t="s">
        <v>130</v>
      </c>
      <c r="E86" s="60">
        <v>12</v>
      </c>
      <c r="F86" s="60">
        <v>19</v>
      </c>
      <c r="G86" s="60">
        <v>211</v>
      </c>
      <c r="H86" s="89" t="s">
        <v>60</v>
      </c>
      <c r="I86" s="90">
        <v>150</v>
      </c>
      <c r="J86" s="60">
        <v>18</v>
      </c>
      <c r="K86" s="91">
        <v>2700</v>
      </c>
    </row>
    <row r="87" spans="2:11" x14ac:dyDescent="0.3">
      <c r="B87" s="98">
        <v>83</v>
      </c>
      <c r="C87" s="60">
        <v>1004</v>
      </c>
      <c r="D87" s="89" t="s">
        <v>130</v>
      </c>
      <c r="E87" s="60">
        <v>12</v>
      </c>
      <c r="F87" s="60">
        <v>19</v>
      </c>
      <c r="G87" s="60">
        <v>208</v>
      </c>
      <c r="H87" s="89" t="s">
        <v>56</v>
      </c>
      <c r="I87" s="90">
        <v>200</v>
      </c>
      <c r="J87" s="60">
        <v>14</v>
      </c>
      <c r="K87" s="91">
        <v>2800</v>
      </c>
    </row>
    <row r="88" spans="2:11" x14ac:dyDescent="0.3">
      <c r="B88" s="98">
        <v>84</v>
      </c>
      <c r="C88" s="60">
        <v>1004</v>
      </c>
      <c r="D88" s="89" t="s">
        <v>130</v>
      </c>
      <c r="E88" s="60">
        <v>12</v>
      </c>
      <c r="F88" s="60">
        <v>19</v>
      </c>
      <c r="G88" s="60">
        <v>209</v>
      </c>
      <c r="H88" s="89" t="s">
        <v>58</v>
      </c>
      <c r="I88" s="90">
        <v>200</v>
      </c>
      <c r="J88" s="60">
        <v>20</v>
      </c>
      <c r="K88" s="91">
        <v>4000</v>
      </c>
    </row>
    <row r="89" spans="2:11" x14ac:dyDescent="0.3">
      <c r="B89" s="98">
        <v>85</v>
      </c>
      <c r="C89" s="60">
        <v>1004</v>
      </c>
      <c r="D89" s="89" t="s">
        <v>130</v>
      </c>
      <c r="E89" s="60">
        <v>12</v>
      </c>
      <c r="F89" s="60">
        <v>19</v>
      </c>
      <c r="G89" s="60">
        <v>205</v>
      </c>
      <c r="H89" s="89" t="s">
        <v>52</v>
      </c>
      <c r="I89" s="90">
        <v>150</v>
      </c>
      <c r="J89" s="60">
        <v>9</v>
      </c>
      <c r="K89" s="91">
        <v>1350</v>
      </c>
    </row>
    <row r="90" spans="2:11" x14ac:dyDescent="0.3">
      <c r="B90" s="98">
        <v>86</v>
      </c>
      <c r="C90" s="60">
        <v>1004</v>
      </c>
      <c r="D90" s="89" t="s">
        <v>130</v>
      </c>
      <c r="E90" s="60">
        <v>12</v>
      </c>
      <c r="F90" s="60">
        <v>19</v>
      </c>
      <c r="G90" s="60">
        <v>201</v>
      </c>
      <c r="H90" s="89" t="s">
        <v>48</v>
      </c>
      <c r="I90" s="90">
        <v>200</v>
      </c>
      <c r="J90" s="60">
        <v>5</v>
      </c>
      <c r="K90" s="91">
        <v>1000</v>
      </c>
    </row>
    <row r="91" spans="2:11" x14ac:dyDescent="0.3">
      <c r="B91" s="98">
        <v>87</v>
      </c>
      <c r="C91" s="60">
        <v>1004</v>
      </c>
      <c r="D91" s="89" t="s">
        <v>130</v>
      </c>
      <c r="E91" s="60">
        <v>12</v>
      </c>
      <c r="F91" s="60">
        <v>19</v>
      </c>
      <c r="G91" s="60">
        <v>105</v>
      </c>
      <c r="H91" s="89" t="s">
        <v>139</v>
      </c>
      <c r="I91" s="90">
        <v>200</v>
      </c>
      <c r="J91" s="60">
        <v>10</v>
      </c>
      <c r="K91" s="91">
        <v>2000</v>
      </c>
    </row>
    <row r="92" spans="2:11" x14ac:dyDescent="0.3">
      <c r="B92" s="98">
        <v>88</v>
      </c>
      <c r="C92" s="60">
        <v>1002</v>
      </c>
      <c r="D92" s="89" t="s">
        <v>124</v>
      </c>
      <c r="E92" s="60">
        <v>12</v>
      </c>
      <c r="F92" s="60">
        <v>22</v>
      </c>
      <c r="G92" s="60">
        <v>208</v>
      </c>
      <c r="H92" s="89" t="s">
        <v>56</v>
      </c>
      <c r="I92" s="90">
        <v>200</v>
      </c>
      <c r="J92" s="60">
        <v>11</v>
      </c>
      <c r="K92" s="91">
        <v>2200</v>
      </c>
    </row>
    <row r="93" spans="2:11" x14ac:dyDescent="0.3">
      <c r="B93" s="98">
        <v>89</v>
      </c>
      <c r="C93" s="60">
        <v>1005</v>
      </c>
      <c r="D93" s="89" t="s">
        <v>133</v>
      </c>
      <c r="E93" s="60">
        <v>12</v>
      </c>
      <c r="F93" s="60">
        <v>24</v>
      </c>
      <c r="G93" s="60">
        <v>211</v>
      </c>
      <c r="H93" s="89" t="s">
        <v>60</v>
      </c>
      <c r="I93" s="90">
        <v>150</v>
      </c>
      <c r="J93" s="60">
        <v>1</v>
      </c>
      <c r="K93" s="91">
        <v>150</v>
      </c>
    </row>
    <row r="94" spans="2:11" x14ac:dyDescent="0.3">
      <c r="B94" s="98">
        <v>90</v>
      </c>
      <c r="C94" s="60">
        <v>1005</v>
      </c>
      <c r="D94" s="89" t="s">
        <v>133</v>
      </c>
      <c r="E94" s="60">
        <v>12</v>
      </c>
      <c r="F94" s="60">
        <v>24</v>
      </c>
      <c r="G94" s="60">
        <v>103</v>
      </c>
      <c r="H94" s="89" t="s">
        <v>126</v>
      </c>
      <c r="I94" s="90">
        <v>300</v>
      </c>
      <c r="J94" s="60">
        <v>8</v>
      </c>
      <c r="K94" s="91">
        <v>2400</v>
      </c>
    </row>
    <row r="95" spans="2:11" x14ac:dyDescent="0.3">
      <c r="B95" s="98">
        <v>91</v>
      </c>
      <c r="C95" s="60">
        <v>1005</v>
      </c>
      <c r="D95" s="89" t="s">
        <v>133</v>
      </c>
      <c r="E95" s="60">
        <v>12</v>
      </c>
      <c r="F95" s="60">
        <v>24</v>
      </c>
      <c r="G95" s="60">
        <v>205</v>
      </c>
      <c r="H95" s="89" t="s">
        <v>52</v>
      </c>
      <c r="I95" s="90">
        <v>150</v>
      </c>
      <c r="J95" s="60">
        <v>4</v>
      </c>
      <c r="K95" s="91">
        <v>600</v>
      </c>
    </row>
    <row r="96" spans="2:11" x14ac:dyDescent="0.3">
      <c r="B96" s="98">
        <v>92</v>
      </c>
      <c r="C96" s="60">
        <v>1003</v>
      </c>
      <c r="D96" s="89" t="s">
        <v>127</v>
      </c>
      <c r="E96" s="60">
        <v>12</v>
      </c>
      <c r="F96" s="60">
        <v>25</v>
      </c>
      <c r="G96" s="60">
        <v>207</v>
      </c>
      <c r="H96" s="89" t="s">
        <v>54</v>
      </c>
      <c r="I96" s="90">
        <v>100</v>
      </c>
      <c r="J96" s="60">
        <v>13</v>
      </c>
      <c r="K96" s="91">
        <v>1300</v>
      </c>
    </row>
    <row r="97" spans="2:11" x14ac:dyDescent="0.3">
      <c r="B97" s="98">
        <v>93</v>
      </c>
      <c r="C97" s="60">
        <v>1003</v>
      </c>
      <c r="D97" s="89" t="s">
        <v>127</v>
      </c>
      <c r="E97" s="60">
        <v>12</v>
      </c>
      <c r="F97" s="60">
        <v>25</v>
      </c>
      <c r="G97" s="60">
        <v>108</v>
      </c>
      <c r="H97" s="89" t="s">
        <v>128</v>
      </c>
      <c r="I97" s="90">
        <v>1000</v>
      </c>
      <c r="J97" s="60">
        <v>4</v>
      </c>
      <c r="K97" s="91">
        <v>4000</v>
      </c>
    </row>
    <row r="98" spans="2:11" x14ac:dyDescent="0.3">
      <c r="B98" s="98">
        <v>94</v>
      </c>
      <c r="C98" s="60">
        <v>1003</v>
      </c>
      <c r="D98" s="89" t="s">
        <v>127</v>
      </c>
      <c r="E98" s="60">
        <v>12</v>
      </c>
      <c r="F98" s="60">
        <v>25</v>
      </c>
      <c r="G98" s="60">
        <v>107</v>
      </c>
      <c r="H98" s="89" t="s">
        <v>132</v>
      </c>
      <c r="I98" s="90">
        <v>200</v>
      </c>
      <c r="J98" s="60">
        <v>4</v>
      </c>
      <c r="K98" s="91">
        <v>800</v>
      </c>
    </row>
    <row r="99" spans="2:11" x14ac:dyDescent="0.3">
      <c r="B99" s="98">
        <v>95</v>
      </c>
      <c r="C99" s="60">
        <v>1003</v>
      </c>
      <c r="D99" s="89" t="s">
        <v>127</v>
      </c>
      <c r="E99" s="60">
        <v>12</v>
      </c>
      <c r="F99" s="60">
        <v>25</v>
      </c>
      <c r="G99" s="60">
        <v>204</v>
      </c>
      <c r="H99" s="89" t="s">
        <v>51</v>
      </c>
      <c r="I99" s="90">
        <v>200</v>
      </c>
      <c r="J99" s="60">
        <v>11</v>
      </c>
      <c r="K99" s="91">
        <v>2200</v>
      </c>
    </row>
    <row r="100" spans="2:11" x14ac:dyDescent="0.3">
      <c r="B100" s="98">
        <v>96</v>
      </c>
      <c r="C100" s="60">
        <v>1003</v>
      </c>
      <c r="D100" s="89" t="s">
        <v>127</v>
      </c>
      <c r="E100" s="60">
        <v>12</v>
      </c>
      <c r="F100" s="60">
        <v>25</v>
      </c>
      <c r="G100" s="60">
        <v>209</v>
      </c>
      <c r="H100" s="89" t="s">
        <v>58</v>
      </c>
      <c r="I100" s="90">
        <v>200</v>
      </c>
      <c r="J100" s="60">
        <v>14</v>
      </c>
      <c r="K100" s="91">
        <v>2800</v>
      </c>
    </row>
    <row r="101" spans="2:11" x14ac:dyDescent="0.3">
      <c r="B101" s="98">
        <v>97</v>
      </c>
      <c r="C101" s="60">
        <v>1003</v>
      </c>
      <c r="D101" s="89" t="s">
        <v>127</v>
      </c>
      <c r="E101" s="60">
        <v>12</v>
      </c>
      <c r="F101" s="60">
        <v>25</v>
      </c>
      <c r="G101" s="60">
        <v>206</v>
      </c>
      <c r="H101" s="89" t="s">
        <v>53</v>
      </c>
      <c r="I101" s="90">
        <v>300</v>
      </c>
      <c r="J101" s="60">
        <v>17</v>
      </c>
      <c r="K101" s="91">
        <v>5100</v>
      </c>
    </row>
    <row r="102" spans="2:11" x14ac:dyDescent="0.3">
      <c r="B102" s="98">
        <v>98</v>
      </c>
      <c r="C102" s="60">
        <v>1003</v>
      </c>
      <c r="D102" s="89" t="s">
        <v>127</v>
      </c>
      <c r="E102" s="60">
        <v>12</v>
      </c>
      <c r="F102" s="60">
        <v>25</v>
      </c>
      <c r="G102" s="60">
        <v>109</v>
      </c>
      <c r="H102" s="89" t="s">
        <v>131</v>
      </c>
      <c r="I102" s="90">
        <v>500</v>
      </c>
      <c r="J102" s="60">
        <v>14</v>
      </c>
      <c r="K102" s="91">
        <v>7000</v>
      </c>
    </row>
    <row r="103" spans="2:11" x14ac:dyDescent="0.3">
      <c r="B103" s="98">
        <v>99</v>
      </c>
      <c r="C103" s="60">
        <v>1003</v>
      </c>
      <c r="D103" s="89" t="s">
        <v>127</v>
      </c>
      <c r="E103" s="60">
        <v>12</v>
      </c>
      <c r="F103" s="60">
        <v>25</v>
      </c>
      <c r="G103" s="60">
        <v>202</v>
      </c>
      <c r="H103" s="89" t="s">
        <v>49</v>
      </c>
      <c r="I103" s="90">
        <v>150</v>
      </c>
      <c r="J103" s="60">
        <v>1</v>
      </c>
      <c r="K103" s="91">
        <v>150</v>
      </c>
    </row>
    <row r="104" spans="2:11" x14ac:dyDescent="0.3">
      <c r="B104" s="98">
        <v>100</v>
      </c>
      <c r="C104" s="60">
        <v>1003</v>
      </c>
      <c r="D104" s="89" t="s">
        <v>127</v>
      </c>
      <c r="E104" s="60">
        <v>12</v>
      </c>
      <c r="F104" s="60">
        <v>25</v>
      </c>
      <c r="G104" s="60">
        <v>101</v>
      </c>
      <c r="H104" s="89" t="s">
        <v>129</v>
      </c>
      <c r="I104" s="90">
        <v>100</v>
      </c>
      <c r="J104" s="60">
        <v>19</v>
      </c>
      <c r="K104" s="91">
        <v>1900</v>
      </c>
    </row>
    <row r="105" spans="2:11" x14ac:dyDescent="0.3">
      <c r="B105" s="98">
        <v>101</v>
      </c>
      <c r="C105" s="60">
        <v>1003</v>
      </c>
      <c r="D105" s="89" t="s">
        <v>127</v>
      </c>
      <c r="E105" s="60">
        <v>12</v>
      </c>
      <c r="F105" s="60">
        <v>25</v>
      </c>
      <c r="G105" s="60">
        <v>110</v>
      </c>
      <c r="H105" s="89" t="s">
        <v>125</v>
      </c>
      <c r="I105" s="90">
        <v>300</v>
      </c>
      <c r="J105" s="60">
        <v>13</v>
      </c>
      <c r="K105" s="91">
        <v>3900</v>
      </c>
    </row>
    <row r="106" spans="2:11" x14ac:dyDescent="0.3">
      <c r="B106" s="98">
        <v>102</v>
      </c>
      <c r="C106" s="60">
        <v>1003</v>
      </c>
      <c r="D106" s="89" t="s">
        <v>127</v>
      </c>
      <c r="E106" s="60">
        <v>12</v>
      </c>
      <c r="F106" s="60">
        <v>25</v>
      </c>
      <c r="G106" s="60">
        <v>203</v>
      </c>
      <c r="H106" s="89" t="s">
        <v>50</v>
      </c>
      <c r="I106" s="90">
        <v>300</v>
      </c>
      <c r="J106" s="60">
        <v>9</v>
      </c>
      <c r="K106" s="91">
        <v>2700</v>
      </c>
    </row>
    <row r="107" spans="2:11" x14ac:dyDescent="0.3">
      <c r="B107" s="98">
        <v>103</v>
      </c>
      <c r="C107" s="60">
        <v>1003</v>
      </c>
      <c r="D107" s="89" t="s">
        <v>127</v>
      </c>
      <c r="E107" s="60">
        <v>12</v>
      </c>
      <c r="F107" s="60">
        <v>25</v>
      </c>
      <c r="G107" s="60">
        <v>103</v>
      </c>
      <c r="H107" s="89" t="s">
        <v>126</v>
      </c>
      <c r="I107" s="90">
        <v>300</v>
      </c>
      <c r="J107" s="60">
        <v>13</v>
      </c>
      <c r="K107" s="91">
        <v>3900</v>
      </c>
    </row>
    <row r="108" spans="2:11" x14ac:dyDescent="0.3">
      <c r="B108" s="98">
        <v>104</v>
      </c>
      <c r="C108" s="60">
        <v>1003</v>
      </c>
      <c r="D108" s="89" t="s">
        <v>127</v>
      </c>
      <c r="E108" s="60">
        <v>12</v>
      </c>
      <c r="F108" s="60">
        <v>25</v>
      </c>
      <c r="G108" s="60">
        <v>208</v>
      </c>
      <c r="H108" s="89" t="s">
        <v>56</v>
      </c>
      <c r="I108" s="90">
        <v>200</v>
      </c>
      <c r="J108" s="60">
        <v>2</v>
      </c>
      <c r="K108" s="91">
        <v>400</v>
      </c>
    </row>
    <row r="109" spans="2:11" x14ac:dyDescent="0.3">
      <c r="B109" s="98">
        <v>105</v>
      </c>
      <c r="C109" s="60">
        <v>1003</v>
      </c>
      <c r="D109" s="89" t="s">
        <v>127</v>
      </c>
      <c r="E109" s="60">
        <v>12</v>
      </c>
      <c r="F109" s="60">
        <v>25</v>
      </c>
      <c r="G109" s="60">
        <v>105</v>
      </c>
      <c r="H109" s="89" t="s">
        <v>139</v>
      </c>
      <c r="I109" s="90">
        <v>200</v>
      </c>
      <c r="J109" s="60">
        <v>15</v>
      </c>
      <c r="K109" s="91">
        <v>3000</v>
      </c>
    </row>
    <row r="110" spans="2:11" x14ac:dyDescent="0.3">
      <c r="B110" s="98">
        <v>106</v>
      </c>
      <c r="C110" s="60">
        <v>1003</v>
      </c>
      <c r="D110" s="89" t="s">
        <v>127</v>
      </c>
      <c r="E110" s="60">
        <v>12</v>
      </c>
      <c r="F110" s="60">
        <v>25</v>
      </c>
      <c r="G110" s="60">
        <v>104</v>
      </c>
      <c r="H110" s="89" t="s">
        <v>136</v>
      </c>
      <c r="I110" s="90">
        <v>500</v>
      </c>
      <c r="J110" s="60">
        <v>5</v>
      </c>
      <c r="K110" s="91">
        <v>2500</v>
      </c>
    </row>
    <row r="111" spans="2:11" x14ac:dyDescent="0.3">
      <c r="B111" s="98">
        <v>107</v>
      </c>
      <c r="C111" s="60">
        <v>1002</v>
      </c>
      <c r="D111" s="89" t="s">
        <v>124</v>
      </c>
      <c r="E111" s="60">
        <v>12</v>
      </c>
      <c r="F111" s="60">
        <v>28</v>
      </c>
      <c r="G111" s="60">
        <v>206</v>
      </c>
      <c r="H111" s="89" t="s">
        <v>53</v>
      </c>
      <c r="I111" s="90">
        <v>300</v>
      </c>
      <c r="J111" s="60">
        <v>16</v>
      </c>
      <c r="K111" s="91">
        <v>4800</v>
      </c>
    </row>
    <row r="112" spans="2:11" x14ac:dyDescent="0.3">
      <c r="B112" s="98">
        <v>108</v>
      </c>
      <c r="C112" s="60">
        <v>1004</v>
      </c>
      <c r="D112" s="89" t="s">
        <v>130</v>
      </c>
      <c r="E112" s="60">
        <v>12</v>
      </c>
      <c r="F112" s="60">
        <v>31</v>
      </c>
      <c r="G112" s="60">
        <v>211</v>
      </c>
      <c r="H112" s="89" t="s">
        <v>60</v>
      </c>
      <c r="I112" s="90">
        <v>150</v>
      </c>
      <c r="J112" s="60">
        <v>9</v>
      </c>
      <c r="K112" s="91">
        <v>1350</v>
      </c>
    </row>
    <row r="113" spans="2:11" x14ac:dyDescent="0.3">
      <c r="B113" s="98">
        <v>109</v>
      </c>
      <c r="C113" s="60">
        <v>1004</v>
      </c>
      <c r="D113" s="89" t="s">
        <v>130</v>
      </c>
      <c r="E113" s="60">
        <v>12</v>
      </c>
      <c r="F113" s="60">
        <v>31</v>
      </c>
      <c r="G113" s="60">
        <v>107</v>
      </c>
      <c r="H113" s="89" t="s">
        <v>132</v>
      </c>
      <c r="I113" s="90">
        <v>200</v>
      </c>
      <c r="J113" s="60">
        <v>11</v>
      </c>
      <c r="K113" s="91">
        <v>2200</v>
      </c>
    </row>
    <row r="114" spans="2:11" x14ac:dyDescent="0.3">
      <c r="B114" s="98">
        <v>110</v>
      </c>
      <c r="C114" s="60">
        <v>1002</v>
      </c>
      <c r="D114" s="89" t="s">
        <v>124</v>
      </c>
      <c r="E114" s="60">
        <v>1</v>
      </c>
      <c r="F114" s="60">
        <v>3</v>
      </c>
      <c r="G114" s="60">
        <v>111</v>
      </c>
      <c r="H114" s="89" t="s">
        <v>137</v>
      </c>
      <c r="I114" s="90">
        <v>100</v>
      </c>
      <c r="J114" s="60">
        <v>7</v>
      </c>
      <c r="K114" s="91">
        <v>700</v>
      </c>
    </row>
    <row r="115" spans="2:11" x14ac:dyDescent="0.3">
      <c r="B115" s="98">
        <v>111</v>
      </c>
      <c r="C115" s="60">
        <v>1002</v>
      </c>
      <c r="D115" s="89" t="s">
        <v>124</v>
      </c>
      <c r="E115" s="60">
        <v>1</v>
      </c>
      <c r="F115" s="60">
        <v>3</v>
      </c>
      <c r="G115" s="60">
        <v>205</v>
      </c>
      <c r="H115" s="89" t="s">
        <v>52</v>
      </c>
      <c r="I115" s="90">
        <v>150</v>
      </c>
      <c r="J115" s="60">
        <v>3</v>
      </c>
      <c r="K115" s="91">
        <v>450</v>
      </c>
    </row>
    <row r="116" spans="2:11" x14ac:dyDescent="0.3">
      <c r="B116" s="98">
        <v>112</v>
      </c>
      <c r="C116" s="60">
        <v>1002</v>
      </c>
      <c r="D116" s="89" t="s">
        <v>124</v>
      </c>
      <c r="E116" s="60">
        <v>1</v>
      </c>
      <c r="F116" s="60">
        <v>3</v>
      </c>
      <c r="G116" s="60">
        <v>207</v>
      </c>
      <c r="H116" s="89" t="s">
        <v>54</v>
      </c>
      <c r="I116" s="90">
        <v>100</v>
      </c>
      <c r="J116" s="60">
        <v>15</v>
      </c>
      <c r="K116" s="91">
        <v>1500</v>
      </c>
    </row>
    <row r="117" spans="2:11" x14ac:dyDescent="0.3">
      <c r="B117" s="98">
        <v>113</v>
      </c>
      <c r="C117" s="60">
        <v>1002</v>
      </c>
      <c r="D117" s="89" t="s">
        <v>124</v>
      </c>
      <c r="E117" s="60">
        <v>1</v>
      </c>
      <c r="F117" s="60">
        <v>3</v>
      </c>
      <c r="G117" s="60">
        <v>104</v>
      </c>
      <c r="H117" s="89" t="s">
        <v>136</v>
      </c>
      <c r="I117" s="90">
        <v>500</v>
      </c>
      <c r="J117" s="60">
        <v>7</v>
      </c>
      <c r="K117" s="91">
        <v>3500</v>
      </c>
    </row>
    <row r="118" spans="2:11" x14ac:dyDescent="0.3">
      <c r="B118" s="98">
        <v>114</v>
      </c>
      <c r="C118" s="60">
        <v>1002</v>
      </c>
      <c r="D118" s="89" t="s">
        <v>124</v>
      </c>
      <c r="E118" s="60">
        <v>1</v>
      </c>
      <c r="F118" s="60">
        <v>3</v>
      </c>
      <c r="G118" s="60">
        <v>208</v>
      </c>
      <c r="H118" s="89" t="s">
        <v>56</v>
      </c>
      <c r="I118" s="90">
        <v>200</v>
      </c>
      <c r="J118" s="60">
        <v>13</v>
      </c>
      <c r="K118" s="91">
        <v>2600</v>
      </c>
    </row>
    <row r="119" spans="2:11" x14ac:dyDescent="0.3">
      <c r="B119" s="98">
        <v>115</v>
      </c>
      <c r="C119" s="60">
        <v>1002</v>
      </c>
      <c r="D119" s="89" t="s">
        <v>124</v>
      </c>
      <c r="E119" s="60">
        <v>1</v>
      </c>
      <c r="F119" s="60">
        <v>3</v>
      </c>
      <c r="G119" s="60">
        <v>101</v>
      </c>
      <c r="H119" s="89" t="s">
        <v>129</v>
      </c>
      <c r="I119" s="90">
        <v>100</v>
      </c>
      <c r="J119" s="60">
        <v>18</v>
      </c>
      <c r="K119" s="91">
        <v>1800</v>
      </c>
    </row>
    <row r="120" spans="2:11" x14ac:dyDescent="0.3">
      <c r="B120" s="98">
        <v>116</v>
      </c>
      <c r="C120" s="60">
        <v>1001</v>
      </c>
      <c r="D120" s="89" t="s">
        <v>66</v>
      </c>
      <c r="E120" s="60">
        <v>1</v>
      </c>
      <c r="F120" s="60">
        <v>6</v>
      </c>
      <c r="G120" s="60">
        <v>103</v>
      </c>
      <c r="H120" s="89" t="s">
        <v>126</v>
      </c>
      <c r="I120" s="90">
        <v>300</v>
      </c>
      <c r="J120" s="60">
        <v>11</v>
      </c>
      <c r="K120" s="91">
        <v>3300</v>
      </c>
    </row>
    <row r="121" spans="2:11" x14ac:dyDescent="0.3">
      <c r="B121" s="98">
        <v>117</v>
      </c>
      <c r="C121" s="60">
        <v>1001</v>
      </c>
      <c r="D121" s="89" t="s">
        <v>66</v>
      </c>
      <c r="E121" s="60">
        <v>1</v>
      </c>
      <c r="F121" s="60">
        <v>6</v>
      </c>
      <c r="G121" s="60">
        <v>202</v>
      </c>
      <c r="H121" s="89" t="s">
        <v>49</v>
      </c>
      <c r="I121" s="90">
        <v>150</v>
      </c>
      <c r="J121" s="60">
        <v>10</v>
      </c>
      <c r="K121" s="91">
        <v>1500</v>
      </c>
    </row>
    <row r="122" spans="2:11" x14ac:dyDescent="0.3">
      <c r="B122" s="98">
        <v>118</v>
      </c>
      <c r="C122" s="60">
        <v>1001</v>
      </c>
      <c r="D122" s="89" t="s">
        <v>66</v>
      </c>
      <c r="E122" s="60">
        <v>1</v>
      </c>
      <c r="F122" s="60">
        <v>6</v>
      </c>
      <c r="G122" s="60">
        <v>106</v>
      </c>
      <c r="H122" s="89" t="s">
        <v>138</v>
      </c>
      <c r="I122" s="90">
        <v>100</v>
      </c>
      <c r="J122" s="60">
        <v>1</v>
      </c>
      <c r="K122" s="91">
        <v>100</v>
      </c>
    </row>
    <row r="123" spans="2:11" x14ac:dyDescent="0.3">
      <c r="B123" s="98">
        <v>119</v>
      </c>
      <c r="C123" s="60">
        <v>1001</v>
      </c>
      <c r="D123" s="89" t="s">
        <v>66</v>
      </c>
      <c r="E123" s="60">
        <v>1</v>
      </c>
      <c r="F123" s="60">
        <v>6</v>
      </c>
      <c r="G123" s="60">
        <v>210</v>
      </c>
      <c r="H123" s="89" t="s">
        <v>59</v>
      </c>
      <c r="I123" s="90">
        <v>150</v>
      </c>
      <c r="J123" s="60">
        <v>10</v>
      </c>
      <c r="K123" s="91">
        <v>1500</v>
      </c>
    </row>
    <row r="124" spans="2:11" x14ac:dyDescent="0.3">
      <c r="B124" s="98">
        <v>120</v>
      </c>
      <c r="C124" s="60">
        <v>1001</v>
      </c>
      <c r="D124" s="89" t="s">
        <v>66</v>
      </c>
      <c r="E124" s="60">
        <v>1</v>
      </c>
      <c r="F124" s="60">
        <v>6</v>
      </c>
      <c r="G124" s="60">
        <v>211</v>
      </c>
      <c r="H124" s="89" t="s">
        <v>60</v>
      </c>
      <c r="I124" s="90">
        <v>150</v>
      </c>
      <c r="J124" s="60">
        <v>20</v>
      </c>
      <c r="K124" s="91">
        <v>3000</v>
      </c>
    </row>
    <row r="125" spans="2:11" x14ac:dyDescent="0.3">
      <c r="B125" s="98">
        <v>121</v>
      </c>
      <c r="C125" s="60">
        <v>1006</v>
      </c>
      <c r="D125" s="89" t="s">
        <v>134</v>
      </c>
      <c r="E125" s="60">
        <v>1</v>
      </c>
      <c r="F125" s="60">
        <v>9</v>
      </c>
      <c r="G125" s="60">
        <v>110</v>
      </c>
      <c r="H125" s="89" t="s">
        <v>125</v>
      </c>
      <c r="I125" s="90">
        <v>300</v>
      </c>
      <c r="J125" s="60">
        <v>7</v>
      </c>
      <c r="K125" s="91">
        <v>2100</v>
      </c>
    </row>
    <row r="126" spans="2:11" x14ac:dyDescent="0.3">
      <c r="B126" s="98">
        <v>122</v>
      </c>
      <c r="C126" s="60">
        <v>1006</v>
      </c>
      <c r="D126" s="89" t="s">
        <v>134</v>
      </c>
      <c r="E126" s="60">
        <v>1</v>
      </c>
      <c r="F126" s="60">
        <v>9</v>
      </c>
      <c r="G126" s="60">
        <v>202</v>
      </c>
      <c r="H126" s="89" t="s">
        <v>49</v>
      </c>
      <c r="I126" s="90">
        <v>150</v>
      </c>
      <c r="J126" s="60">
        <v>12</v>
      </c>
      <c r="K126" s="91">
        <v>1800</v>
      </c>
    </row>
    <row r="127" spans="2:11" x14ac:dyDescent="0.3">
      <c r="B127" s="98">
        <v>123</v>
      </c>
      <c r="C127" s="60">
        <v>1006</v>
      </c>
      <c r="D127" s="89" t="s">
        <v>134</v>
      </c>
      <c r="E127" s="60">
        <v>1</v>
      </c>
      <c r="F127" s="60">
        <v>9</v>
      </c>
      <c r="G127" s="60">
        <v>211</v>
      </c>
      <c r="H127" s="89" t="s">
        <v>60</v>
      </c>
      <c r="I127" s="90">
        <v>150</v>
      </c>
      <c r="J127" s="60">
        <v>15</v>
      </c>
      <c r="K127" s="91">
        <v>2250</v>
      </c>
    </row>
    <row r="128" spans="2:11" x14ac:dyDescent="0.3">
      <c r="B128" s="98">
        <v>124</v>
      </c>
      <c r="C128" s="60">
        <v>1006</v>
      </c>
      <c r="D128" s="89" t="s">
        <v>134</v>
      </c>
      <c r="E128" s="60">
        <v>1</v>
      </c>
      <c r="F128" s="60">
        <v>9</v>
      </c>
      <c r="G128" s="60">
        <v>205</v>
      </c>
      <c r="H128" s="89" t="s">
        <v>52</v>
      </c>
      <c r="I128" s="90">
        <v>150</v>
      </c>
      <c r="J128" s="60">
        <v>2</v>
      </c>
      <c r="K128" s="91">
        <v>300</v>
      </c>
    </row>
    <row r="129" spans="2:11" x14ac:dyDescent="0.3">
      <c r="B129" s="98">
        <v>125</v>
      </c>
      <c r="C129" s="60">
        <v>1006</v>
      </c>
      <c r="D129" s="89" t="s">
        <v>134</v>
      </c>
      <c r="E129" s="60">
        <v>1</v>
      </c>
      <c r="F129" s="60">
        <v>9</v>
      </c>
      <c r="G129" s="60">
        <v>106</v>
      </c>
      <c r="H129" s="89" t="s">
        <v>138</v>
      </c>
      <c r="I129" s="90">
        <v>100</v>
      </c>
      <c r="J129" s="60">
        <v>11</v>
      </c>
      <c r="K129" s="91">
        <v>1100</v>
      </c>
    </row>
    <row r="130" spans="2:11" x14ac:dyDescent="0.3">
      <c r="B130" s="98">
        <v>126</v>
      </c>
      <c r="C130" s="60">
        <v>1006</v>
      </c>
      <c r="D130" s="89" t="s">
        <v>134</v>
      </c>
      <c r="E130" s="60">
        <v>1</v>
      </c>
      <c r="F130" s="60">
        <v>9</v>
      </c>
      <c r="G130" s="60">
        <v>203</v>
      </c>
      <c r="H130" s="89" t="s">
        <v>50</v>
      </c>
      <c r="I130" s="90">
        <v>300</v>
      </c>
      <c r="J130" s="60">
        <v>2</v>
      </c>
      <c r="K130" s="91">
        <v>600</v>
      </c>
    </row>
    <row r="131" spans="2:11" x14ac:dyDescent="0.3">
      <c r="B131" s="98">
        <v>127</v>
      </c>
      <c r="C131" s="60">
        <v>1004</v>
      </c>
      <c r="D131" s="89" t="s">
        <v>130</v>
      </c>
      <c r="E131" s="60">
        <v>1</v>
      </c>
      <c r="F131" s="60">
        <v>12</v>
      </c>
      <c r="G131" s="60">
        <v>208</v>
      </c>
      <c r="H131" s="89" t="s">
        <v>56</v>
      </c>
      <c r="I131" s="90">
        <v>200</v>
      </c>
      <c r="J131" s="60">
        <v>9</v>
      </c>
      <c r="K131" s="91">
        <v>1800</v>
      </c>
    </row>
    <row r="132" spans="2:11" x14ac:dyDescent="0.3">
      <c r="B132" s="98">
        <v>128</v>
      </c>
      <c r="C132" s="60">
        <v>1003</v>
      </c>
      <c r="D132" s="89" t="s">
        <v>127</v>
      </c>
      <c r="E132" s="60">
        <v>1</v>
      </c>
      <c r="F132" s="60">
        <v>13</v>
      </c>
      <c r="G132" s="60">
        <v>112</v>
      </c>
      <c r="H132" s="89" t="s">
        <v>13</v>
      </c>
      <c r="I132" s="90">
        <v>250</v>
      </c>
      <c r="J132" s="60">
        <v>10</v>
      </c>
      <c r="K132" s="91">
        <v>2500</v>
      </c>
    </row>
    <row r="133" spans="2:11" x14ac:dyDescent="0.3">
      <c r="B133" s="98">
        <v>129</v>
      </c>
      <c r="C133" s="60">
        <v>1003</v>
      </c>
      <c r="D133" s="89" t="s">
        <v>127</v>
      </c>
      <c r="E133" s="60">
        <v>1</v>
      </c>
      <c r="F133" s="60">
        <v>13</v>
      </c>
      <c r="G133" s="60">
        <v>207</v>
      </c>
      <c r="H133" s="89" t="s">
        <v>54</v>
      </c>
      <c r="I133" s="90">
        <v>100</v>
      </c>
      <c r="J133" s="60">
        <v>12</v>
      </c>
      <c r="K133" s="91">
        <v>1200</v>
      </c>
    </row>
    <row r="134" spans="2:11" x14ac:dyDescent="0.3">
      <c r="B134" s="98">
        <v>130</v>
      </c>
      <c r="C134" s="60">
        <v>1003</v>
      </c>
      <c r="D134" s="89" t="s">
        <v>127</v>
      </c>
      <c r="E134" s="60">
        <v>1</v>
      </c>
      <c r="F134" s="60">
        <v>14</v>
      </c>
      <c r="G134" s="60">
        <v>205</v>
      </c>
      <c r="H134" s="89" t="s">
        <v>52</v>
      </c>
      <c r="I134" s="90">
        <v>150</v>
      </c>
      <c r="J134" s="60">
        <v>1</v>
      </c>
      <c r="K134" s="91">
        <v>150</v>
      </c>
    </row>
    <row r="135" spans="2:11" x14ac:dyDescent="0.3">
      <c r="B135" s="98">
        <v>131</v>
      </c>
      <c r="C135" s="60">
        <v>1003</v>
      </c>
      <c r="D135" s="89" t="s">
        <v>127</v>
      </c>
      <c r="E135" s="60">
        <v>1</v>
      </c>
      <c r="F135" s="60">
        <v>14</v>
      </c>
      <c r="G135" s="60">
        <v>208</v>
      </c>
      <c r="H135" s="89" t="s">
        <v>56</v>
      </c>
      <c r="I135" s="90">
        <v>200</v>
      </c>
      <c r="J135" s="60">
        <v>9</v>
      </c>
      <c r="K135" s="91">
        <v>1800</v>
      </c>
    </row>
    <row r="136" spans="2:11" x14ac:dyDescent="0.3">
      <c r="B136" s="98">
        <v>132</v>
      </c>
      <c r="C136" s="60">
        <v>1003</v>
      </c>
      <c r="D136" s="89" t="s">
        <v>127</v>
      </c>
      <c r="E136" s="60">
        <v>1</v>
      </c>
      <c r="F136" s="60">
        <v>14</v>
      </c>
      <c r="G136" s="60">
        <v>112</v>
      </c>
      <c r="H136" s="89" t="s">
        <v>13</v>
      </c>
      <c r="I136" s="90">
        <v>250</v>
      </c>
      <c r="J136" s="60">
        <v>10</v>
      </c>
      <c r="K136" s="91">
        <v>2500</v>
      </c>
    </row>
    <row r="137" spans="2:11" x14ac:dyDescent="0.3">
      <c r="B137" s="98">
        <v>133</v>
      </c>
      <c r="C137" s="60">
        <v>1003</v>
      </c>
      <c r="D137" s="89" t="s">
        <v>127</v>
      </c>
      <c r="E137" s="60">
        <v>1</v>
      </c>
      <c r="F137" s="60">
        <v>14</v>
      </c>
      <c r="G137" s="60">
        <v>108</v>
      </c>
      <c r="H137" s="89" t="s">
        <v>128</v>
      </c>
      <c r="I137" s="90">
        <v>1000</v>
      </c>
      <c r="J137" s="60">
        <v>7</v>
      </c>
      <c r="K137" s="91">
        <v>7000</v>
      </c>
    </row>
    <row r="138" spans="2:11" x14ac:dyDescent="0.3">
      <c r="B138" s="98">
        <v>134</v>
      </c>
      <c r="C138" s="60">
        <v>1003</v>
      </c>
      <c r="D138" s="89" t="s">
        <v>127</v>
      </c>
      <c r="E138" s="60">
        <v>1</v>
      </c>
      <c r="F138" s="60">
        <v>14</v>
      </c>
      <c r="G138" s="60">
        <v>203</v>
      </c>
      <c r="H138" s="89" t="s">
        <v>50</v>
      </c>
      <c r="I138" s="90">
        <v>300</v>
      </c>
      <c r="J138" s="60">
        <v>14</v>
      </c>
      <c r="K138" s="91">
        <v>4200</v>
      </c>
    </row>
    <row r="139" spans="2:11" x14ac:dyDescent="0.3">
      <c r="B139" s="98">
        <v>135</v>
      </c>
      <c r="C139" s="60">
        <v>1003</v>
      </c>
      <c r="D139" s="89" t="s">
        <v>127</v>
      </c>
      <c r="E139" s="60">
        <v>1</v>
      </c>
      <c r="F139" s="60">
        <v>14</v>
      </c>
      <c r="G139" s="60">
        <v>102</v>
      </c>
      <c r="H139" s="89" t="s">
        <v>123</v>
      </c>
      <c r="I139" s="90">
        <v>200</v>
      </c>
      <c r="J139" s="60">
        <v>9</v>
      </c>
      <c r="K139" s="91">
        <v>1800</v>
      </c>
    </row>
    <row r="140" spans="2:11" x14ac:dyDescent="0.3">
      <c r="B140" s="98">
        <v>136</v>
      </c>
      <c r="C140" s="60">
        <v>1003</v>
      </c>
      <c r="D140" s="89" t="s">
        <v>127</v>
      </c>
      <c r="E140" s="60">
        <v>1</v>
      </c>
      <c r="F140" s="60">
        <v>14</v>
      </c>
      <c r="G140" s="60">
        <v>206</v>
      </c>
      <c r="H140" s="89" t="s">
        <v>53</v>
      </c>
      <c r="I140" s="90">
        <v>300</v>
      </c>
      <c r="J140" s="60">
        <v>17</v>
      </c>
      <c r="K140" s="91">
        <v>5100</v>
      </c>
    </row>
    <row r="141" spans="2:11" x14ac:dyDescent="0.3">
      <c r="B141" s="98">
        <v>137</v>
      </c>
      <c r="C141" s="60">
        <v>1003</v>
      </c>
      <c r="D141" s="89" t="s">
        <v>127</v>
      </c>
      <c r="E141" s="60">
        <v>1</v>
      </c>
      <c r="F141" s="60">
        <v>14</v>
      </c>
      <c r="G141" s="60">
        <v>201</v>
      </c>
      <c r="H141" s="89" t="s">
        <v>48</v>
      </c>
      <c r="I141" s="90">
        <v>200</v>
      </c>
      <c r="J141" s="60">
        <v>18</v>
      </c>
      <c r="K141" s="91">
        <v>3600</v>
      </c>
    </row>
    <row r="142" spans="2:11" x14ac:dyDescent="0.3">
      <c r="B142" s="98">
        <v>138</v>
      </c>
      <c r="C142" s="60">
        <v>1003</v>
      </c>
      <c r="D142" s="89" t="s">
        <v>127</v>
      </c>
      <c r="E142" s="60">
        <v>1</v>
      </c>
      <c r="F142" s="60">
        <v>14</v>
      </c>
      <c r="G142" s="60">
        <v>106</v>
      </c>
      <c r="H142" s="89" t="s">
        <v>138</v>
      </c>
      <c r="I142" s="90">
        <v>100</v>
      </c>
      <c r="J142" s="60">
        <v>12</v>
      </c>
      <c r="K142" s="91">
        <v>1200</v>
      </c>
    </row>
    <row r="143" spans="2:11" x14ac:dyDescent="0.3">
      <c r="B143" s="98">
        <v>139</v>
      </c>
      <c r="C143" s="60">
        <v>1003</v>
      </c>
      <c r="D143" s="89" t="s">
        <v>127</v>
      </c>
      <c r="E143" s="60">
        <v>1</v>
      </c>
      <c r="F143" s="60">
        <v>14</v>
      </c>
      <c r="G143" s="60">
        <v>101</v>
      </c>
      <c r="H143" s="89" t="s">
        <v>129</v>
      </c>
      <c r="I143" s="90">
        <v>100</v>
      </c>
      <c r="J143" s="60">
        <v>2</v>
      </c>
      <c r="K143" s="91">
        <v>200</v>
      </c>
    </row>
    <row r="144" spans="2:11" x14ac:dyDescent="0.3">
      <c r="B144" s="98">
        <v>140</v>
      </c>
      <c r="C144" s="60">
        <v>1003</v>
      </c>
      <c r="D144" s="89" t="s">
        <v>127</v>
      </c>
      <c r="E144" s="60">
        <v>1</v>
      </c>
      <c r="F144" s="60">
        <v>14</v>
      </c>
      <c r="G144" s="60">
        <v>105</v>
      </c>
      <c r="H144" s="89" t="s">
        <v>139</v>
      </c>
      <c r="I144" s="90">
        <v>200</v>
      </c>
      <c r="J144" s="60">
        <v>8</v>
      </c>
      <c r="K144" s="91">
        <v>1600</v>
      </c>
    </row>
    <row r="145" spans="2:11" x14ac:dyDescent="0.3">
      <c r="B145" s="98">
        <v>141</v>
      </c>
      <c r="C145" s="60">
        <v>1005</v>
      </c>
      <c r="D145" s="89" t="s">
        <v>133</v>
      </c>
      <c r="E145" s="60">
        <v>1</v>
      </c>
      <c r="F145" s="60">
        <v>15</v>
      </c>
      <c r="G145" s="60">
        <v>108</v>
      </c>
      <c r="H145" s="89" t="s">
        <v>128</v>
      </c>
      <c r="I145" s="90">
        <v>1000</v>
      </c>
      <c r="J145" s="60">
        <v>13</v>
      </c>
      <c r="K145" s="91">
        <v>13000</v>
      </c>
    </row>
    <row r="146" spans="2:11" x14ac:dyDescent="0.3">
      <c r="B146" s="98">
        <v>142</v>
      </c>
      <c r="C146" s="60">
        <v>1005</v>
      </c>
      <c r="D146" s="89" t="s">
        <v>133</v>
      </c>
      <c r="E146" s="60">
        <v>1</v>
      </c>
      <c r="F146" s="60">
        <v>15</v>
      </c>
      <c r="G146" s="60">
        <v>104</v>
      </c>
      <c r="H146" s="89" t="s">
        <v>136</v>
      </c>
      <c r="I146" s="90">
        <v>500</v>
      </c>
      <c r="J146" s="60">
        <v>3</v>
      </c>
      <c r="K146" s="91">
        <v>1500</v>
      </c>
    </row>
    <row r="147" spans="2:11" x14ac:dyDescent="0.3">
      <c r="B147" s="98">
        <v>143</v>
      </c>
      <c r="C147" s="60">
        <v>1005</v>
      </c>
      <c r="D147" s="89" t="s">
        <v>133</v>
      </c>
      <c r="E147" s="60">
        <v>1</v>
      </c>
      <c r="F147" s="60">
        <v>15</v>
      </c>
      <c r="G147" s="60">
        <v>210</v>
      </c>
      <c r="H147" s="89" t="s">
        <v>59</v>
      </c>
      <c r="I147" s="90">
        <v>150</v>
      </c>
      <c r="J147" s="60">
        <v>1</v>
      </c>
      <c r="K147" s="91">
        <v>150</v>
      </c>
    </row>
    <row r="148" spans="2:11" x14ac:dyDescent="0.3">
      <c r="B148" s="98">
        <v>144</v>
      </c>
      <c r="C148" s="60">
        <v>1005</v>
      </c>
      <c r="D148" s="89" t="s">
        <v>133</v>
      </c>
      <c r="E148" s="60">
        <v>1</v>
      </c>
      <c r="F148" s="60">
        <v>15</v>
      </c>
      <c r="G148" s="60">
        <v>202</v>
      </c>
      <c r="H148" s="89" t="s">
        <v>49</v>
      </c>
      <c r="I148" s="90">
        <v>150</v>
      </c>
      <c r="J148" s="60">
        <v>2</v>
      </c>
      <c r="K148" s="91">
        <v>300</v>
      </c>
    </row>
    <row r="149" spans="2:11" x14ac:dyDescent="0.3">
      <c r="B149" s="98">
        <v>145</v>
      </c>
      <c r="C149" s="60">
        <v>1005</v>
      </c>
      <c r="D149" s="89" t="s">
        <v>133</v>
      </c>
      <c r="E149" s="60">
        <v>1</v>
      </c>
      <c r="F149" s="60">
        <v>15</v>
      </c>
      <c r="G149" s="60">
        <v>209</v>
      </c>
      <c r="H149" s="89" t="s">
        <v>58</v>
      </c>
      <c r="I149" s="90">
        <v>200</v>
      </c>
      <c r="J149" s="60">
        <v>6</v>
      </c>
      <c r="K149" s="91">
        <v>1200</v>
      </c>
    </row>
    <row r="150" spans="2:11" x14ac:dyDescent="0.3">
      <c r="B150" s="98">
        <v>146</v>
      </c>
      <c r="C150" s="60">
        <v>1005</v>
      </c>
      <c r="D150" s="89" t="s">
        <v>133</v>
      </c>
      <c r="E150" s="60">
        <v>1</v>
      </c>
      <c r="F150" s="60">
        <v>15</v>
      </c>
      <c r="G150" s="60">
        <v>208</v>
      </c>
      <c r="H150" s="89" t="s">
        <v>56</v>
      </c>
      <c r="I150" s="90">
        <v>200</v>
      </c>
      <c r="J150" s="60">
        <v>3</v>
      </c>
      <c r="K150" s="91">
        <v>600</v>
      </c>
    </row>
    <row r="151" spans="2:11" x14ac:dyDescent="0.3">
      <c r="B151" s="98">
        <v>147</v>
      </c>
      <c r="C151" s="60">
        <v>1005</v>
      </c>
      <c r="D151" s="89" t="s">
        <v>133</v>
      </c>
      <c r="E151" s="60">
        <v>1</v>
      </c>
      <c r="F151" s="60">
        <v>15</v>
      </c>
      <c r="G151" s="60">
        <v>204</v>
      </c>
      <c r="H151" s="89" t="s">
        <v>51</v>
      </c>
      <c r="I151" s="90">
        <v>200</v>
      </c>
      <c r="J151" s="60">
        <v>14</v>
      </c>
      <c r="K151" s="91">
        <v>2800</v>
      </c>
    </row>
    <row r="152" spans="2:11" x14ac:dyDescent="0.3">
      <c r="B152" s="98">
        <v>148</v>
      </c>
      <c r="C152" s="60">
        <v>1005</v>
      </c>
      <c r="D152" s="89" t="s">
        <v>133</v>
      </c>
      <c r="E152" s="60">
        <v>1</v>
      </c>
      <c r="F152" s="60">
        <v>15</v>
      </c>
      <c r="G152" s="60">
        <v>111</v>
      </c>
      <c r="H152" s="89" t="s">
        <v>137</v>
      </c>
      <c r="I152" s="90">
        <v>100</v>
      </c>
      <c r="J152" s="60">
        <v>6</v>
      </c>
      <c r="K152" s="91">
        <v>600</v>
      </c>
    </row>
    <row r="153" spans="2:11" x14ac:dyDescent="0.3">
      <c r="B153" s="98">
        <v>149</v>
      </c>
      <c r="C153" s="60">
        <v>1005</v>
      </c>
      <c r="D153" s="89" t="s">
        <v>133</v>
      </c>
      <c r="E153" s="60">
        <v>1</v>
      </c>
      <c r="F153" s="60">
        <v>15</v>
      </c>
      <c r="G153" s="60">
        <v>105</v>
      </c>
      <c r="H153" s="89" t="s">
        <v>139</v>
      </c>
      <c r="I153" s="90">
        <v>200</v>
      </c>
      <c r="J153" s="60">
        <v>19</v>
      </c>
      <c r="K153" s="91">
        <v>3800</v>
      </c>
    </row>
    <row r="154" spans="2:11" x14ac:dyDescent="0.3">
      <c r="B154" s="98">
        <v>150</v>
      </c>
      <c r="C154" s="60">
        <v>1005</v>
      </c>
      <c r="D154" s="89" t="s">
        <v>133</v>
      </c>
      <c r="E154" s="60">
        <v>1</v>
      </c>
      <c r="F154" s="60">
        <v>15</v>
      </c>
      <c r="G154" s="60">
        <v>201</v>
      </c>
      <c r="H154" s="89" t="s">
        <v>48</v>
      </c>
      <c r="I154" s="90">
        <v>200</v>
      </c>
      <c r="J154" s="60">
        <v>9</v>
      </c>
      <c r="K154" s="91">
        <v>1800</v>
      </c>
    </row>
    <row r="155" spans="2:11" x14ac:dyDescent="0.3">
      <c r="B155" s="98">
        <v>151</v>
      </c>
      <c r="C155" s="60">
        <v>1005</v>
      </c>
      <c r="D155" s="89" t="s">
        <v>133</v>
      </c>
      <c r="E155" s="60">
        <v>1</v>
      </c>
      <c r="F155" s="60">
        <v>15</v>
      </c>
      <c r="G155" s="60">
        <v>107</v>
      </c>
      <c r="H155" s="89" t="s">
        <v>132</v>
      </c>
      <c r="I155" s="90">
        <v>200</v>
      </c>
      <c r="J155" s="60">
        <v>14</v>
      </c>
      <c r="K155" s="91">
        <v>2800</v>
      </c>
    </row>
    <row r="156" spans="2:11" x14ac:dyDescent="0.3">
      <c r="B156" s="98">
        <v>152</v>
      </c>
      <c r="C156" s="60">
        <v>1005</v>
      </c>
      <c r="D156" s="89" t="s">
        <v>133</v>
      </c>
      <c r="E156" s="60">
        <v>1</v>
      </c>
      <c r="F156" s="60">
        <v>15</v>
      </c>
      <c r="G156" s="60">
        <v>103</v>
      </c>
      <c r="H156" s="89" t="s">
        <v>126</v>
      </c>
      <c r="I156" s="90">
        <v>300</v>
      </c>
      <c r="J156" s="60">
        <v>7</v>
      </c>
      <c r="K156" s="91">
        <v>2100</v>
      </c>
    </row>
    <row r="157" spans="2:11" x14ac:dyDescent="0.3">
      <c r="B157" s="98">
        <v>153</v>
      </c>
      <c r="C157" s="60">
        <v>1005</v>
      </c>
      <c r="D157" s="89" t="s">
        <v>133</v>
      </c>
      <c r="E157" s="60">
        <v>1</v>
      </c>
      <c r="F157" s="60">
        <v>15</v>
      </c>
      <c r="G157" s="60">
        <v>203</v>
      </c>
      <c r="H157" s="89" t="s">
        <v>50</v>
      </c>
      <c r="I157" s="90">
        <v>300</v>
      </c>
      <c r="J157" s="60">
        <v>5</v>
      </c>
      <c r="K157" s="91">
        <v>1500</v>
      </c>
    </row>
    <row r="158" spans="2:11" x14ac:dyDescent="0.3">
      <c r="B158" s="98">
        <v>154</v>
      </c>
      <c r="C158" s="60">
        <v>1005</v>
      </c>
      <c r="D158" s="89" t="s">
        <v>133</v>
      </c>
      <c r="E158" s="60">
        <v>1</v>
      </c>
      <c r="F158" s="60">
        <v>15</v>
      </c>
      <c r="G158" s="60">
        <v>102</v>
      </c>
      <c r="H158" s="89" t="s">
        <v>123</v>
      </c>
      <c r="I158" s="90">
        <v>200</v>
      </c>
      <c r="J158" s="60">
        <v>4</v>
      </c>
      <c r="K158" s="91">
        <v>800</v>
      </c>
    </row>
    <row r="159" spans="2:11" x14ac:dyDescent="0.3">
      <c r="B159" s="98">
        <v>155</v>
      </c>
      <c r="C159" s="60">
        <v>1006</v>
      </c>
      <c r="D159" s="89" t="s">
        <v>134</v>
      </c>
      <c r="E159" s="60">
        <v>1</v>
      </c>
      <c r="F159" s="60">
        <v>17</v>
      </c>
      <c r="G159" s="60">
        <v>206</v>
      </c>
      <c r="H159" s="89" t="s">
        <v>53</v>
      </c>
      <c r="I159" s="90">
        <v>300</v>
      </c>
      <c r="J159" s="60">
        <v>4</v>
      </c>
      <c r="K159" s="91">
        <v>1200</v>
      </c>
    </row>
    <row r="160" spans="2:11" x14ac:dyDescent="0.3">
      <c r="B160" s="98">
        <v>156</v>
      </c>
      <c r="C160" s="60">
        <v>1006</v>
      </c>
      <c r="D160" s="89" t="s">
        <v>134</v>
      </c>
      <c r="E160" s="60">
        <v>1</v>
      </c>
      <c r="F160" s="60">
        <v>17</v>
      </c>
      <c r="G160" s="60">
        <v>101</v>
      </c>
      <c r="H160" s="89" t="s">
        <v>129</v>
      </c>
      <c r="I160" s="90">
        <v>100</v>
      </c>
      <c r="J160" s="60">
        <v>13</v>
      </c>
      <c r="K160" s="91">
        <v>1300</v>
      </c>
    </row>
    <row r="161" spans="2:11" x14ac:dyDescent="0.3">
      <c r="B161" s="98">
        <v>157</v>
      </c>
      <c r="C161" s="60">
        <v>1006</v>
      </c>
      <c r="D161" s="89" t="s">
        <v>134</v>
      </c>
      <c r="E161" s="60">
        <v>1</v>
      </c>
      <c r="F161" s="60">
        <v>17</v>
      </c>
      <c r="G161" s="60">
        <v>105</v>
      </c>
      <c r="H161" s="89" t="s">
        <v>139</v>
      </c>
      <c r="I161" s="90">
        <v>200</v>
      </c>
      <c r="J161" s="60">
        <v>3</v>
      </c>
      <c r="K161" s="91">
        <v>600</v>
      </c>
    </row>
    <row r="162" spans="2:11" x14ac:dyDescent="0.3">
      <c r="B162" s="98">
        <v>158</v>
      </c>
      <c r="C162" s="60">
        <v>1006</v>
      </c>
      <c r="D162" s="89" t="s">
        <v>134</v>
      </c>
      <c r="E162" s="60">
        <v>1</v>
      </c>
      <c r="F162" s="60">
        <v>17</v>
      </c>
      <c r="G162" s="60">
        <v>108</v>
      </c>
      <c r="H162" s="89" t="s">
        <v>128</v>
      </c>
      <c r="I162" s="90">
        <v>1000</v>
      </c>
      <c r="J162" s="60">
        <v>13</v>
      </c>
      <c r="K162" s="91">
        <v>13000</v>
      </c>
    </row>
    <row r="163" spans="2:11" x14ac:dyDescent="0.3">
      <c r="B163" s="98">
        <v>159</v>
      </c>
      <c r="C163" s="60">
        <v>1006</v>
      </c>
      <c r="D163" s="89" t="s">
        <v>134</v>
      </c>
      <c r="E163" s="60">
        <v>1</v>
      </c>
      <c r="F163" s="60">
        <v>17</v>
      </c>
      <c r="G163" s="60">
        <v>207</v>
      </c>
      <c r="H163" s="89" t="s">
        <v>54</v>
      </c>
      <c r="I163" s="90">
        <v>100</v>
      </c>
      <c r="J163" s="60">
        <v>5</v>
      </c>
      <c r="K163" s="91">
        <v>500</v>
      </c>
    </row>
    <row r="164" spans="2:11" x14ac:dyDescent="0.3">
      <c r="B164" s="98">
        <v>160</v>
      </c>
      <c r="C164" s="60">
        <v>1006</v>
      </c>
      <c r="D164" s="89" t="s">
        <v>134</v>
      </c>
      <c r="E164" s="60">
        <v>1</v>
      </c>
      <c r="F164" s="60">
        <v>17</v>
      </c>
      <c r="G164" s="60">
        <v>111</v>
      </c>
      <c r="H164" s="89" t="s">
        <v>137</v>
      </c>
      <c r="I164" s="90">
        <v>100</v>
      </c>
      <c r="J164" s="60">
        <v>1</v>
      </c>
      <c r="K164" s="91">
        <v>100</v>
      </c>
    </row>
    <row r="165" spans="2:11" x14ac:dyDescent="0.3">
      <c r="B165" s="98">
        <v>161</v>
      </c>
      <c r="C165" s="60">
        <v>1006</v>
      </c>
      <c r="D165" s="89" t="s">
        <v>134</v>
      </c>
      <c r="E165" s="60">
        <v>1</v>
      </c>
      <c r="F165" s="60">
        <v>17</v>
      </c>
      <c r="G165" s="60">
        <v>205</v>
      </c>
      <c r="H165" s="89" t="s">
        <v>52</v>
      </c>
      <c r="I165" s="90">
        <v>150</v>
      </c>
      <c r="J165" s="60">
        <v>3</v>
      </c>
      <c r="K165" s="91">
        <v>450</v>
      </c>
    </row>
    <row r="166" spans="2:11" x14ac:dyDescent="0.3">
      <c r="B166" s="98">
        <v>162</v>
      </c>
      <c r="C166" s="60">
        <v>1003</v>
      </c>
      <c r="D166" s="89" t="s">
        <v>127</v>
      </c>
      <c r="E166" s="60">
        <v>1</v>
      </c>
      <c r="F166" s="60">
        <v>20</v>
      </c>
      <c r="G166" s="60">
        <v>202</v>
      </c>
      <c r="H166" s="89" t="s">
        <v>49</v>
      </c>
      <c r="I166" s="90">
        <v>150</v>
      </c>
      <c r="J166" s="60">
        <v>8</v>
      </c>
      <c r="K166" s="91">
        <v>1200</v>
      </c>
    </row>
    <row r="167" spans="2:11" x14ac:dyDescent="0.3">
      <c r="B167" s="98">
        <v>163</v>
      </c>
      <c r="C167" s="60">
        <v>1003</v>
      </c>
      <c r="D167" s="89" t="s">
        <v>127</v>
      </c>
      <c r="E167" s="60">
        <v>1</v>
      </c>
      <c r="F167" s="60">
        <v>20</v>
      </c>
      <c r="G167" s="60">
        <v>111</v>
      </c>
      <c r="H167" s="89" t="s">
        <v>137</v>
      </c>
      <c r="I167" s="90">
        <v>100</v>
      </c>
      <c r="J167" s="60">
        <v>10</v>
      </c>
      <c r="K167" s="91">
        <v>1000</v>
      </c>
    </row>
    <row r="168" spans="2:11" x14ac:dyDescent="0.3">
      <c r="B168" s="98">
        <v>164</v>
      </c>
      <c r="C168" s="60">
        <v>1003</v>
      </c>
      <c r="D168" s="89" t="s">
        <v>127</v>
      </c>
      <c r="E168" s="60">
        <v>1</v>
      </c>
      <c r="F168" s="60">
        <v>20</v>
      </c>
      <c r="G168" s="60">
        <v>203</v>
      </c>
      <c r="H168" s="89" t="s">
        <v>50</v>
      </c>
      <c r="I168" s="90">
        <v>300</v>
      </c>
      <c r="J168" s="60">
        <v>5</v>
      </c>
      <c r="K168" s="91">
        <v>1500</v>
      </c>
    </row>
    <row r="169" spans="2:11" x14ac:dyDescent="0.3">
      <c r="B169" s="98">
        <v>165</v>
      </c>
      <c r="C169" s="60">
        <v>1003</v>
      </c>
      <c r="D169" s="89" t="s">
        <v>127</v>
      </c>
      <c r="E169" s="60">
        <v>1</v>
      </c>
      <c r="F169" s="60">
        <v>20</v>
      </c>
      <c r="G169" s="60">
        <v>101</v>
      </c>
      <c r="H169" s="89" t="s">
        <v>129</v>
      </c>
      <c r="I169" s="90">
        <v>100</v>
      </c>
      <c r="J169" s="60">
        <v>14</v>
      </c>
      <c r="K169" s="91">
        <v>1400</v>
      </c>
    </row>
    <row r="170" spans="2:11" x14ac:dyDescent="0.3">
      <c r="B170" s="98">
        <v>166</v>
      </c>
      <c r="C170" s="60">
        <v>1003</v>
      </c>
      <c r="D170" s="89" t="s">
        <v>127</v>
      </c>
      <c r="E170" s="60">
        <v>1</v>
      </c>
      <c r="F170" s="60">
        <v>20</v>
      </c>
      <c r="G170" s="60">
        <v>106</v>
      </c>
      <c r="H170" s="89" t="s">
        <v>138</v>
      </c>
      <c r="I170" s="90">
        <v>100</v>
      </c>
      <c r="J170" s="60">
        <v>4</v>
      </c>
      <c r="K170" s="91">
        <v>400</v>
      </c>
    </row>
    <row r="171" spans="2:11" x14ac:dyDescent="0.3">
      <c r="B171" s="98">
        <v>167</v>
      </c>
      <c r="C171" s="60">
        <v>1003</v>
      </c>
      <c r="D171" s="89" t="s">
        <v>127</v>
      </c>
      <c r="E171" s="60">
        <v>1</v>
      </c>
      <c r="F171" s="60">
        <v>20</v>
      </c>
      <c r="G171" s="60">
        <v>204</v>
      </c>
      <c r="H171" s="89" t="s">
        <v>51</v>
      </c>
      <c r="I171" s="90">
        <v>200</v>
      </c>
      <c r="J171" s="60">
        <v>16</v>
      </c>
      <c r="K171" s="91">
        <v>3200</v>
      </c>
    </row>
    <row r="172" spans="2:11" x14ac:dyDescent="0.3">
      <c r="B172" s="98">
        <v>168</v>
      </c>
      <c r="C172" s="60">
        <v>1003</v>
      </c>
      <c r="D172" s="89" t="s">
        <v>127</v>
      </c>
      <c r="E172" s="60">
        <v>1</v>
      </c>
      <c r="F172" s="60">
        <v>20</v>
      </c>
      <c r="G172" s="60">
        <v>205</v>
      </c>
      <c r="H172" s="89" t="s">
        <v>52</v>
      </c>
      <c r="I172" s="90">
        <v>150</v>
      </c>
      <c r="J172" s="60">
        <v>4</v>
      </c>
      <c r="K172" s="91">
        <v>600</v>
      </c>
    </row>
    <row r="173" spans="2:11" x14ac:dyDescent="0.3">
      <c r="B173" s="98">
        <v>169</v>
      </c>
      <c r="C173" s="60">
        <v>1003</v>
      </c>
      <c r="D173" s="89" t="s">
        <v>127</v>
      </c>
      <c r="E173" s="60">
        <v>1</v>
      </c>
      <c r="F173" s="60">
        <v>20</v>
      </c>
      <c r="G173" s="60">
        <v>107</v>
      </c>
      <c r="H173" s="89" t="s">
        <v>132</v>
      </c>
      <c r="I173" s="90">
        <v>200</v>
      </c>
      <c r="J173" s="60">
        <v>1</v>
      </c>
      <c r="K173" s="91">
        <v>200</v>
      </c>
    </row>
    <row r="174" spans="2:11" x14ac:dyDescent="0.3">
      <c r="B174" s="98">
        <v>170</v>
      </c>
      <c r="C174" s="60">
        <v>1003</v>
      </c>
      <c r="D174" s="89" t="s">
        <v>127</v>
      </c>
      <c r="E174" s="60">
        <v>1</v>
      </c>
      <c r="F174" s="60">
        <v>20</v>
      </c>
      <c r="G174" s="60">
        <v>207</v>
      </c>
      <c r="H174" s="89" t="s">
        <v>54</v>
      </c>
      <c r="I174" s="90">
        <v>100</v>
      </c>
      <c r="J174" s="60">
        <v>18</v>
      </c>
      <c r="K174" s="91">
        <v>1800</v>
      </c>
    </row>
    <row r="175" spans="2:11" x14ac:dyDescent="0.3">
      <c r="B175" s="98">
        <v>171</v>
      </c>
      <c r="C175" s="60">
        <v>1003</v>
      </c>
      <c r="D175" s="89" t="s">
        <v>127</v>
      </c>
      <c r="E175" s="60">
        <v>1</v>
      </c>
      <c r="F175" s="60">
        <v>20</v>
      </c>
      <c r="G175" s="60">
        <v>208</v>
      </c>
      <c r="H175" s="89" t="s">
        <v>56</v>
      </c>
      <c r="I175" s="90">
        <v>200</v>
      </c>
      <c r="J175" s="60">
        <v>14</v>
      </c>
      <c r="K175" s="91">
        <v>2800</v>
      </c>
    </row>
    <row r="176" spans="2:11" x14ac:dyDescent="0.3">
      <c r="B176" s="98">
        <v>172</v>
      </c>
      <c r="C176" s="60">
        <v>1003</v>
      </c>
      <c r="D176" s="89" t="s">
        <v>127</v>
      </c>
      <c r="E176" s="60">
        <v>1</v>
      </c>
      <c r="F176" s="60">
        <v>20</v>
      </c>
      <c r="G176" s="60">
        <v>206</v>
      </c>
      <c r="H176" s="89" t="s">
        <v>53</v>
      </c>
      <c r="I176" s="90">
        <v>300</v>
      </c>
      <c r="J176" s="60">
        <v>1</v>
      </c>
      <c r="K176" s="91">
        <v>300</v>
      </c>
    </row>
    <row r="177" spans="2:11" x14ac:dyDescent="0.3">
      <c r="B177" s="98">
        <v>173</v>
      </c>
      <c r="C177" s="60">
        <v>1003</v>
      </c>
      <c r="D177" s="89" t="s">
        <v>127</v>
      </c>
      <c r="E177" s="60">
        <v>1</v>
      </c>
      <c r="F177" s="60">
        <v>20</v>
      </c>
      <c r="G177" s="60">
        <v>211</v>
      </c>
      <c r="H177" s="89" t="s">
        <v>60</v>
      </c>
      <c r="I177" s="90">
        <v>150</v>
      </c>
      <c r="J177" s="60">
        <v>13</v>
      </c>
      <c r="K177" s="91">
        <v>1950</v>
      </c>
    </row>
    <row r="178" spans="2:11" x14ac:dyDescent="0.3">
      <c r="B178" s="98">
        <v>174</v>
      </c>
      <c r="C178" s="60">
        <v>1003</v>
      </c>
      <c r="D178" s="89" t="s">
        <v>127</v>
      </c>
      <c r="E178" s="60">
        <v>1</v>
      </c>
      <c r="F178" s="60">
        <v>20</v>
      </c>
      <c r="G178" s="60">
        <v>108</v>
      </c>
      <c r="H178" s="89" t="s">
        <v>128</v>
      </c>
      <c r="I178" s="90">
        <v>1000</v>
      </c>
      <c r="J178" s="60">
        <v>13</v>
      </c>
      <c r="K178" s="91">
        <v>13000</v>
      </c>
    </row>
    <row r="179" spans="2:11" x14ac:dyDescent="0.3">
      <c r="B179" s="98">
        <v>175</v>
      </c>
      <c r="C179" s="60">
        <v>1003</v>
      </c>
      <c r="D179" s="89" t="s">
        <v>127</v>
      </c>
      <c r="E179" s="60">
        <v>1</v>
      </c>
      <c r="F179" s="60">
        <v>20</v>
      </c>
      <c r="G179" s="60">
        <v>104</v>
      </c>
      <c r="H179" s="89" t="s">
        <v>136</v>
      </c>
      <c r="I179" s="90">
        <v>500</v>
      </c>
      <c r="J179" s="60">
        <v>19</v>
      </c>
      <c r="K179" s="91">
        <v>9500</v>
      </c>
    </row>
    <row r="180" spans="2:11" x14ac:dyDescent="0.3">
      <c r="B180" s="98">
        <v>176</v>
      </c>
      <c r="C180" s="60">
        <v>1003</v>
      </c>
      <c r="D180" s="89" t="s">
        <v>127</v>
      </c>
      <c r="E180" s="60">
        <v>1</v>
      </c>
      <c r="F180" s="60">
        <v>20</v>
      </c>
      <c r="G180" s="60">
        <v>109</v>
      </c>
      <c r="H180" s="89" t="s">
        <v>131</v>
      </c>
      <c r="I180" s="90">
        <v>500</v>
      </c>
      <c r="J180" s="60">
        <v>11</v>
      </c>
      <c r="K180" s="91">
        <v>5500</v>
      </c>
    </row>
    <row r="181" spans="2:11" x14ac:dyDescent="0.3">
      <c r="B181" s="98">
        <v>177</v>
      </c>
      <c r="C181" s="60">
        <v>1003</v>
      </c>
      <c r="D181" s="89" t="s">
        <v>127</v>
      </c>
      <c r="E181" s="60">
        <v>1</v>
      </c>
      <c r="F181" s="60">
        <v>20</v>
      </c>
      <c r="G181" s="60">
        <v>112</v>
      </c>
      <c r="H181" s="89" t="s">
        <v>13</v>
      </c>
      <c r="I181" s="90">
        <v>250</v>
      </c>
      <c r="J181" s="60">
        <v>13</v>
      </c>
      <c r="K181" s="91">
        <v>3250</v>
      </c>
    </row>
    <row r="182" spans="2:11" x14ac:dyDescent="0.3">
      <c r="B182" s="98">
        <v>178</v>
      </c>
      <c r="C182" s="60">
        <v>1003</v>
      </c>
      <c r="D182" s="89" t="s">
        <v>127</v>
      </c>
      <c r="E182" s="60">
        <v>1</v>
      </c>
      <c r="F182" s="60">
        <v>20</v>
      </c>
      <c r="G182" s="60">
        <v>103</v>
      </c>
      <c r="H182" s="89" t="s">
        <v>126</v>
      </c>
      <c r="I182" s="90">
        <v>300</v>
      </c>
      <c r="J182" s="60">
        <v>8</v>
      </c>
      <c r="K182" s="91">
        <v>2400</v>
      </c>
    </row>
    <row r="183" spans="2:11" x14ac:dyDescent="0.3">
      <c r="B183" s="98">
        <v>179</v>
      </c>
      <c r="C183" s="60">
        <v>1003</v>
      </c>
      <c r="D183" s="89" t="s">
        <v>127</v>
      </c>
      <c r="E183" s="60">
        <v>1</v>
      </c>
      <c r="F183" s="60">
        <v>20</v>
      </c>
      <c r="G183" s="60">
        <v>201</v>
      </c>
      <c r="H183" s="89" t="s">
        <v>48</v>
      </c>
      <c r="I183" s="90">
        <v>200</v>
      </c>
      <c r="J183" s="60">
        <v>6</v>
      </c>
      <c r="K183" s="91">
        <v>1200</v>
      </c>
    </row>
    <row r="184" spans="2:11" x14ac:dyDescent="0.3">
      <c r="B184" s="98">
        <v>180</v>
      </c>
      <c r="C184" s="60">
        <v>1003</v>
      </c>
      <c r="D184" s="89" t="s">
        <v>127</v>
      </c>
      <c r="E184" s="60">
        <v>1</v>
      </c>
      <c r="F184" s="60">
        <v>20</v>
      </c>
      <c r="G184" s="60">
        <v>210</v>
      </c>
      <c r="H184" s="89" t="s">
        <v>59</v>
      </c>
      <c r="I184" s="90">
        <v>150</v>
      </c>
      <c r="J184" s="60">
        <v>13</v>
      </c>
      <c r="K184" s="91">
        <v>1950</v>
      </c>
    </row>
    <row r="185" spans="2:11" x14ac:dyDescent="0.3">
      <c r="B185" s="98">
        <v>181</v>
      </c>
      <c r="C185" s="60">
        <v>1003</v>
      </c>
      <c r="D185" s="89" t="s">
        <v>127</v>
      </c>
      <c r="E185" s="60">
        <v>1</v>
      </c>
      <c r="F185" s="60">
        <v>20</v>
      </c>
      <c r="G185" s="60">
        <v>110</v>
      </c>
      <c r="H185" s="89" t="s">
        <v>125</v>
      </c>
      <c r="I185" s="90">
        <v>300</v>
      </c>
      <c r="J185" s="60">
        <v>1</v>
      </c>
      <c r="K185" s="91">
        <v>300</v>
      </c>
    </row>
    <row r="186" spans="2:11" x14ac:dyDescent="0.3">
      <c r="B186" s="98">
        <v>182</v>
      </c>
      <c r="C186" s="60">
        <v>1003</v>
      </c>
      <c r="D186" s="89" t="s">
        <v>127</v>
      </c>
      <c r="E186" s="60">
        <v>1</v>
      </c>
      <c r="F186" s="60">
        <v>23</v>
      </c>
      <c r="G186" s="60">
        <v>106</v>
      </c>
      <c r="H186" s="89" t="s">
        <v>138</v>
      </c>
      <c r="I186" s="90">
        <v>100</v>
      </c>
      <c r="J186" s="60">
        <v>5</v>
      </c>
      <c r="K186" s="91">
        <v>500</v>
      </c>
    </row>
    <row r="187" spans="2:11" x14ac:dyDescent="0.3">
      <c r="B187" s="98">
        <v>183</v>
      </c>
      <c r="C187" s="60">
        <v>1003</v>
      </c>
      <c r="D187" s="89" t="s">
        <v>127</v>
      </c>
      <c r="E187" s="60">
        <v>1</v>
      </c>
      <c r="F187" s="60">
        <v>23</v>
      </c>
      <c r="G187" s="60">
        <v>205</v>
      </c>
      <c r="H187" s="89" t="s">
        <v>52</v>
      </c>
      <c r="I187" s="90">
        <v>150</v>
      </c>
      <c r="J187" s="60">
        <v>15</v>
      </c>
      <c r="K187" s="91">
        <v>2250</v>
      </c>
    </row>
    <row r="188" spans="2:11" x14ac:dyDescent="0.3">
      <c r="B188" s="98">
        <v>184</v>
      </c>
      <c r="C188" s="60">
        <v>1003</v>
      </c>
      <c r="D188" s="89" t="s">
        <v>127</v>
      </c>
      <c r="E188" s="60">
        <v>1</v>
      </c>
      <c r="F188" s="60">
        <v>23</v>
      </c>
      <c r="G188" s="60">
        <v>208</v>
      </c>
      <c r="H188" s="89" t="s">
        <v>56</v>
      </c>
      <c r="I188" s="90">
        <v>200</v>
      </c>
      <c r="J188" s="60">
        <v>13</v>
      </c>
      <c r="K188" s="91">
        <v>2600</v>
      </c>
    </row>
    <row r="189" spans="2:11" x14ac:dyDescent="0.3">
      <c r="B189" s="98">
        <v>185</v>
      </c>
      <c r="C189" s="60">
        <v>1003</v>
      </c>
      <c r="D189" s="89" t="s">
        <v>127</v>
      </c>
      <c r="E189" s="60">
        <v>1</v>
      </c>
      <c r="F189" s="60">
        <v>23</v>
      </c>
      <c r="G189" s="60">
        <v>104</v>
      </c>
      <c r="H189" s="89" t="s">
        <v>136</v>
      </c>
      <c r="I189" s="90">
        <v>500</v>
      </c>
      <c r="J189" s="60">
        <v>15</v>
      </c>
      <c r="K189" s="91">
        <v>7500</v>
      </c>
    </row>
    <row r="190" spans="2:11" x14ac:dyDescent="0.3">
      <c r="B190" s="98">
        <v>186</v>
      </c>
      <c r="C190" s="60">
        <v>1003</v>
      </c>
      <c r="D190" s="89" t="s">
        <v>127</v>
      </c>
      <c r="E190" s="60">
        <v>1</v>
      </c>
      <c r="F190" s="60">
        <v>23</v>
      </c>
      <c r="G190" s="60">
        <v>108</v>
      </c>
      <c r="H190" s="89" t="s">
        <v>128</v>
      </c>
      <c r="I190" s="90">
        <v>1000</v>
      </c>
      <c r="J190" s="60">
        <v>18</v>
      </c>
      <c r="K190" s="91">
        <v>18000</v>
      </c>
    </row>
    <row r="191" spans="2:11" x14ac:dyDescent="0.3">
      <c r="B191" s="98">
        <v>187</v>
      </c>
      <c r="C191" s="60">
        <v>1003</v>
      </c>
      <c r="D191" s="89" t="s">
        <v>127</v>
      </c>
      <c r="E191" s="60">
        <v>1</v>
      </c>
      <c r="F191" s="60">
        <v>26</v>
      </c>
      <c r="G191" s="60">
        <v>205</v>
      </c>
      <c r="H191" s="89" t="s">
        <v>52</v>
      </c>
      <c r="I191" s="90">
        <v>150</v>
      </c>
      <c r="J191" s="60">
        <v>7</v>
      </c>
      <c r="K191" s="91">
        <v>1050</v>
      </c>
    </row>
    <row r="192" spans="2:11" x14ac:dyDescent="0.3">
      <c r="B192" s="98">
        <v>188</v>
      </c>
      <c r="C192" s="60">
        <v>1003</v>
      </c>
      <c r="D192" s="89" t="s">
        <v>127</v>
      </c>
      <c r="E192" s="60">
        <v>1</v>
      </c>
      <c r="F192" s="60">
        <v>26</v>
      </c>
      <c r="G192" s="60">
        <v>209</v>
      </c>
      <c r="H192" s="89" t="s">
        <v>58</v>
      </c>
      <c r="I192" s="90">
        <v>200</v>
      </c>
      <c r="J192" s="60">
        <v>8</v>
      </c>
      <c r="K192" s="91">
        <v>1600</v>
      </c>
    </row>
    <row r="193" spans="2:11" x14ac:dyDescent="0.3">
      <c r="B193" s="98">
        <v>189</v>
      </c>
      <c r="C193" s="60">
        <v>1003</v>
      </c>
      <c r="D193" s="89" t="s">
        <v>127</v>
      </c>
      <c r="E193" s="60">
        <v>1</v>
      </c>
      <c r="F193" s="60">
        <v>26</v>
      </c>
      <c r="G193" s="60">
        <v>202</v>
      </c>
      <c r="H193" s="89" t="s">
        <v>49</v>
      </c>
      <c r="I193" s="90">
        <v>150</v>
      </c>
      <c r="J193" s="60">
        <v>11</v>
      </c>
      <c r="K193" s="91">
        <v>1650</v>
      </c>
    </row>
    <row r="194" spans="2:11" x14ac:dyDescent="0.3">
      <c r="B194" s="98">
        <v>190</v>
      </c>
      <c r="C194" s="60">
        <v>1003</v>
      </c>
      <c r="D194" s="89" t="s">
        <v>127</v>
      </c>
      <c r="E194" s="60">
        <v>1</v>
      </c>
      <c r="F194" s="60">
        <v>26</v>
      </c>
      <c r="G194" s="60">
        <v>106</v>
      </c>
      <c r="H194" s="89" t="s">
        <v>138</v>
      </c>
      <c r="I194" s="90">
        <v>100</v>
      </c>
      <c r="J194" s="60">
        <v>20</v>
      </c>
      <c r="K194" s="91">
        <v>2000</v>
      </c>
    </row>
    <row r="195" spans="2:11" x14ac:dyDescent="0.3">
      <c r="B195" s="98">
        <v>191</v>
      </c>
      <c r="C195" s="60">
        <v>1003</v>
      </c>
      <c r="D195" s="89" t="s">
        <v>127</v>
      </c>
      <c r="E195" s="60">
        <v>1</v>
      </c>
      <c r="F195" s="60">
        <v>26</v>
      </c>
      <c r="G195" s="60">
        <v>101</v>
      </c>
      <c r="H195" s="89" t="s">
        <v>129</v>
      </c>
      <c r="I195" s="90">
        <v>100</v>
      </c>
      <c r="J195" s="60">
        <v>20</v>
      </c>
      <c r="K195" s="91">
        <v>2000</v>
      </c>
    </row>
    <row r="196" spans="2:11" x14ac:dyDescent="0.3">
      <c r="B196" s="98">
        <v>192</v>
      </c>
      <c r="C196" s="60">
        <v>1003</v>
      </c>
      <c r="D196" s="89" t="s">
        <v>127</v>
      </c>
      <c r="E196" s="60">
        <v>1</v>
      </c>
      <c r="F196" s="60">
        <v>26</v>
      </c>
      <c r="G196" s="60">
        <v>211</v>
      </c>
      <c r="H196" s="89" t="s">
        <v>60</v>
      </c>
      <c r="I196" s="90">
        <v>150</v>
      </c>
      <c r="J196" s="60">
        <v>9</v>
      </c>
      <c r="K196" s="91">
        <v>1350</v>
      </c>
    </row>
    <row r="197" spans="2:11" x14ac:dyDescent="0.3">
      <c r="B197" s="98">
        <v>193</v>
      </c>
      <c r="C197" s="60">
        <v>1003</v>
      </c>
      <c r="D197" s="89" t="s">
        <v>127</v>
      </c>
      <c r="E197" s="60">
        <v>1</v>
      </c>
      <c r="F197" s="60">
        <v>26</v>
      </c>
      <c r="G197" s="60">
        <v>108</v>
      </c>
      <c r="H197" s="89" t="s">
        <v>128</v>
      </c>
      <c r="I197" s="90">
        <v>1000</v>
      </c>
      <c r="J197" s="60">
        <v>9</v>
      </c>
      <c r="K197" s="91">
        <v>9000</v>
      </c>
    </row>
    <row r="198" spans="2:11" x14ac:dyDescent="0.3">
      <c r="B198" s="98">
        <v>194</v>
      </c>
      <c r="C198" s="60">
        <v>1003</v>
      </c>
      <c r="D198" s="89" t="s">
        <v>127</v>
      </c>
      <c r="E198" s="60">
        <v>1</v>
      </c>
      <c r="F198" s="60">
        <v>26</v>
      </c>
      <c r="G198" s="60">
        <v>203</v>
      </c>
      <c r="H198" s="89" t="s">
        <v>50</v>
      </c>
      <c r="I198" s="90">
        <v>300</v>
      </c>
      <c r="J198" s="60">
        <v>11</v>
      </c>
      <c r="K198" s="91">
        <v>3300</v>
      </c>
    </row>
    <row r="199" spans="2:11" x14ac:dyDescent="0.3">
      <c r="B199" s="98">
        <v>195</v>
      </c>
      <c r="C199" s="60">
        <v>1003</v>
      </c>
      <c r="D199" s="89" t="s">
        <v>127</v>
      </c>
      <c r="E199" s="60">
        <v>1</v>
      </c>
      <c r="F199" s="60">
        <v>26</v>
      </c>
      <c r="G199" s="60">
        <v>112</v>
      </c>
      <c r="H199" s="89" t="s">
        <v>13</v>
      </c>
      <c r="I199" s="90">
        <v>250</v>
      </c>
      <c r="J199" s="60">
        <v>18</v>
      </c>
      <c r="K199" s="91">
        <v>4500</v>
      </c>
    </row>
    <row r="200" spans="2:11" x14ac:dyDescent="0.3">
      <c r="B200" s="98">
        <v>196</v>
      </c>
      <c r="C200" s="60">
        <v>1003</v>
      </c>
      <c r="D200" s="89" t="s">
        <v>127</v>
      </c>
      <c r="E200" s="60">
        <v>1</v>
      </c>
      <c r="F200" s="60">
        <v>26</v>
      </c>
      <c r="G200" s="60">
        <v>109</v>
      </c>
      <c r="H200" s="89" t="s">
        <v>131</v>
      </c>
      <c r="I200" s="90">
        <v>500</v>
      </c>
      <c r="J200" s="60">
        <v>8</v>
      </c>
      <c r="K200" s="91">
        <v>4000</v>
      </c>
    </row>
    <row r="201" spans="2:11" x14ac:dyDescent="0.3">
      <c r="B201" s="98">
        <v>197</v>
      </c>
      <c r="C201" s="60">
        <v>1003</v>
      </c>
      <c r="D201" s="89" t="s">
        <v>127</v>
      </c>
      <c r="E201" s="60">
        <v>1</v>
      </c>
      <c r="F201" s="60">
        <v>26</v>
      </c>
      <c r="G201" s="60">
        <v>204</v>
      </c>
      <c r="H201" s="89" t="s">
        <v>51</v>
      </c>
      <c r="I201" s="90">
        <v>200</v>
      </c>
      <c r="J201" s="60">
        <v>4</v>
      </c>
      <c r="K201" s="91">
        <v>800</v>
      </c>
    </row>
    <row r="202" spans="2:11" x14ac:dyDescent="0.3">
      <c r="B202" s="98">
        <v>198</v>
      </c>
      <c r="C202" s="60">
        <v>1003</v>
      </c>
      <c r="D202" s="89" t="s">
        <v>127</v>
      </c>
      <c r="E202" s="60">
        <v>1</v>
      </c>
      <c r="F202" s="60">
        <v>26</v>
      </c>
      <c r="G202" s="60">
        <v>208</v>
      </c>
      <c r="H202" s="89" t="s">
        <v>56</v>
      </c>
      <c r="I202" s="90">
        <v>200</v>
      </c>
      <c r="J202" s="60">
        <v>17</v>
      </c>
      <c r="K202" s="91">
        <v>3400</v>
      </c>
    </row>
    <row r="203" spans="2:11" x14ac:dyDescent="0.3">
      <c r="B203" s="98">
        <v>199</v>
      </c>
      <c r="C203" s="60">
        <v>1003</v>
      </c>
      <c r="D203" s="89" t="s">
        <v>127</v>
      </c>
      <c r="E203" s="60">
        <v>1</v>
      </c>
      <c r="F203" s="60">
        <v>26</v>
      </c>
      <c r="G203" s="60">
        <v>201</v>
      </c>
      <c r="H203" s="89" t="s">
        <v>48</v>
      </c>
      <c r="I203" s="90">
        <v>200</v>
      </c>
      <c r="J203" s="60">
        <v>20</v>
      </c>
      <c r="K203" s="91">
        <v>4000</v>
      </c>
    </row>
    <row r="204" spans="2:11" x14ac:dyDescent="0.3">
      <c r="B204" s="98">
        <v>200</v>
      </c>
      <c r="C204" s="60">
        <v>1003</v>
      </c>
      <c r="D204" s="89" t="s">
        <v>127</v>
      </c>
      <c r="E204" s="60">
        <v>1</v>
      </c>
      <c r="F204" s="60">
        <v>26</v>
      </c>
      <c r="G204" s="60">
        <v>107</v>
      </c>
      <c r="H204" s="89" t="s">
        <v>132</v>
      </c>
      <c r="I204" s="90">
        <v>200</v>
      </c>
      <c r="J204" s="60">
        <v>1</v>
      </c>
      <c r="K204" s="91">
        <v>200</v>
      </c>
    </row>
    <row r="205" spans="2:11" x14ac:dyDescent="0.3">
      <c r="B205" s="98">
        <v>201</v>
      </c>
      <c r="C205" s="60">
        <v>1003</v>
      </c>
      <c r="D205" s="89" t="s">
        <v>127</v>
      </c>
      <c r="E205" s="60">
        <v>1</v>
      </c>
      <c r="F205" s="60">
        <v>26</v>
      </c>
      <c r="G205" s="60">
        <v>110</v>
      </c>
      <c r="H205" s="89" t="s">
        <v>125</v>
      </c>
      <c r="I205" s="90">
        <v>300</v>
      </c>
      <c r="J205" s="60">
        <v>13</v>
      </c>
      <c r="K205" s="91">
        <v>3900</v>
      </c>
    </row>
    <row r="206" spans="2:11" x14ac:dyDescent="0.3">
      <c r="B206" s="98">
        <v>202</v>
      </c>
      <c r="C206" s="60">
        <v>1003</v>
      </c>
      <c r="D206" s="89" t="s">
        <v>127</v>
      </c>
      <c r="E206" s="60">
        <v>1</v>
      </c>
      <c r="F206" s="60">
        <v>26</v>
      </c>
      <c r="G206" s="60">
        <v>111</v>
      </c>
      <c r="H206" s="89" t="s">
        <v>137</v>
      </c>
      <c r="I206" s="90">
        <v>100</v>
      </c>
      <c r="J206" s="60">
        <v>8</v>
      </c>
      <c r="K206" s="91">
        <v>800</v>
      </c>
    </row>
    <row r="207" spans="2:11" x14ac:dyDescent="0.3">
      <c r="B207" s="98">
        <v>203</v>
      </c>
      <c r="C207" s="60">
        <v>1003</v>
      </c>
      <c r="D207" s="89" t="s">
        <v>127</v>
      </c>
      <c r="E207" s="60">
        <v>1</v>
      </c>
      <c r="F207" s="60">
        <v>26</v>
      </c>
      <c r="G207" s="60">
        <v>206</v>
      </c>
      <c r="H207" s="89" t="s">
        <v>53</v>
      </c>
      <c r="I207" s="90">
        <v>300</v>
      </c>
      <c r="J207" s="60">
        <v>19</v>
      </c>
      <c r="K207" s="91">
        <v>5700</v>
      </c>
    </row>
    <row r="208" spans="2:11" x14ac:dyDescent="0.3">
      <c r="B208" s="98">
        <v>204</v>
      </c>
      <c r="C208" s="60">
        <v>1007</v>
      </c>
      <c r="D208" s="89" t="s">
        <v>135</v>
      </c>
      <c r="E208" s="60">
        <v>1</v>
      </c>
      <c r="F208" s="60">
        <v>29</v>
      </c>
      <c r="G208" s="60">
        <v>108</v>
      </c>
      <c r="H208" s="89" t="s">
        <v>128</v>
      </c>
      <c r="I208" s="90">
        <v>1000</v>
      </c>
      <c r="J208" s="60">
        <v>16</v>
      </c>
      <c r="K208" s="91">
        <v>16000</v>
      </c>
    </row>
    <row r="209" spans="2:11" x14ac:dyDescent="0.3">
      <c r="B209" s="98">
        <v>205</v>
      </c>
      <c r="C209" s="60">
        <v>1007</v>
      </c>
      <c r="D209" s="89" t="s">
        <v>135</v>
      </c>
      <c r="E209" s="60">
        <v>1</v>
      </c>
      <c r="F209" s="60">
        <v>29</v>
      </c>
      <c r="G209" s="60">
        <v>202</v>
      </c>
      <c r="H209" s="89" t="s">
        <v>49</v>
      </c>
      <c r="I209" s="90">
        <v>150</v>
      </c>
      <c r="J209" s="60">
        <v>11</v>
      </c>
      <c r="K209" s="91">
        <v>1650</v>
      </c>
    </row>
    <row r="210" spans="2:11" x14ac:dyDescent="0.3">
      <c r="B210" s="98">
        <v>206</v>
      </c>
      <c r="C210" s="60">
        <v>1001</v>
      </c>
      <c r="D210" s="89" t="s">
        <v>66</v>
      </c>
      <c r="E210" s="60">
        <v>1</v>
      </c>
      <c r="F210" s="60">
        <v>30</v>
      </c>
      <c r="G210" s="60">
        <v>103</v>
      </c>
      <c r="H210" s="89" t="s">
        <v>126</v>
      </c>
      <c r="I210" s="90">
        <v>300</v>
      </c>
      <c r="J210" s="60">
        <v>14</v>
      </c>
      <c r="K210" s="91">
        <v>4200</v>
      </c>
    </row>
    <row r="211" spans="2:11" x14ac:dyDescent="0.3">
      <c r="B211" s="98">
        <v>207</v>
      </c>
      <c r="C211" s="60">
        <v>1001</v>
      </c>
      <c r="D211" s="89" t="s">
        <v>66</v>
      </c>
      <c r="E211" s="60">
        <v>1</v>
      </c>
      <c r="F211" s="60">
        <v>30</v>
      </c>
      <c r="G211" s="60">
        <v>108</v>
      </c>
      <c r="H211" s="89" t="s">
        <v>128</v>
      </c>
      <c r="I211" s="90">
        <v>1000</v>
      </c>
      <c r="J211" s="60">
        <v>2</v>
      </c>
      <c r="K211" s="91">
        <v>2000</v>
      </c>
    </row>
    <row r="212" spans="2:11" x14ac:dyDescent="0.3">
      <c r="B212" s="98">
        <v>208</v>
      </c>
      <c r="C212" s="60">
        <v>1001</v>
      </c>
      <c r="D212" s="89" t="s">
        <v>66</v>
      </c>
      <c r="E212" s="60">
        <v>1</v>
      </c>
      <c r="F212" s="60">
        <v>30</v>
      </c>
      <c r="G212" s="60">
        <v>102</v>
      </c>
      <c r="H212" s="89" t="s">
        <v>123</v>
      </c>
      <c r="I212" s="90">
        <v>200</v>
      </c>
      <c r="J212" s="60">
        <v>17</v>
      </c>
      <c r="K212" s="91">
        <v>3400</v>
      </c>
    </row>
    <row r="213" spans="2:11" x14ac:dyDescent="0.3">
      <c r="B213" s="98">
        <v>209</v>
      </c>
      <c r="C213" s="60">
        <v>1001</v>
      </c>
      <c r="D213" s="89" t="s">
        <v>66</v>
      </c>
      <c r="E213" s="60">
        <v>1</v>
      </c>
      <c r="F213" s="60">
        <v>30</v>
      </c>
      <c r="G213" s="60">
        <v>208</v>
      </c>
      <c r="H213" s="89" t="s">
        <v>56</v>
      </c>
      <c r="I213" s="90">
        <v>200</v>
      </c>
      <c r="J213" s="60">
        <v>14</v>
      </c>
      <c r="K213" s="91">
        <v>2800</v>
      </c>
    </row>
    <row r="214" spans="2:11" x14ac:dyDescent="0.3">
      <c r="B214" s="98">
        <v>210</v>
      </c>
      <c r="C214" s="60">
        <v>1005</v>
      </c>
      <c r="D214" s="89" t="s">
        <v>133</v>
      </c>
      <c r="E214" s="60">
        <v>2</v>
      </c>
      <c r="F214" s="60">
        <v>2</v>
      </c>
      <c r="G214" s="60">
        <v>208</v>
      </c>
      <c r="H214" s="89" t="s">
        <v>56</v>
      </c>
      <c r="I214" s="90">
        <v>200</v>
      </c>
      <c r="J214" s="60">
        <v>4</v>
      </c>
      <c r="K214" s="91">
        <v>800</v>
      </c>
    </row>
    <row r="215" spans="2:11" x14ac:dyDescent="0.3">
      <c r="B215" s="98">
        <v>211</v>
      </c>
      <c r="C215" s="60">
        <v>1005</v>
      </c>
      <c r="D215" s="89" t="s">
        <v>133</v>
      </c>
      <c r="E215" s="60">
        <v>2</v>
      </c>
      <c r="F215" s="60">
        <v>2</v>
      </c>
      <c r="G215" s="60">
        <v>109</v>
      </c>
      <c r="H215" s="89" t="s">
        <v>131</v>
      </c>
      <c r="I215" s="90">
        <v>500</v>
      </c>
      <c r="J215" s="60">
        <v>4</v>
      </c>
      <c r="K215" s="91">
        <v>2000</v>
      </c>
    </row>
    <row r="216" spans="2:11" x14ac:dyDescent="0.3">
      <c r="B216" s="98">
        <v>212</v>
      </c>
      <c r="C216" s="60">
        <v>1005</v>
      </c>
      <c r="D216" s="89" t="s">
        <v>133</v>
      </c>
      <c r="E216" s="60">
        <v>2</v>
      </c>
      <c r="F216" s="60">
        <v>2</v>
      </c>
      <c r="G216" s="60">
        <v>106</v>
      </c>
      <c r="H216" s="89" t="s">
        <v>138</v>
      </c>
      <c r="I216" s="90">
        <v>100</v>
      </c>
      <c r="J216" s="60">
        <v>17</v>
      </c>
      <c r="K216" s="91">
        <v>1700</v>
      </c>
    </row>
    <row r="217" spans="2:11" x14ac:dyDescent="0.3">
      <c r="B217" s="98">
        <v>213</v>
      </c>
      <c r="C217" s="60">
        <v>1005</v>
      </c>
      <c r="D217" s="89" t="s">
        <v>133</v>
      </c>
      <c r="E217" s="60">
        <v>2</v>
      </c>
      <c r="F217" s="60">
        <v>2</v>
      </c>
      <c r="G217" s="60">
        <v>110</v>
      </c>
      <c r="H217" s="89" t="s">
        <v>125</v>
      </c>
      <c r="I217" s="90">
        <v>300</v>
      </c>
      <c r="J217" s="60">
        <v>7</v>
      </c>
      <c r="K217" s="91">
        <v>2100</v>
      </c>
    </row>
    <row r="218" spans="2:11" x14ac:dyDescent="0.3">
      <c r="B218" s="98">
        <v>214</v>
      </c>
      <c r="C218" s="60">
        <v>1006</v>
      </c>
      <c r="D218" s="89" t="s">
        <v>134</v>
      </c>
      <c r="E218" s="60">
        <v>2</v>
      </c>
      <c r="F218" s="60">
        <v>2</v>
      </c>
      <c r="G218" s="60">
        <v>111</v>
      </c>
      <c r="H218" s="89" t="s">
        <v>137</v>
      </c>
      <c r="I218" s="90">
        <v>100</v>
      </c>
      <c r="J218" s="60">
        <v>1</v>
      </c>
      <c r="K218" s="91">
        <v>100</v>
      </c>
    </row>
    <row r="219" spans="2:11" x14ac:dyDescent="0.3">
      <c r="B219" s="98">
        <v>215</v>
      </c>
      <c r="C219" s="60">
        <v>1006</v>
      </c>
      <c r="D219" s="89" t="s">
        <v>134</v>
      </c>
      <c r="E219" s="60">
        <v>2</v>
      </c>
      <c r="F219" s="60">
        <v>2</v>
      </c>
      <c r="G219" s="60">
        <v>110</v>
      </c>
      <c r="H219" s="89" t="s">
        <v>125</v>
      </c>
      <c r="I219" s="90">
        <v>300</v>
      </c>
      <c r="J219" s="60">
        <v>14</v>
      </c>
      <c r="K219" s="91">
        <v>4200</v>
      </c>
    </row>
    <row r="220" spans="2:11" x14ac:dyDescent="0.3">
      <c r="B220" s="98">
        <v>216</v>
      </c>
      <c r="C220" s="60">
        <v>1006</v>
      </c>
      <c r="D220" s="89" t="s">
        <v>134</v>
      </c>
      <c r="E220" s="60">
        <v>2</v>
      </c>
      <c r="F220" s="60">
        <v>2</v>
      </c>
      <c r="G220" s="60">
        <v>102</v>
      </c>
      <c r="H220" s="89" t="s">
        <v>123</v>
      </c>
      <c r="I220" s="90">
        <v>200</v>
      </c>
      <c r="J220" s="60">
        <v>10</v>
      </c>
      <c r="K220" s="91">
        <v>2000</v>
      </c>
    </row>
    <row r="221" spans="2:11" x14ac:dyDescent="0.3">
      <c r="B221" s="98">
        <v>217</v>
      </c>
      <c r="C221" s="60">
        <v>1006</v>
      </c>
      <c r="D221" s="89" t="s">
        <v>134</v>
      </c>
      <c r="E221" s="60">
        <v>2</v>
      </c>
      <c r="F221" s="60">
        <v>2</v>
      </c>
      <c r="G221" s="60">
        <v>207</v>
      </c>
      <c r="H221" s="89" t="s">
        <v>54</v>
      </c>
      <c r="I221" s="90">
        <v>100</v>
      </c>
      <c r="J221" s="60">
        <v>11</v>
      </c>
      <c r="K221" s="91">
        <v>1100</v>
      </c>
    </row>
    <row r="222" spans="2:11" x14ac:dyDescent="0.3">
      <c r="B222" s="98">
        <v>218</v>
      </c>
      <c r="C222" s="60">
        <v>1006</v>
      </c>
      <c r="D222" s="89" t="s">
        <v>134</v>
      </c>
      <c r="E222" s="60">
        <v>2</v>
      </c>
      <c r="F222" s="60">
        <v>2</v>
      </c>
      <c r="G222" s="60">
        <v>210</v>
      </c>
      <c r="H222" s="89" t="s">
        <v>59</v>
      </c>
      <c r="I222" s="90">
        <v>150</v>
      </c>
      <c r="J222" s="60">
        <v>7</v>
      </c>
      <c r="K222" s="91">
        <v>1050</v>
      </c>
    </row>
    <row r="223" spans="2:11" x14ac:dyDescent="0.3">
      <c r="B223" s="98">
        <v>219</v>
      </c>
      <c r="C223" s="60">
        <v>1006</v>
      </c>
      <c r="D223" s="89" t="s">
        <v>134</v>
      </c>
      <c r="E223" s="60">
        <v>2</v>
      </c>
      <c r="F223" s="60">
        <v>2</v>
      </c>
      <c r="G223" s="60">
        <v>107</v>
      </c>
      <c r="H223" s="89" t="s">
        <v>132</v>
      </c>
      <c r="I223" s="90">
        <v>200</v>
      </c>
      <c r="J223" s="60">
        <v>8</v>
      </c>
      <c r="K223" s="91">
        <v>1600</v>
      </c>
    </row>
    <row r="224" spans="2:11" x14ac:dyDescent="0.3">
      <c r="B224" s="98">
        <v>220</v>
      </c>
      <c r="C224" s="60">
        <v>1006</v>
      </c>
      <c r="D224" s="89" t="s">
        <v>134</v>
      </c>
      <c r="E224" s="60">
        <v>2</v>
      </c>
      <c r="F224" s="60">
        <v>2</v>
      </c>
      <c r="G224" s="60">
        <v>104</v>
      </c>
      <c r="H224" s="89" t="s">
        <v>136</v>
      </c>
      <c r="I224" s="90">
        <v>500</v>
      </c>
      <c r="J224" s="60">
        <v>10</v>
      </c>
      <c r="K224" s="91">
        <v>5000</v>
      </c>
    </row>
    <row r="225" spans="2:11" x14ac:dyDescent="0.3">
      <c r="B225" s="98">
        <v>221</v>
      </c>
      <c r="C225" s="60">
        <v>1006</v>
      </c>
      <c r="D225" s="89" t="s">
        <v>134</v>
      </c>
      <c r="E225" s="60">
        <v>2</v>
      </c>
      <c r="F225" s="60">
        <v>2</v>
      </c>
      <c r="G225" s="60">
        <v>201</v>
      </c>
      <c r="H225" s="89" t="s">
        <v>48</v>
      </c>
      <c r="I225" s="90">
        <v>200</v>
      </c>
      <c r="J225" s="60">
        <v>13</v>
      </c>
      <c r="K225" s="91">
        <v>2600</v>
      </c>
    </row>
    <row r="226" spans="2:11" x14ac:dyDescent="0.3">
      <c r="B226" s="98">
        <v>222</v>
      </c>
      <c r="C226" s="60">
        <v>1006</v>
      </c>
      <c r="D226" s="89" t="s">
        <v>134</v>
      </c>
      <c r="E226" s="60">
        <v>2</v>
      </c>
      <c r="F226" s="60">
        <v>2</v>
      </c>
      <c r="G226" s="60">
        <v>205</v>
      </c>
      <c r="H226" s="89" t="s">
        <v>52</v>
      </c>
      <c r="I226" s="90">
        <v>150</v>
      </c>
      <c r="J226" s="60">
        <v>11</v>
      </c>
      <c r="K226" s="91">
        <v>1650</v>
      </c>
    </row>
    <row r="227" spans="2:11" x14ac:dyDescent="0.3">
      <c r="B227" s="98">
        <v>223</v>
      </c>
      <c r="C227" s="60">
        <v>1006</v>
      </c>
      <c r="D227" s="89" t="s">
        <v>134</v>
      </c>
      <c r="E227" s="60">
        <v>2</v>
      </c>
      <c r="F227" s="60">
        <v>2</v>
      </c>
      <c r="G227" s="60">
        <v>103</v>
      </c>
      <c r="H227" s="89" t="s">
        <v>126</v>
      </c>
      <c r="I227" s="90">
        <v>300</v>
      </c>
      <c r="J227" s="60">
        <v>16</v>
      </c>
      <c r="K227" s="91">
        <v>4800</v>
      </c>
    </row>
    <row r="228" spans="2:11" x14ac:dyDescent="0.3">
      <c r="B228" s="98">
        <v>224</v>
      </c>
      <c r="C228" s="60">
        <v>1006</v>
      </c>
      <c r="D228" s="89" t="s">
        <v>134</v>
      </c>
      <c r="E228" s="60">
        <v>2</v>
      </c>
      <c r="F228" s="60">
        <v>2</v>
      </c>
      <c r="G228" s="60">
        <v>204</v>
      </c>
      <c r="H228" s="89" t="s">
        <v>51</v>
      </c>
      <c r="I228" s="90">
        <v>200</v>
      </c>
      <c r="J228" s="60">
        <v>7</v>
      </c>
      <c r="K228" s="91">
        <v>1400</v>
      </c>
    </row>
    <row r="229" spans="2:11" x14ac:dyDescent="0.3">
      <c r="B229" s="98">
        <v>225</v>
      </c>
      <c r="C229" s="60">
        <v>1006</v>
      </c>
      <c r="D229" s="89" t="s">
        <v>134</v>
      </c>
      <c r="E229" s="60">
        <v>2</v>
      </c>
      <c r="F229" s="60">
        <v>2</v>
      </c>
      <c r="G229" s="60">
        <v>209</v>
      </c>
      <c r="H229" s="89" t="s">
        <v>58</v>
      </c>
      <c r="I229" s="90">
        <v>200</v>
      </c>
      <c r="J229" s="60">
        <v>9</v>
      </c>
      <c r="K229" s="91">
        <v>1800</v>
      </c>
    </row>
    <row r="230" spans="2:11" x14ac:dyDescent="0.3">
      <c r="B230" s="98">
        <v>226</v>
      </c>
      <c r="C230" s="60">
        <v>1006</v>
      </c>
      <c r="D230" s="89" t="s">
        <v>134</v>
      </c>
      <c r="E230" s="60">
        <v>2</v>
      </c>
      <c r="F230" s="60">
        <v>2</v>
      </c>
      <c r="G230" s="60">
        <v>203</v>
      </c>
      <c r="H230" s="89" t="s">
        <v>50</v>
      </c>
      <c r="I230" s="90">
        <v>300</v>
      </c>
      <c r="J230" s="60">
        <v>1</v>
      </c>
      <c r="K230" s="91">
        <v>300</v>
      </c>
    </row>
    <row r="231" spans="2:11" x14ac:dyDescent="0.3">
      <c r="B231" s="98">
        <v>227</v>
      </c>
      <c r="C231" s="60">
        <v>1006</v>
      </c>
      <c r="D231" s="89" t="s">
        <v>134</v>
      </c>
      <c r="E231" s="60">
        <v>2</v>
      </c>
      <c r="F231" s="60">
        <v>2</v>
      </c>
      <c r="G231" s="60">
        <v>109</v>
      </c>
      <c r="H231" s="89" t="s">
        <v>131</v>
      </c>
      <c r="I231" s="90">
        <v>500</v>
      </c>
      <c r="J231" s="60">
        <v>14</v>
      </c>
      <c r="K231" s="91">
        <v>7000</v>
      </c>
    </row>
    <row r="232" spans="2:11" x14ac:dyDescent="0.3">
      <c r="B232" s="98">
        <v>228</v>
      </c>
      <c r="C232" s="60">
        <v>1006</v>
      </c>
      <c r="D232" s="89" t="s">
        <v>134</v>
      </c>
      <c r="E232" s="60">
        <v>2</v>
      </c>
      <c r="F232" s="60">
        <v>2</v>
      </c>
      <c r="G232" s="60">
        <v>208</v>
      </c>
      <c r="H232" s="89" t="s">
        <v>56</v>
      </c>
      <c r="I232" s="90">
        <v>200</v>
      </c>
      <c r="J232" s="60">
        <v>20</v>
      </c>
      <c r="K232" s="91">
        <v>4000</v>
      </c>
    </row>
    <row r="233" spans="2:11" x14ac:dyDescent="0.3">
      <c r="B233" s="98">
        <v>229</v>
      </c>
      <c r="C233" s="60">
        <v>1003</v>
      </c>
      <c r="D233" s="89" t="s">
        <v>127</v>
      </c>
      <c r="E233" s="60">
        <v>2</v>
      </c>
      <c r="F233" s="60">
        <v>2</v>
      </c>
      <c r="G233" s="60">
        <v>202</v>
      </c>
      <c r="H233" s="89" t="s">
        <v>49</v>
      </c>
      <c r="I233" s="90">
        <v>150</v>
      </c>
      <c r="J233" s="60">
        <v>20</v>
      </c>
      <c r="K233" s="91">
        <v>3000</v>
      </c>
    </row>
    <row r="234" spans="2:11" x14ac:dyDescent="0.3">
      <c r="B234" s="98">
        <v>230</v>
      </c>
      <c r="C234" s="60">
        <v>1003</v>
      </c>
      <c r="D234" s="89" t="s">
        <v>127</v>
      </c>
      <c r="E234" s="60">
        <v>2</v>
      </c>
      <c r="F234" s="60">
        <v>2</v>
      </c>
      <c r="G234" s="60">
        <v>210</v>
      </c>
      <c r="H234" s="89" t="s">
        <v>59</v>
      </c>
      <c r="I234" s="90">
        <v>150</v>
      </c>
      <c r="J234" s="60">
        <v>1</v>
      </c>
      <c r="K234" s="91">
        <v>150</v>
      </c>
    </row>
    <row r="235" spans="2:11" x14ac:dyDescent="0.3">
      <c r="B235" s="98">
        <v>231</v>
      </c>
      <c r="C235" s="60">
        <v>1001</v>
      </c>
      <c r="D235" s="89" t="s">
        <v>66</v>
      </c>
      <c r="E235" s="60">
        <v>2</v>
      </c>
      <c r="F235" s="60">
        <v>4</v>
      </c>
      <c r="G235" s="60">
        <v>110</v>
      </c>
      <c r="H235" s="89" t="s">
        <v>125</v>
      </c>
      <c r="I235" s="90">
        <v>300</v>
      </c>
      <c r="J235" s="60">
        <v>2</v>
      </c>
      <c r="K235" s="91">
        <v>600</v>
      </c>
    </row>
    <row r="236" spans="2:11" x14ac:dyDescent="0.3">
      <c r="B236" s="98">
        <v>232</v>
      </c>
      <c r="C236" s="60">
        <v>1001</v>
      </c>
      <c r="D236" s="89" t="s">
        <v>66</v>
      </c>
      <c r="E236" s="60">
        <v>2</v>
      </c>
      <c r="F236" s="60">
        <v>4</v>
      </c>
      <c r="G236" s="60">
        <v>109</v>
      </c>
      <c r="H236" s="89" t="s">
        <v>131</v>
      </c>
      <c r="I236" s="90">
        <v>500</v>
      </c>
      <c r="J236" s="60">
        <v>13</v>
      </c>
      <c r="K236" s="91">
        <v>6500</v>
      </c>
    </row>
    <row r="237" spans="2:11" x14ac:dyDescent="0.3">
      <c r="B237" s="98">
        <v>233</v>
      </c>
      <c r="C237" s="60">
        <v>1001</v>
      </c>
      <c r="D237" s="89" t="s">
        <v>66</v>
      </c>
      <c r="E237" s="60">
        <v>2</v>
      </c>
      <c r="F237" s="60">
        <v>4</v>
      </c>
      <c r="G237" s="60">
        <v>112</v>
      </c>
      <c r="H237" s="89" t="s">
        <v>13</v>
      </c>
      <c r="I237" s="90">
        <v>250</v>
      </c>
      <c r="J237" s="60">
        <v>12</v>
      </c>
      <c r="K237" s="91">
        <v>3000</v>
      </c>
    </row>
    <row r="238" spans="2:11" x14ac:dyDescent="0.3">
      <c r="B238" s="98">
        <v>234</v>
      </c>
      <c r="C238" s="60">
        <v>1001</v>
      </c>
      <c r="D238" s="89" t="s">
        <v>66</v>
      </c>
      <c r="E238" s="60">
        <v>2</v>
      </c>
      <c r="F238" s="60">
        <v>4</v>
      </c>
      <c r="G238" s="60">
        <v>207</v>
      </c>
      <c r="H238" s="89" t="s">
        <v>54</v>
      </c>
      <c r="I238" s="90">
        <v>100</v>
      </c>
      <c r="J238" s="60">
        <v>19</v>
      </c>
      <c r="K238" s="91">
        <v>1900</v>
      </c>
    </row>
    <row r="239" spans="2:11" x14ac:dyDescent="0.3">
      <c r="B239" s="98">
        <v>235</v>
      </c>
      <c r="C239" s="60">
        <v>1001</v>
      </c>
      <c r="D239" s="89" t="s">
        <v>66</v>
      </c>
      <c r="E239" s="60">
        <v>2</v>
      </c>
      <c r="F239" s="60">
        <v>4</v>
      </c>
      <c r="G239" s="60">
        <v>103</v>
      </c>
      <c r="H239" s="89" t="s">
        <v>126</v>
      </c>
      <c r="I239" s="90">
        <v>300</v>
      </c>
      <c r="J239" s="60">
        <v>6</v>
      </c>
      <c r="K239" s="91">
        <v>1800</v>
      </c>
    </row>
    <row r="240" spans="2:11" x14ac:dyDescent="0.3">
      <c r="B240" s="98">
        <v>236</v>
      </c>
      <c r="C240" s="60">
        <v>1002</v>
      </c>
      <c r="D240" s="89" t="s">
        <v>124</v>
      </c>
      <c r="E240" s="60">
        <v>2</v>
      </c>
      <c r="F240" s="60">
        <v>5</v>
      </c>
      <c r="G240" s="60">
        <v>108</v>
      </c>
      <c r="H240" s="89" t="s">
        <v>128</v>
      </c>
      <c r="I240" s="90">
        <v>1000</v>
      </c>
      <c r="J240" s="60">
        <v>8</v>
      </c>
      <c r="K240" s="91">
        <v>8000</v>
      </c>
    </row>
    <row r="241" spans="2:11" x14ac:dyDescent="0.3">
      <c r="B241" s="98">
        <v>237</v>
      </c>
      <c r="C241" s="60">
        <v>1002</v>
      </c>
      <c r="D241" s="89" t="s">
        <v>124</v>
      </c>
      <c r="E241" s="60">
        <v>2</v>
      </c>
      <c r="F241" s="60">
        <v>5</v>
      </c>
      <c r="G241" s="60">
        <v>102</v>
      </c>
      <c r="H241" s="89" t="s">
        <v>123</v>
      </c>
      <c r="I241" s="90">
        <v>200</v>
      </c>
      <c r="J241" s="60">
        <v>17</v>
      </c>
      <c r="K241" s="91">
        <v>3400</v>
      </c>
    </row>
    <row r="242" spans="2:11" x14ac:dyDescent="0.3">
      <c r="B242" s="98">
        <v>238</v>
      </c>
      <c r="C242" s="60">
        <v>1002</v>
      </c>
      <c r="D242" s="89" t="s">
        <v>124</v>
      </c>
      <c r="E242" s="60">
        <v>2</v>
      </c>
      <c r="F242" s="60">
        <v>5</v>
      </c>
      <c r="G242" s="60">
        <v>109</v>
      </c>
      <c r="H242" s="89" t="s">
        <v>131</v>
      </c>
      <c r="I242" s="90">
        <v>500</v>
      </c>
      <c r="J242" s="60">
        <v>2</v>
      </c>
      <c r="K242" s="91">
        <v>1000</v>
      </c>
    </row>
    <row r="243" spans="2:11" x14ac:dyDescent="0.3">
      <c r="B243" s="98">
        <v>239</v>
      </c>
      <c r="C243" s="60">
        <v>1002</v>
      </c>
      <c r="D243" s="89" t="s">
        <v>124</v>
      </c>
      <c r="E243" s="60">
        <v>2</v>
      </c>
      <c r="F243" s="60">
        <v>5</v>
      </c>
      <c r="G243" s="60">
        <v>201</v>
      </c>
      <c r="H243" s="89" t="s">
        <v>48</v>
      </c>
      <c r="I243" s="90">
        <v>200</v>
      </c>
      <c r="J243" s="60">
        <v>9</v>
      </c>
      <c r="K243" s="91">
        <v>1800</v>
      </c>
    </row>
    <row r="244" spans="2:11" x14ac:dyDescent="0.3">
      <c r="B244" s="98">
        <v>240</v>
      </c>
      <c r="C244" s="60">
        <v>1002</v>
      </c>
      <c r="D244" s="89" t="s">
        <v>124</v>
      </c>
      <c r="E244" s="60">
        <v>2</v>
      </c>
      <c r="F244" s="60">
        <v>5</v>
      </c>
      <c r="G244" s="60">
        <v>210</v>
      </c>
      <c r="H244" s="89" t="s">
        <v>59</v>
      </c>
      <c r="I244" s="90">
        <v>150</v>
      </c>
      <c r="J244" s="60">
        <v>18</v>
      </c>
      <c r="K244" s="91">
        <v>2700</v>
      </c>
    </row>
    <row r="245" spans="2:11" x14ac:dyDescent="0.3">
      <c r="B245" s="98">
        <v>241</v>
      </c>
      <c r="C245" s="60">
        <v>1002</v>
      </c>
      <c r="D245" s="89" t="s">
        <v>124</v>
      </c>
      <c r="E245" s="60">
        <v>2</v>
      </c>
      <c r="F245" s="60">
        <v>5</v>
      </c>
      <c r="G245" s="60">
        <v>203</v>
      </c>
      <c r="H245" s="89" t="s">
        <v>50</v>
      </c>
      <c r="I245" s="90">
        <v>300</v>
      </c>
      <c r="J245" s="60">
        <v>14</v>
      </c>
      <c r="K245" s="91">
        <v>4200</v>
      </c>
    </row>
    <row r="246" spans="2:11" x14ac:dyDescent="0.3">
      <c r="B246" s="98">
        <v>242</v>
      </c>
      <c r="C246" s="60">
        <v>1002</v>
      </c>
      <c r="D246" s="89" t="s">
        <v>124</v>
      </c>
      <c r="E246" s="60">
        <v>2</v>
      </c>
      <c r="F246" s="60">
        <v>5</v>
      </c>
      <c r="G246" s="60">
        <v>111</v>
      </c>
      <c r="H246" s="89" t="s">
        <v>137</v>
      </c>
      <c r="I246" s="90">
        <v>100</v>
      </c>
      <c r="J246" s="60">
        <v>19</v>
      </c>
      <c r="K246" s="91">
        <v>1900</v>
      </c>
    </row>
    <row r="247" spans="2:11" x14ac:dyDescent="0.3">
      <c r="B247" s="98">
        <v>243</v>
      </c>
      <c r="C247" s="60">
        <v>1002</v>
      </c>
      <c r="D247" s="89" t="s">
        <v>124</v>
      </c>
      <c r="E247" s="60">
        <v>2</v>
      </c>
      <c r="F247" s="60">
        <v>5</v>
      </c>
      <c r="G247" s="60">
        <v>206</v>
      </c>
      <c r="H247" s="89" t="s">
        <v>53</v>
      </c>
      <c r="I247" s="90">
        <v>300</v>
      </c>
      <c r="J247" s="60">
        <v>5</v>
      </c>
      <c r="K247" s="91">
        <v>1500</v>
      </c>
    </row>
    <row r="248" spans="2:11" x14ac:dyDescent="0.3">
      <c r="B248" s="98">
        <v>244</v>
      </c>
      <c r="C248" s="60">
        <v>1002</v>
      </c>
      <c r="D248" s="89" t="s">
        <v>124</v>
      </c>
      <c r="E248" s="60">
        <v>2</v>
      </c>
      <c r="F248" s="60">
        <v>5</v>
      </c>
      <c r="G248" s="60">
        <v>101</v>
      </c>
      <c r="H248" s="89" t="s">
        <v>129</v>
      </c>
      <c r="I248" s="90">
        <v>100</v>
      </c>
      <c r="J248" s="60">
        <v>19</v>
      </c>
      <c r="K248" s="91">
        <v>1900</v>
      </c>
    </row>
    <row r="249" spans="2:11" x14ac:dyDescent="0.3">
      <c r="B249" s="98">
        <v>245</v>
      </c>
      <c r="C249" s="60">
        <v>1002</v>
      </c>
      <c r="D249" s="89" t="s">
        <v>124</v>
      </c>
      <c r="E249" s="60">
        <v>2</v>
      </c>
      <c r="F249" s="60">
        <v>5</v>
      </c>
      <c r="G249" s="60">
        <v>211</v>
      </c>
      <c r="H249" s="89" t="s">
        <v>60</v>
      </c>
      <c r="I249" s="90">
        <v>150</v>
      </c>
      <c r="J249" s="60">
        <v>6</v>
      </c>
      <c r="K249" s="91">
        <v>900</v>
      </c>
    </row>
    <row r="250" spans="2:11" x14ac:dyDescent="0.3">
      <c r="B250" s="98">
        <v>246</v>
      </c>
      <c r="C250" s="60">
        <v>1002</v>
      </c>
      <c r="D250" s="89" t="s">
        <v>124</v>
      </c>
      <c r="E250" s="60">
        <v>2</v>
      </c>
      <c r="F250" s="60">
        <v>5</v>
      </c>
      <c r="G250" s="60">
        <v>205</v>
      </c>
      <c r="H250" s="89" t="s">
        <v>52</v>
      </c>
      <c r="I250" s="90">
        <v>150</v>
      </c>
      <c r="J250" s="60">
        <v>14</v>
      </c>
      <c r="K250" s="91">
        <v>2100</v>
      </c>
    </row>
    <row r="251" spans="2:11" x14ac:dyDescent="0.3">
      <c r="B251" s="98">
        <v>247</v>
      </c>
      <c r="C251" s="60">
        <v>1002</v>
      </c>
      <c r="D251" s="89" t="s">
        <v>124</v>
      </c>
      <c r="E251" s="60">
        <v>2</v>
      </c>
      <c r="F251" s="60">
        <v>8</v>
      </c>
      <c r="G251" s="60">
        <v>112</v>
      </c>
      <c r="H251" s="89" t="s">
        <v>13</v>
      </c>
      <c r="I251" s="90">
        <v>250</v>
      </c>
      <c r="J251" s="60">
        <v>13</v>
      </c>
      <c r="K251" s="91">
        <v>3250</v>
      </c>
    </row>
    <row r="252" spans="2:11" x14ac:dyDescent="0.3">
      <c r="B252" s="98">
        <v>248</v>
      </c>
      <c r="C252" s="60">
        <v>1002</v>
      </c>
      <c r="D252" s="89" t="s">
        <v>124</v>
      </c>
      <c r="E252" s="60">
        <v>2</v>
      </c>
      <c r="F252" s="60">
        <v>8</v>
      </c>
      <c r="G252" s="60">
        <v>210</v>
      </c>
      <c r="H252" s="89" t="s">
        <v>59</v>
      </c>
      <c r="I252" s="90">
        <v>150</v>
      </c>
      <c r="J252" s="60">
        <v>14</v>
      </c>
      <c r="K252" s="91">
        <v>2100</v>
      </c>
    </row>
    <row r="253" spans="2:11" x14ac:dyDescent="0.3">
      <c r="B253" s="98">
        <v>249</v>
      </c>
      <c r="C253" s="60">
        <v>1002</v>
      </c>
      <c r="D253" s="89" t="s">
        <v>124</v>
      </c>
      <c r="E253" s="60">
        <v>2</v>
      </c>
      <c r="F253" s="60">
        <v>8</v>
      </c>
      <c r="G253" s="60">
        <v>105</v>
      </c>
      <c r="H253" s="89" t="s">
        <v>139</v>
      </c>
      <c r="I253" s="90">
        <v>200</v>
      </c>
      <c r="J253" s="60">
        <v>19</v>
      </c>
      <c r="K253" s="91">
        <v>3800</v>
      </c>
    </row>
    <row r="254" spans="2:11" x14ac:dyDescent="0.3">
      <c r="B254" s="98">
        <v>250</v>
      </c>
      <c r="C254" s="60">
        <v>1007</v>
      </c>
      <c r="D254" s="89" t="s">
        <v>135</v>
      </c>
      <c r="E254" s="60">
        <v>2</v>
      </c>
      <c r="F254" s="60">
        <v>11</v>
      </c>
      <c r="G254" s="60">
        <v>202</v>
      </c>
      <c r="H254" s="89" t="s">
        <v>49</v>
      </c>
      <c r="I254" s="90">
        <v>150</v>
      </c>
      <c r="J254" s="60">
        <v>5</v>
      </c>
      <c r="K254" s="91">
        <v>750</v>
      </c>
    </row>
    <row r="255" spans="2:11" x14ac:dyDescent="0.3">
      <c r="B255" s="98">
        <v>251</v>
      </c>
      <c r="C255" s="60">
        <v>1007</v>
      </c>
      <c r="D255" s="89" t="s">
        <v>135</v>
      </c>
      <c r="E255" s="60">
        <v>2</v>
      </c>
      <c r="F255" s="60">
        <v>11</v>
      </c>
      <c r="G255" s="60">
        <v>210</v>
      </c>
      <c r="H255" s="89" t="s">
        <v>59</v>
      </c>
      <c r="I255" s="90">
        <v>150</v>
      </c>
      <c r="J255" s="60">
        <v>3</v>
      </c>
      <c r="K255" s="91">
        <v>450</v>
      </c>
    </row>
    <row r="256" spans="2:11" x14ac:dyDescent="0.3">
      <c r="B256" s="98">
        <v>252</v>
      </c>
      <c r="C256" s="60">
        <v>1007</v>
      </c>
      <c r="D256" s="89" t="s">
        <v>135</v>
      </c>
      <c r="E256" s="60">
        <v>2</v>
      </c>
      <c r="F256" s="60">
        <v>11</v>
      </c>
      <c r="G256" s="60">
        <v>107</v>
      </c>
      <c r="H256" s="89" t="s">
        <v>132</v>
      </c>
      <c r="I256" s="90">
        <v>200</v>
      </c>
      <c r="J256" s="60">
        <v>5</v>
      </c>
      <c r="K256" s="91">
        <v>1000</v>
      </c>
    </row>
    <row r="257" spans="2:11" x14ac:dyDescent="0.3">
      <c r="B257" s="98">
        <v>253</v>
      </c>
      <c r="C257" s="60">
        <v>1007</v>
      </c>
      <c r="D257" s="89" t="s">
        <v>135</v>
      </c>
      <c r="E257" s="60">
        <v>2</v>
      </c>
      <c r="F257" s="60">
        <v>11</v>
      </c>
      <c r="G257" s="60">
        <v>203</v>
      </c>
      <c r="H257" s="89" t="s">
        <v>50</v>
      </c>
      <c r="I257" s="90">
        <v>300</v>
      </c>
      <c r="J257" s="60">
        <v>7</v>
      </c>
      <c r="K257" s="91">
        <v>2100</v>
      </c>
    </row>
    <row r="258" spans="2:11" x14ac:dyDescent="0.3">
      <c r="B258" s="98">
        <v>254</v>
      </c>
      <c r="C258" s="60">
        <v>1007</v>
      </c>
      <c r="D258" s="89" t="s">
        <v>135</v>
      </c>
      <c r="E258" s="60">
        <v>2</v>
      </c>
      <c r="F258" s="60">
        <v>11</v>
      </c>
      <c r="G258" s="60">
        <v>103</v>
      </c>
      <c r="H258" s="89" t="s">
        <v>126</v>
      </c>
      <c r="I258" s="90">
        <v>300</v>
      </c>
      <c r="J258" s="60">
        <v>17</v>
      </c>
      <c r="K258" s="91">
        <v>5100</v>
      </c>
    </row>
    <row r="259" spans="2:11" x14ac:dyDescent="0.3">
      <c r="B259" s="98">
        <v>255</v>
      </c>
      <c r="C259" s="60">
        <v>1007</v>
      </c>
      <c r="D259" s="89" t="s">
        <v>135</v>
      </c>
      <c r="E259" s="60">
        <v>2</v>
      </c>
      <c r="F259" s="60">
        <v>11</v>
      </c>
      <c r="G259" s="60">
        <v>208</v>
      </c>
      <c r="H259" s="89" t="s">
        <v>56</v>
      </c>
      <c r="I259" s="90">
        <v>200</v>
      </c>
      <c r="J259" s="60">
        <v>12</v>
      </c>
      <c r="K259" s="91">
        <v>2400</v>
      </c>
    </row>
    <row r="260" spans="2:11" x14ac:dyDescent="0.3">
      <c r="B260" s="98">
        <v>256</v>
      </c>
      <c r="C260" s="60">
        <v>1007</v>
      </c>
      <c r="D260" s="89" t="s">
        <v>135</v>
      </c>
      <c r="E260" s="60">
        <v>2</v>
      </c>
      <c r="F260" s="60">
        <v>11</v>
      </c>
      <c r="G260" s="60">
        <v>104</v>
      </c>
      <c r="H260" s="89" t="s">
        <v>136</v>
      </c>
      <c r="I260" s="90">
        <v>500</v>
      </c>
      <c r="J260" s="60">
        <v>12</v>
      </c>
      <c r="K260" s="91">
        <v>6000</v>
      </c>
    </row>
    <row r="261" spans="2:11" x14ac:dyDescent="0.3">
      <c r="B261" s="98">
        <v>257</v>
      </c>
      <c r="C261" s="60">
        <v>1007</v>
      </c>
      <c r="D261" s="89" t="s">
        <v>135</v>
      </c>
      <c r="E261" s="60">
        <v>2</v>
      </c>
      <c r="F261" s="60">
        <v>11</v>
      </c>
      <c r="G261" s="60">
        <v>209</v>
      </c>
      <c r="H261" s="89" t="s">
        <v>58</v>
      </c>
      <c r="I261" s="90">
        <v>200</v>
      </c>
      <c r="J261" s="60">
        <v>5</v>
      </c>
      <c r="K261" s="91">
        <v>1000</v>
      </c>
    </row>
    <row r="262" spans="2:11" x14ac:dyDescent="0.3">
      <c r="B262" s="98">
        <v>258</v>
      </c>
      <c r="C262" s="60">
        <v>1007</v>
      </c>
      <c r="D262" s="89" t="s">
        <v>135</v>
      </c>
      <c r="E262" s="60">
        <v>2</v>
      </c>
      <c r="F262" s="60">
        <v>11</v>
      </c>
      <c r="G262" s="60">
        <v>105</v>
      </c>
      <c r="H262" s="89" t="s">
        <v>139</v>
      </c>
      <c r="I262" s="90">
        <v>200</v>
      </c>
      <c r="J262" s="60">
        <v>10</v>
      </c>
      <c r="K262" s="91">
        <v>2000</v>
      </c>
    </row>
    <row r="263" spans="2:11" x14ac:dyDescent="0.3">
      <c r="B263" s="98">
        <v>259</v>
      </c>
      <c r="C263" s="60">
        <v>1007</v>
      </c>
      <c r="D263" s="89" t="s">
        <v>135</v>
      </c>
      <c r="E263" s="60">
        <v>2</v>
      </c>
      <c r="F263" s="60">
        <v>11</v>
      </c>
      <c r="G263" s="60">
        <v>205</v>
      </c>
      <c r="H263" s="89" t="s">
        <v>52</v>
      </c>
      <c r="I263" s="90">
        <v>150</v>
      </c>
      <c r="J263" s="60">
        <v>20</v>
      </c>
      <c r="K263" s="91">
        <v>3000</v>
      </c>
    </row>
    <row r="264" spans="2:11" x14ac:dyDescent="0.3">
      <c r="B264" s="98">
        <v>260</v>
      </c>
      <c r="C264" s="60">
        <v>1007</v>
      </c>
      <c r="D264" s="89" t="s">
        <v>135</v>
      </c>
      <c r="E264" s="60">
        <v>2</v>
      </c>
      <c r="F264" s="60">
        <v>11</v>
      </c>
      <c r="G264" s="60">
        <v>109</v>
      </c>
      <c r="H264" s="89" t="s">
        <v>131</v>
      </c>
      <c r="I264" s="90">
        <v>500</v>
      </c>
      <c r="J264" s="60">
        <v>4</v>
      </c>
      <c r="K264" s="91">
        <v>2000</v>
      </c>
    </row>
    <row r="265" spans="2:11" x14ac:dyDescent="0.3">
      <c r="B265" s="98">
        <v>261</v>
      </c>
      <c r="C265" s="60">
        <v>1007</v>
      </c>
      <c r="D265" s="89" t="s">
        <v>135</v>
      </c>
      <c r="E265" s="60">
        <v>2</v>
      </c>
      <c r="F265" s="60">
        <v>11</v>
      </c>
      <c r="G265" s="60">
        <v>112</v>
      </c>
      <c r="H265" s="89" t="s">
        <v>13</v>
      </c>
      <c r="I265" s="90">
        <v>250</v>
      </c>
      <c r="J265" s="60">
        <v>15</v>
      </c>
      <c r="K265" s="91">
        <v>3750</v>
      </c>
    </row>
    <row r="266" spans="2:11" x14ac:dyDescent="0.3">
      <c r="B266" s="98">
        <v>262</v>
      </c>
      <c r="C266" s="60">
        <v>1007</v>
      </c>
      <c r="D266" s="89" t="s">
        <v>135</v>
      </c>
      <c r="E266" s="60">
        <v>2</v>
      </c>
      <c r="F266" s="60">
        <v>11</v>
      </c>
      <c r="G266" s="60">
        <v>204</v>
      </c>
      <c r="H266" s="89" t="s">
        <v>51</v>
      </c>
      <c r="I266" s="90">
        <v>200</v>
      </c>
      <c r="J266" s="60">
        <v>5</v>
      </c>
      <c r="K266" s="91">
        <v>1000</v>
      </c>
    </row>
    <row r="267" spans="2:11" x14ac:dyDescent="0.3">
      <c r="B267" s="98">
        <v>263</v>
      </c>
      <c r="C267" s="60">
        <v>1007</v>
      </c>
      <c r="D267" s="89" t="s">
        <v>135</v>
      </c>
      <c r="E267" s="60">
        <v>2</v>
      </c>
      <c r="F267" s="60">
        <v>11</v>
      </c>
      <c r="G267" s="60">
        <v>101</v>
      </c>
      <c r="H267" s="89" t="s">
        <v>129</v>
      </c>
      <c r="I267" s="90">
        <v>100</v>
      </c>
      <c r="J267" s="60">
        <v>8</v>
      </c>
      <c r="K267" s="91">
        <v>800</v>
      </c>
    </row>
    <row r="268" spans="2:11" x14ac:dyDescent="0.3">
      <c r="B268" s="98">
        <v>264</v>
      </c>
      <c r="C268" s="60">
        <v>1005</v>
      </c>
      <c r="D268" s="89" t="s">
        <v>133</v>
      </c>
      <c r="E268" s="60">
        <v>2</v>
      </c>
      <c r="F268" s="60">
        <v>11</v>
      </c>
      <c r="G268" s="60">
        <v>102</v>
      </c>
      <c r="H268" s="89" t="s">
        <v>123</v>
      </c>
      <c r="I268" s="90">
        <v>200</v>
      </c>
      <c r="J268" s="60">
        <v>10</v>
      </c>
      <c r="K268" s="91">
        <v>2000</v>
      </c>
    </row>
    <row r="269" spans="2:11" x14ac:dyDescent="0.3">
      <c r="B269" s="98">
        <v>265</v>
      </c>
      <c r="C269" s="60">
        <v>1005</v>
      </c>
      <c r="D269" s="89" t="s">
        <v>133</v>
      </c>
      <c r="E269" s="60">
        <v>2</v>
      </c>
      <c r="F269" s="60">
        <v>11</v>
      </c>
      <c r="G269" s="60">
        <v>107</v>
      </c>
      <c r="H269" s="89" t="s">
        <v>132</v>
      </c>
      <c r="I269" s="90">
        <v>200</v>
      </c>
      <c r="J269" s="60">
        <v>16</v>
      </c>
      <c r="K269" s="91">
        <v>3200</v>
      </c>
    </row>
    <row r="270" spans="2:11" x14ac:dyDescent="0.3">
      <c r="B270" s="98">
        <v>266</v>
      </c>
      <c r="C270" s="60">
        <v>1005</v>
      </c>
      <c r="D270" s="89" t="s">
        <v>133</v>
      </c>
      <c r="E270" s="60">
        <v>2</v>
      </c>
      <c r="F270" s="60">
        <v>11</v>
      </c>
      <c r="G270" s="60">
        <v>206</v>
      </c>
      <c r="H270" s="89" t="s">
        <v>53</v>
      </c>
      <c r="I270" s="90">
        <v>300</v>
      </c>
      <c r="J270" s="60">
        <v>15</v>
      </c>
      <c r="K270" s="91">
        <v>4500</v>
      </c>
    </row>
    <row r="271" spans="2:11" x14ac:dyDescent="0.3">
      <c r="B271" s="98">
        <v>267</v>
      </c>
      <c r="C271" s="60">
        <v>1005</v>
      </c>
      <c r="D271" s="89" t="s">
        <v>133</v>
      </c>
      <c r="E271" s="60">
        <v>2</v>
      </c>
      <c r="F271" s="60">
        <v>11</v>
      </c>
      <c r="G271" s="60">
        <v>210</v>
      </c>
      <c r="H271" s="89" t="s">
        <v>59</v>
      </c>
      <c r="I271" s="90">
        <v>150</v>
      </c>
      <c r="J271" s="60">
        <v>16</v>
      </c>
      <c r="K271" s="91">
        <v>2400</v>
      </c>
    </row>
    <row r="272" spans="2:11" x14ac:dyDescent="0.3">
      <c r="B272" s="98">
        <v>268</v>
      </c>
      <c r="C272" s="60">
        <v>1006</v>
      </c>
      <c r="D272" s="89" t="s">
        <v>134</v>
      </c>
      <c r="E272" s="60">
        <v>2</v>
      </c>
      <c r="F272" s="60">
        <v>11</v>
      </c>
      <c r="G272" s="60">
        <v>105</v>
      </c>
      <c r="H272" s="89" t="s">
        <v>139</v>
      </c>
      <c r="I272" s="90">
        <v>200</v>
      </c>
      <c r="J272" s="60">
        <v>15</v>
      </c>
      <c r="K272" s="91">
        <v>3000</v>
      </c>
    </row>
    <row r="273" spans="2:11" x14ac:dyDescent="0.3">
      <c r="B273" s="98">
        <v>269</v>
      </c>
      <c r="C273" s="60">
        <v>1006</v>
      </c>
      <c r="D273" s="89" t="s">
        <v>134</v>
      </c>
      <c r="E273" s="60">
        <v>2</v>
      </c>
      <c r="F273" s="60">
        <v>11</v>
      </c>
      <c r="G273" s="60">
        <v>112</v>
      </c>
      <c r="H273" s="89" t="s">
        <v>13</v>
      </c>
      <c r="I273" s="90">
        <v>250</v>
      </c>
      <c r="J273" s="60">
        <v>8</v>
      </c>
      <c r="K273" s="91">
        <v>2000</v>
      </c>
    </row>
    <row r="274" spans="2:11" x14ac:dyDescent="0.3">
      <c r="B274" s="98">
        <v>270</v>
      </c>
      <c r="C274" s="60">
        <v>1006</v>
      </c>
      <c r="D274" s="89" t="s">
        <v>134</v>
      </c>
      <c r="E274" s="60">
        <v>2</v>
      </c>
      <c r="F274" s="60">
        <v>11</v>
      </c>
      <c r="G274" s="60">
        <v>210</v>
      </c>
      <c r="H274" s="89" t="s">
        <v>59</v>
      </c>
      <c r="I274" s="90">
        <v>150</v>
      </c>
      <c r="J274" s="60">
        <v>1</v>
      </c>
      <c r="K274" s="91">
        <v>150</v>
      </c>
    </row>
    <row r="275" spans="2:11" x14ac:dyDescent="0.3">
      <c r="B275" s="98">
        <v>271</v>
      </c>
      <c r="C275" s="60">
        <v>1006</v>
      </c>
      <c r="D275" s="89" t="s">
        <v>134</v>
      </c>
      <c r="E275" s="60">
        <v>2</v>
      </c>
      <c r="F275" s="60">
        <v>11</v>
      </c>
      <c r="G275" s="60">
        <v>109</v>
      </c>
      <c r="H275" s="89" t="s">
        <v>131</v>
      </c>
      <c r="I275" s="90">
        <v>500</v>
      </c>
      <c r="J275" s="60">
        <v>4</v>
      </c>
      <c r="K275" s="91">
        <v>2000</v>
      </c>
    </row>
    <row r="276" spans="2:11" x14ac:dyDescent="0.3">
      <c r="B276" s="98">
        <v>272</v>
      </c>
      <c r="C276" s="60">
        <v>1006</v>
      </c>
      <c r="D276" s="89" t="s">
        <v>134</v>
      </c>
      <c r="E276" s="60">
        <v>2</v>
      </c>
      <c r="F276" s="60">
        <v>11</v>
      </c>
      <c r="G276" s="60">
        <v>104</v>
      </c>
      <c r="H276" s="89" t="s">
        <v>136</v>
      </c>
      <c r="I276" s="90">
        <v>500</v>
      </c>
      <c r="J276" s="60">
        <v>20</v>
      </c>
      <c r="K276" s="91">
        <v>10000</v>
      </c>
    </row>
    <row r="277" spans="2:11" x14ac:dyDescent="0.3">
      <c r="B277" s="98">
        <v>273</v>
      </c>
      <c r="C277" s="60">
        <v>1006</v>
      </c>
      <c r="D277" s="89" t="s">
        <v>134</v>
      </c>
      <c r="E277" s="60">
        <v>2</v>
      </c>
      <c r="F277" s="60">
        <v>11</v>
      </c>
      <c r="G277" s="60">
        <v>110</v>
      </c>
      <c r="H277" s="89" t="s">
        <v>125</v>
      </c>
      <c r="I277" s="90">
        <v>300</v>
      </c>
      <c r="J277" s="60">
        <v>11</v>
      </c>
      <c r="K277" s="91">
        <v>3300</v>
      </c>
    </row>
    <row r="278" spans="2:11" x14ac:dyDescent="0.3">
      <c r="B278" s="98">
        <v>274</v>
      </c>
      <c r="C278" s="60">
        <v>1006</v>
      </c>
      <c r="D278" s="89" t="s">
        <v>134</v>
      </c>
      <c r="E278" s="60">
        <v>2</v>
      </c>
      <c r="F278" s="60">
        <v>11</v>
      </c>
      <c r="G278" s="60">
        <v>201</v>
      </c>
      <c r="H278" s="89" t="s">
        <v>48</v>
      </c>
      <c r="I278" s="90">
        <v>200</v>
      </c>
      <c r="J278" s="60">
        <v>8</v>
      </c>
      <c r="K278" s="91">
        <v>1600</v>
      </c>
    </row>
    <row r="279" spans="2:11" x14ac:dyDescent="0.3">
      <c r="B279" s="98">
        <v>275</v>
      </c>
      <c r="C279" s="60">
        <v>1006</v>
      </c>
      <c r="D279" s="89" t="s">
        <v>134</v>
      </c>
      <c r="E279" s="60">
        <v>2</v>
      </c>
      <c r="F279" s="60">
        <v>11</v>
      </c>
      <c r="G279" s="60">
        <v>202</v>
      </c>
      <c r="H279" s="89" t="s">
        <v>49</v>
      </c>
      <c r="I279" s="90">
        <v>150</v>
      </c>
      <c r="J279" s="60">
        <v>8</v>
      </c>
      <c r="K279" s="91">
        <v>1200</v>
      </c>
    </row>
    <row r="280" spans="2:11" x14ac:dyDescent="0.3">
      <c r="B280" s="98">
        <v>276</v>
      </c>
      <c r="C280" s="60">
        <v>1002</v>
      </c>
      <c r="D280" s="89" t="s">
        <v>124</v>
      </c>
      <c r="E280" s="60">
        <v>2</v>
      </c>
      <c r="F280" s="60">
        <v>11</v>
      </c>
      <c r="G280" s="60">
        <v>112</v>
      </c>
      <c r="H280" s="89" t="s">
        <v>13</v>
      </c>
      <c r="I280" s="90">
        <v>250</v>
      </c>
      <c r="J280" s="60">
        <v>1</v>
      </c>
      <c r="K280" s="91">
        <v>250</v>
      </c>
    </row>
    <row r="281" spans="2:11" x14ac:dyDescent="0.3">
      <c r="B281" s="98">
        <v>277</v>
      </c>
      <c r="C281" s="60">
        <v>1002</v>
      </c>
      <c r="D281" s="89" t="s">
        <v>124</v>
      </c>
      <c r="E281" s="60">
        <v>2</v>
      </c>
      <c r="F281" s="60">
        <v>11</v>
      </c>
      <c r="G281" s="60">
        <v>203</v>
      </c>
      <c r="H281" s="89" t="s">
        <v>50</v>
      </c>
      <c r="I281" s="90">
        <v>300</v>
      </c>
      <c r="J281" s="60">
        <v>17</v>
      </c>
      <c r="K281" s="91">
        <v>5100</v>
      </c>
    </row>
    <row r="282" spans="2:11" x14ac:dyDescent="0.3">
      <c r="B282" s="98">
        <v>278</v>
      </c>
      <c r="C282" s="60">
        <v>1002</v>
      </c>
      <c r="D282" s="89" t="s">
        <v>124</v>
      </c>
      <c r="E282" s="60">
        <v>2</v>
      </c>
      <c r="F282" s="60">
        <v>11</v>
      </c>
      <c r="G282" s="60">
        <v>106</v>
      </c>
      <c r="H282" s="89" t="s">
        <v>138</v>
      </c>
      <c r="I282" s="90">
        <v>100</v>
      </c>
      <c r="J282" s="60">
        <v>2</v>
      </c>
      <c r="K282" s="91">
        <v>200</v>
      </c>
    </row>
    <row r="283" spans="2:11" x14ac:dyDescent="0.3">
      <c r="B283" s="98">
        <v>279</v>
      </c>
      <c r="C283" s="60">
        <v>1002</v>
      </c>
      <c r="D283" s="89" t="s">
        <v>124</v>
      </c>
      <c r="E283" s="60">
        <v>2</v>
      </c>
      <c r="F283" s="60">
        <v>12</v>
      </c>
      <c r="G283" s="60">
        <v>205</v>
      </c>
      <c r="H283" s="89" t="s">
        <v>52</v>
      </c>
      <c r="I283" s="90">
        <v>150</v>
      </c>
      <c r="J283" s="60">
        <v>19</v>
      </c>
      <c r="K283" s="91">
        <v>2850</v>
      </c>
    </row>
    <row r="284" spans="2:11" x14ac:dyDescent="0.3">
      <c r="B284" s="98">
        <v>280</v>
      </c>
      <c r="C284" s="60">
        <v>1002</v>
      </c>
      <c r="D284" s="89" t="s">
        <v>124</v>
      </c>
      <c r="E284" s="60">
        <v>2</v>
      </c>
      <c r="F284" s="60">
        <v>12</v>
      </c>
      <c r="G284" s="60">
        <v>106</v>
      </c>
      <c r="H284" s="89" t="s">
        <v>138</v>
      </c>
      <c r="I284" s="90">
        <v>100</v>
      </c>
      <c r="J284" s="60">
        <v>19</v>
      </c>
      <c r="K284" s="91">
        <v>1900</v>
      </c>
    </row>
    <row r="285" spans="2:11" x14ac:dyDescent="0.3">
      <c r="B285" s="98">
        <v>281</v>
      </c>
      <c r="C285" s="60">
        <v>1002</v>
      </c>
      <c r="D285" s="89" t="s">
        <v>124</v>
      </c>
      <c r="E285" s="60">
        <v>2</v>
      </c>
      <c r="F285" s="60">
        <v>12</v>
      </c>
      <c r="G285" s="60">
        <v>201</v>
      </c>
      <c r="H285" s="89" t="s">
        <v>48</v>
      </c>
      <c r="I285" s="90">
        <v>200</v>
      </c>
      <c r="J285" s="60">
        <v>14</v>
      </c>
      <c r="K285" s="91">
        <v>2800</v>
      </c>
    </row>
    <row r="286" spans="2:11" x14ac:dyDescent="0.3">
      <c r="B286" s="98">
        <v>282</v>
      </c>
      <c r="C286" s="60">
        <v>1002</v>
      </c>
      <c r="D286" s="89" t="s">
        <v>124</v>
      </c>
      <c r="E286" s="60">
        <v>2</v>
      </c>
      <c r="F286" s="60">
        <v>12</v>
      </c>
      <c r="G286" s="60">
        <v>107</v>
      </c>
      <c r="H286" s="89" t="s">
        <v>132</v>
      </c>
      <c r="I286" s="90">
        <v>200</v>
      </c>
      <c r="J286" s="60">
        <v>5</v>
      </c>
      <c r="K286" s="91">
        <v>1000</v>
      </c>
    </row>
    <row r="287" spans="2:11" x14ac:dyDescent="0.3">
      <c r="B287" s="98">
        <v>283</v>
      </c>
      <c r="C287" s="60">
        <v>1002</v>
      </c>
      <c r="D287" s="89" t="s">
        <v>124</v>
      </c>
      <c r="E287" s="60">
        <v>2</v>
      </c>
      <c r="F287" s="60">
        <v>12</v>
      </c>
      <c r="G287" s="60">
        <v>203</v>
      </c>
      <c r="H287" s="89" t="s">
        <v>50</v>
      </c>
      <c r="I287" s="90">
        <v>300</v>
      </c>
      <c r="J287" s="60">
        <v>2</v>
      </c>
      <c r="K287" s="91">
        <v>600</v>
      </c>
    </row>
    <row r="288" spans="2:11" x14ac:dyDescent="0.3">
      <c r="B288" s="98">
        <v>284</v>
      </c>
      <c r="C288" s="60">
        <v>1002</v>
      </c>
      <c r="D288" s="89" t="s">
        <v>124</v>
      </c>
      <c r="E288" s="60">
        <v>2</v>
      </c>
      <c r="F288" s="60">
        <v>12</v>
      </c>
      <c r="G288" s="60">
        <v>209</v>
      </c>
      <c r="H288" s="89" t="s">
        <v>58</v>
      </c>
      <c r="I288" s="90">
        <v>200</v>
      </c>
      <c r="J288" s="60">
        <v>20</v>
      </c>
      <c r="K288" s="91">
        <v>4000</v>
      </c>
    </row>
    <row r="289" spans="2:11" x14ac:dyDescent="0.3">
      <c r="B289" s="98">
        <v>285</v>
      </c>
      <c r="C289" s="60">
        <v>1002</v>
      </c>
      <c r="D289" s="89" t="s">
        <v>124</v>
      </c>
      <c r="E289" s="60">
        <v>2</v>
      </c>
      <c r="F289" s="60">
        <v>12</v>
      </c>
      <c r="G289" s="60">
        <v>210</v>
      </c>
      <c r="H289" s="89" t="s">
        <v>59</v>
      </c>
      <c r="I289" s="90">
        <v>150</v>
      </c>
      <c r="J289" s="60">
        <v>19</v>
      </c>
      <c r="K289" s="91">
        <v>2850</v>
      </c>
    </row>
    <row r="290" spans="2:11" x14ac:dyDescent="0.3">
      <c r="B290" s="98">
        <v>286</v>
      </c>
      <c r="C290" s="60">
        <v>1002</v>
      </c>
      <c r="D290" s="89" t="s">
        <v>124</v>
      </c>
      <c r="E290" s="60">
        <v>2</v>
      </c>
      <c r="F290" s="60">
        <v>12</v>
      </c>
      <c r="G290" s="60">
        <v>102</v>
      </c>
      <c r="H290" s="89" t="s">
        <v>123</v>
      </c>
      <c r="I290" s="90">
        <v>200</v>
      </c>
      <c r="J290" s="60">
        <v>13</v>
      </c>
      <c r="K290" s="91">
        <v>2600</v>
      </c>
    </row>
    <row r="291" spans="2:11" x14ac:dyDescent="0.3">
      <c r="B291" s="98">
        <v>287</v>
      </c>
      <c r="C291" s="60">
        <v>1002</v>
      </c>
      <c r="D291" s="89" t="s">
        <v>124</v>
      </c>
      <c r="E291" s="60">
        <v>2</v>
      </c>
      <c r="F291" s="60">
        <v>12</v>
      </c>
      <c r="G291" s="60">
        <v>108</v>
      </c>
      <c r="H291" s="89" t="s">
        <v>128</v>
      </c>
      <c r="I291" s="90">
        <v>1000</v>
      </c>
      <c r="J291" s="60">
        <v>10</v>
      </c>
      <c r="K291" s="91">
        <v>10000</v>
      </c>
    </row>
    <row r="292" spans="2:11" x14ac:dyDescent="0.3">
      <c r="B292" s="98">
        <v>288</v>
      </c>
      <c r="C292" s="60">
        <v>1002</v>
      </c>
      <c r="D292" s="89" t="s">
        <v>124</v>
      </c>
      <c r="E292" s="60">
        <v>2</v>
      </c>
      <c r="F292" s="60">
        <v>12</v>
      </c>
      <c r="G292" s="60">
        <v>110</v>
      </c>
      <c r="H292" s="89" t="s">
        <v>125</v>
      </c>
      <c r="I292" s="90">
        <v>300</v>
      </c>
      <c r="J292" s="60">
        <v>19</v>
      </c>
      <c r="K292" s="91">
        <v>5700</v>
      </c>
    </row>
    <row r="293" spans="2:11" x14ac:dyDescent="0.3">
      <c r="B293" s="98">
        <v>289</v>
      </c>
      <c r="C293" s="60">
        <v>1002</v>
      </c>
      <c r="D293" s="89" t="s">
        <v>124</v>
      </c>
      <c r="E293" s="60">
        <v>2</v>
      </c>
      <c r="F293" s="60">
        <v>12</v>
      </c>
      <c r="G293" s="60">
        <v>101</v>
      </c>
      <c r="H293" s="89" t="s">
        <v>129</v>
      </c>
      <c r="I293" s="90">
        <v>100</v>
      </c>
      <c r="J293" s="60">
        <v>18</v>
      </c>
      <c r="K293" s="91">
        <v>1800</v>
      </c>
    </row>
    <row r="294" spans="2:11" x14ac:dyDescent="0.3">
      <c r="B294" s="98">
        <v>290</v>
      </c>
      <c r="C294" s="60">
        <v>1002</v>
      </c>
      <c r="D294" s="89" t="s">
        <v>124</v>
      </c>
      <c r="E294" s="60">
        <v>2</v>
      </c>
      <c r="F294" s="60">
        <v>12</v>
      </c>
      <c r="G294" s="60">
        <v>207</v>
      </c>
      <c r="H294" s="89" t="s">
        <v>54</v>
      </c>
      <c r="I294" s="90">
        <v>100</v>
      </c>
      <c r="J294" s="60">
        <v>20</v>
      </c>
      <c r="K294" s="91">
        <v>2000</v>
      </c>
    </row>
    <row r="295" spans="2:11" x14ac:dyDescent="0.3">
      <c r="B295" s="98">
        <v>291</v>
      </c>
      <c r="C295" s="60">
        <v>1002</v>
      </c>
      <c r="D295" s="89" t="s">
        <v>124</v>
      </c>
      <c r="E295" s="60">
        <v>2</v>
      </c>
      <c r="F295" s="60">
        <v>12</v>
      </c>
      <c r="G295" s="60">
        <v>211</v>
      </c>
      <c r="H295" s="89" t="s">
        <v>60</v>
      </c>
      <c r="I295" s="90">
        <v>150</v>
      </c>
      <c r="J295" s="60">
        <v>8</v>
      </c>
      <c r="K295" s="91">
        <v>1200</v>
      </c>
    </row>
    <row r="296" spans="2:11" x14ac:dyDescent="0.3">
      <c r="B296" s="98">
        <v>292</v>
      </c>
      <c r="C296" s="60">
        <v>1002</v>
      </c>
      <c r="D296" s="89" t="s">
        <v>124</v>
      </c>
      <c r="E296" s="60">
        <v>2</v>
      </c>
      <c r="F296" s="60">
        <v>12</v>
      </c>
      <c r="G296" s="60">
        <v>103</v>
      </c>
      <c r="H296" s="89" t="s">
        <v>126</v>
      </c>
      <c r="I296" s="90">
        <v>300</v>
      </c>
      <c r="J296" s="60">
        <v>5</v>
      </c>
      <c r="K296" s="91">
        <v>1500</v>
      </c>
    </row>
    <row r="297" spans="2:11" x14ac:dyDescent="0.3">
      <c r="B297" s="98">
        <v>293</v>
      </c>
      <c r="C297" s="60">
        <v>1002</v>
      </c>
      <c r="D297" s="89" t="s">
        <v>124</v>
      </c>
      <c r="E297" s="60">
        <v>2</v>
      </c>
      <c r="F297" s="60">
        <v>12</v>
      </c>
      <c r="G297" s="60">
        <v>204</v>
      </c>
      <c r="H297" s="89" t="s">
        <v>51</v>
      </c>
      <c r="I297" s="90">
        <v>200</v>
      </c>
      <c r="J297" s="60">
        <v>9</v>
      </c>
      <c r="K297" s="91">
        <v>1800</v>
      </c>
    </row>
    <row r="298" spans="2:11" x14ac:dyDescent="0.3">
      <c r="B298" s="98">
        <v>294</v>
      </c>
      <c r="C298" s="60">
        <v>1002</v>
      </c>
      <c r="D298" s="89" t="s">
        <v>124</v>
      </c>
      <c r="E298" s="60">
        <v>2</v>
      </c>
      <c r="F298" s="60">
        <v>12</v>
      </c>
      <c r="G298" s="60">
        <v>202</v>
      </c>
      <c r="H298" s="89" t="s">
        <v>49</v>
      </c>
      <c r="I298" s="90">
        <v>150</v>
      </c>
      <c r="J298" s="60">
        <v>12</v>
      </c>
      <c r="K298" s="91">
        <v>1800</v>
      </c>
    </row>
    <row r="299" spans="2:11" x14ac:dyDescent="0.3">
      <c r="B299" s="98">
        <v>295</v>
      </c>
      <c r="C299" s="60">
        <v>1002</v>
      </c>
      <c r="D299" s="89" t="s">
        <v>124</v>
      </c>
      <c r="E299" s="60">
        <v>2</v>
      </c>
      <c r="F299" s="60">
        <v>12</v>
      </c>
      <c r="G299" s="60">
        <v>104</v>
      </c>
      <c r="H299" s="89" t="s">
        <v>136</v>
      </c>
      <c r="I299" s="90">
        <v>500</v>
      </c>
      <c r="J299" s="60">
        <v>9</v>
      </c>
      <c r="K299" s="91">
        <v>4500</v>
      </c>
    </row>
    <row r="300" spans="2:11" x14ac:dyDescent="0.3">
      <c r="B300" s="98">
        <v>296</v>
      </c>
      <c r="C300" s="60">
        <v>1002</v>
      </c>
      <c r="D300" s="89" t="s">
        <v>124</v>
      </c>
      <c r="E300" s="60">
        <v>2</v>
      </c>
      <c r="F300" s="60">
        <v>12</v>
      </c>
      <c r="G300" s="60">
        <v>112</v>
      </c>
      <c r="H300" s="89" t="s">
        <v>13</v>
      </c>
      <c r="I300" s="90">
        <v>250</v>
      </c>
      <c r="J300" s="60">
        <v>17</v>
      </c>
      <c r="K300" s="91">
        <v>4250</v>
      </c>
    </row>
    <row r="301" spans="2:11" x14ac:dyDescent="0.3">
      <c r="B301" s="98">
        <v>297</v>
      </c>
      <c r="C301" s="60">
        <v>1002</v>
      </c>
      <c r="D301" s="89" t="s">
        <v>124</v>
      </c>
      <c r="E301" s="60">
        <v>2</v>
      </c>
      <c r="F301" s="60">
        <v>12</v>
      </c>
      <c r="G301" s="60">
        <v>109</v>
      </c>
      <c r="H301" s="89" t="s">
        <v>131</v>
      </c>
      <c r="I301" s="90">
        <v>500</v>
      </c>
      <c r="J301" s="60">
        <v>2</v>
      </c>
      <c r="K301" s="91">
        <v>1000</v>
      </c>
    </row>
    <row r="302" spans="2:11" x14ac:dyDescent="0.3">
      <c r="B302" s="98">
        <v>298</v>
      </c>
      <c r="C302" s="60">
        <v>1002</v>
      </c>
      <c r="D302" s="89" t="s">
        <v>124</v>
      </c>
      <c r="E302" s="60">
        <v>2</v>
      </c>
      <c r="F302" s="60">
        <v>12</v>
      </c>
      <c r="G302" s="60">
        <v>208</v>
      </c>
      <c r="H302" s="89" t="s">
        <v>56</v>
      </c>
      <c r="I302" s="90">
        <v>200</v>
      </c>
      <c r="J302" s="60">
        <v>10</v>
      </c>
      <c r="K302" s="91">
        <v>2000</v>
      </c>
    </row>
    <row r="303" spans="2:11" x14ac:dyDescent="0.3">
      <c r="B303" s="98">
        <v>299</v>
      </c>
      <c r="C303" s="60">
        <v>1002</v>
      </c>
      <c r="D303" s="89" t="s">
        <v>124</v>
      </c>
      <c r="E303" s="60">
        <v>2</v>
      </c>
      <c r="F303" s="60">
        <v>12</v>
      </c>
      <c r="G303" s="60">
        <v>206</v>
      </c>
      <c r="H303" s="89" t="s">
        <v>53</v>
      </c>
      <c r="I303" s="90">
        <v>300</v>
      </c>
      <c r="J303" s="60">
        <v>2</v>
      </c>
      <c r="K303" s="91">
        <v>600</v>
      </c>
    </row>
    <row r="304" spans="2:11" x14ac:dyDescent="0.3">
      <c r="B304" s="98">
        <v>300</v>
      </c>
      <c r="C304" s="60">
        <v>1002</v>
      </c>
      <c r="D304" s="89" t="s">
        <v>124</v>
      </c>
      <c r="E304" s="60">
        <v>2</v>
      </c>
      <c r="F304" s="60">
        <v>12</v>
      </c>
      <c r="G304" s="60">
        <v>105</v>
      </c>
      <c r="H304" s="89" t="s">
        <v>139</v>
      </c>
      <c r="I304" s="90">
        <v>200</v>
      </c>
      <c r="J304" s="60">
        <v>2</v>
      </c>
      <c r="K304" s="91">
        <v>400</v>
      </c>
    </row>
    <row r="305" spans="2:11" x14ac:dyDescent="0.3">
      <c r="B305" s="98">
        <v>301</v>
      </c>
      <c r="C305" s="60">
        <v>1002</v>
      </c>
      <c r="D305" s="89" t="s">
        <v>124</v>
      </c>
      <c r="E305" s="60">
        <v>2</v>
      </c>
      <c r="F305" s="60">
        <v>12</v>
      </c>
      <c r="G305" s="60">
        <v>111</v>
      </c>
      <c r="H305" s="89" t="s">
        <v>137</v>
      </c>
      <c r="I305" s="90">
        <v>100</v>
      </c>
      <c r="J305" s="60">
        <v>11</v>
      </c>
      <c r="K305" s="91">
        <v>1100</v>
      </c>
    </row>
    <row r="306" spans="2:11" x14ac:dyDescent="0.3">
      <c r="B306" s="98">
        <v>302</v>
      </c>
      <c r="C306" s="60">
        <v>1005</v>
      </c>
      <c r="D306" s="89" t="s">
        <v>133</v>
      </c>
      <c r="E306" s="60">
        <v>2</v>
      </c>
      <c r="F306" s="60">
        <v>15</v>
      </c>
      <c r="G306" s="60">
        <v>104</v>
      </c>
      <c r="H306" s="89" t="s">
        <v>136</v>
      </c>
      <c r="I306" s="90">
        <v>500</v>
      </c>
      <c r="J306" s="60">
        <v>6</v>
      </c>
      <c r="K306" s="91">
        <v>3000</v>
      </c>
    </row>
    <row r="307" spans="2:11" x14ac:dyDescent="0.3">
      <c r="B307" s="98">
        <v>303</v>
      </c>
      <c r="C307" s="60">
        <v>1005</v>
      </c>
      <c r="D307" s="89" t="s">
        <v>133</v>
      </c>
      <c r="E307" s="60">
        <v>2</v>
      </c>
      <c r="F307" s="60">
        <v>15</v>
      </c>
      <c r="G307" s="60">
        <v>202</v>
      </c>
      <c r="H307" s="89" t="s">
        <v>49</v>
      </c>
      <c r="I307" s="90">
        <v>150</v>
      </c>
      <c r="J307" s="60">
        <v>6</v>
      </c>
      <c r="K307" s="91">
        <v>900</v>
      </c>
    </row>
    <row r="308" spans="2:11" x14ac:dyDescent="0.3">
      <c r="B308" s="98">
        <v>304</v>
      </c>
      <c r="C308" s="60">
        <v>1005</v>
      </c>
      <c r="D308" s="89" t="s">
        <v>133</v>
      </c>
      <c r="E308" s="60">
        <v>2</v>
      </c>
      <c r="F308" s="60">
        <v>15</v>
      </c>
      <c r="G308" s="60">
        <v>209</v>
      </c>
      <c r="H308" s="89" t="s">
        <v>58</v>
      </c>
      <c r="I308" s="90">
        <v>200</v>
      </c>
      <c r="J308" s="60">
        <v>13</v>
      </c>
      <c r="K308" s="91">
        <v>2600</v>
      </c>
    </row>
    <row r="309" spans="2:11" x14ac:dyDescent="0.3">
      <c r="B309" s="98">
        <v>305</v>
      </c>
      <c r="C309" s="60">
        <v>1005</v>
      </c>
      <c r="D309" s="89" t="s">
        <v>133</v>
      </c>
      <c r="E309" s="60">
        <v>2</v>
      </c>
      <c r="F309" s="60">
        <v>15</v>
      </c>
      <c r="G309" s="60">
        <v>106</v>
      </c>
      <c r="H309" s="89" t="s">
        <v>138</v>
      </c>
      <c r="I309" s="90">
        <v>100</v>
      </c>
      <c r="J309" s="60">
        <v>16</v>
      </c>
      <c r="K309" s="91">
        <v>1600</v>
      </c>
    </row>
    <row r="310" spans="2:11" x14ac:dyDescent="0.3">
      <c r="B310" s="98">
        <v>306</v>
      </c>
      <c r="C310" s="60">
        <v>1005</v>
      </c>
      <c r="D310" s="89" t="s">
        <v>133</v>
      </c>
      <c r="E310" s="60">
        <v>2</v>
      </c>
      <c r="F310" s="60">
        <v>15</v>
      </c>
      <c r="G310" s="60">
        <v>101</v>
      </c>
      <c r="H310" s="89" t="s">
        <v>129</v>
      </c>
      <c r="I310" s="90">
        <v>100</v>
      </c>
      <c r="J310" s="60">
        <v>5</v>
      </c>
      <c r="K310" s="91">
        <v>500</v>
      </c>
    </row>
    <row r="311" spans="2:11" x14ac:dyDescent="0.3">
      <c r="B311" s="98">
        <v>307</v>
      </c>
      <c r="C311" s="60">
        <v>1005</v>
      </c>
      <c r="D311" s="89" t="s">
        <v>133</v>
      </c>
      <c r="E311" s="60">
        <v>2</v>
      </c>
      <c r="F311" s="60">
        <v>15</v>
      </c>
      <c r="G311" s="60">
        <v>207</v>
      </c>
      <c r="H311" s="89" t="s">
        <v>54</v>
      </c>
      <c r="I311" s="90">
        <v>100</v>
      </c>
      <c r="J311" s="60">
        <v>13</v>
      </c>
      <c r="K311" s="91">
        <v>1300</v>
      </c>
    </row>
    <row r="312" spans="2:11" x14ac:dyDescent="0.3">
      <c r="B312" s="98">
        <v>308</v>
      </c>
      <c r="C312" s="60">
        <v>1005</v>
      </c>
      <c r="D312" s="89" t="s">
        <v>133</v>
      </c>
      <c r="E312" s="60">
        <v>2</v>
      </c>
      <c r="F312" s="60">
        <v>15</v>
      </c>
      <c r="G312" s="60">
        <v>102</v>
      </c>
      <c r="H312" s="89" t="s">
        <v>123</v>
      </c>
      <c r="I312" s="90">
        <v>200</v>
      </c>
      <c r="J312" s="60">
        <v>18</v>
      </c>
      <c r="K312" s="91">
        <v>3600</v>
      </c>
    </row>
    <row r="313" spans="2:11" x14ac:dyDescent="0.3">
      <c r="B313" s="98">
        <v>309</v>
      </c>
      <c r="C313" s="60">
        <v>1005</v>
      </c>
      <c r="D313" s="89" t="s">
        <v>133</v>
      </c>
      <c r="E313" s="60">
        <v>2</v>
      </c>
      <c r="F313" s="60">
        <v>15</v>
      </c>
      <c r="G313" s="60">
        <v>204</v>
      </c>
      <c r="H313" s="89" t="s">
        <v>51</v>
      </c>
      <c r="I313" s="90">
        <v>200</v>
      </c>
      <c r="J313" s="60">
        <v>16</v>
      </c>
      <c r="K313" s="91">
        <v>3200</v>
      </c>
    </row>
    <row r="314" spans="2:11" x14ac:dyDescent="0.3">
      <c r="B314" s="98">
        <v>310</v>
      </c>
      <c r="C314" s="60">
        <v>1005</v>
      </c>
      <c r="D314" s="89" t="s">
        <v>133</v>
      </c>
      <c r="E314" s="60">
        <v>2</v>
      </c>
      <c r="F314" s="60">
        <v>15</v>
      </c>
      <c r="G314" s="60">
        <v>107</v>
      </c>
      <c r="H314" s="89" t="s">
        <v>132</v>
      </c>
      <c r="I314" s="90">
        <v>200</v>
      </c>
      <c r="J314" s="60">
        <v>9</v>
      </c>
      <c r="K314" s="91">
        <v>1800</v>
      </c>
    </row>
    <row r="315" spans="2:11" x14ac:dyDescent="0.3">
      <c r="B315" s="98">
        <v>311</v>
      </c>
      <c r="C315" s="60">
        <v>1005</v>
      </c>
      <c r="D315" s="89" t="s">
        <v>133</v>
      </c>
      <c r="E315" s="60">
        <v>2</v>
      </c>
      <c r="F315" s="60">
        <v>15</v>
      </c>
      <c r="G315" s="60">
        <v>206</v>
      </c>
      <c r="H315" s="89" t="s">
        <v>53</v>
      </c>
      <c r="I315" s="90">
        <v>300</v>
      </c>
      <c r="J315" s="60">
        <v>2</v>
      </c>
      <c r="K315" s="91">
        <v>600</v>
      </c>
    </row>
    <row r="316" spans="2:11" x14ac:dyDescent="0.3">
      <c r="B316" s="98">
        <v>312</v>
      </c>
      <c r="C316" s="60">
        <v>1005</v>
      </c>
      <c r="D316" s="89" t="s">
        <v>133</v>
      </c>
      <c r="E316" s="60">
        <v>2</v>
      </c>
      <c r="F316" s="60">
        <v>15</v>
      </c>
      <c r="G316" s="60">
        <v>205</v>
      </c>
      <c r="H316" s="89" t="s">
        <v>52</v>
      </c>
      <c r="I316" s="90">
        <v>150</v>
      </c>
      <c r="J316" s="60">
        <v>3</v>
      </c>
      <c r="K316" s="91">
        <v>450</v>
      </c>
    </row>
    <row r="317" spans="2:11" x14ac:dyDescent="0.3">
      <c r="B317" s="98">
        <v>313</v>
      </c>
      <c r="C317" s="60">
        <v>1005</v>
      </c>
      <c r="D317" s="89" t="s">
        <v>133</v>
      </c>
      <c r="E317" s="60">
        <v>2</v>
      </c>
      <c r="F317" s="60">
        <v>15</v>
      </c>
      <c r="G317" s="60">
        <v>210</v>
      </c>
      <c r="H317" s="89" t="s">
        <v>59</v>
      </c>
      <c r="I317" s="90">
        <v>150</v>
      </c>
      <c r="J317" s="60">
        <v>20</v>
      </c>
      <c r="K317" s="91">
        <v>3000</v>
      </c>
    </row>
    <row r="318" spans="2:11" x14ac:dyDescent="0.3">
      <c r="B318" s="98">
        <v>314</v>
      </c>
      <c r="C318" s="60">
        <v>1005</v>
      </c>
      <c r="D318" s="89" t="s">
        <v>133</v>
      </c>
      <c r="E318" s="60">
        <v>2</v>
      </c>
      <c r="F318" s="60">
        <v>15</v>
      </c>
      <c r="G318" s="60">
        <v>208</v>
      </c>
      <c r="H318" s="89" t="s">
        <v>56</v>
      </c>
      <c r="I318" s="90">
        <v>200</v>
      </c>
      <c r="J318" s="60">
        <v>5</v>
      </c>
      <c r="K318" s="91">
        <v>1000</v>
      </c>
    </row>
    <row r="319" spans="2:11" x14ac:dyDescent="0.3">
      <c r="B319" s="98">
        <v>315</v>
      </c>
      <c r="C319" s="60">
        <v>1005</v>
      </c>
      <c r="D319" s="89" t="s">
        <v>133</v>
      </c>
      <c r="E319" s="60">
        <v>2</v>
      </c>
      <c r="F319" s="60">
        <v>15</v>
      </c>
      <c r="G319" s="60">
        <v>108</v>
      </c>
      <c r="H319" s="89" t="s">
        <v>128</v>
      </c>
      <c r="I319" s="90">
        <v>1000</v>
      </c>
      <c r="J319" s="60">
        <v>16</v>
      </c>
      <c r="K319" s="91">
        <v>16000</v>
      </c>
    </row>
    <row r="320" spans="2:11" x14ac:dyDescent="0.3">
      <c r="B320" s="98">
        <v>316</v>
      </c>
      <c r="C320" s="60">
        <v>1005</v>
      </c>
      <c r="D320" s="89" t="s">
        <v>133</v>
      </c>
      <c r="E320" s="60">
        <v>2</v>
      </c>
      <c r="F320" s="60">
        <v>15</v>
      </c>
      <c r="G320" s="60">
        <v>112</v>
      </c>
      <c r="H320" s="89" t="s">
        <v>13</v>
      </c>
      <c r="I320" s="90">
        <v>250</v>
      </c>
      <c r="J320" s="60">
        <v>13</v>
      </c>
      <c r="K320" s="91">
        <v>3250</v>
      </c>
    </row>
    <row r="321" spans="2:11" x14ac:dyDescent="0.3">
      <c r="B321" s="98">
        <v>317</v>
      </c>
      <c r="C321" s="60">
        <v>1004</v>
      </c>
      <c r="D321" s="89" t="s">
        <v>130</v>
      </c>
      <c r="E321" s="60">
        <v>2</v>
      </c>
      <c r="F321" s="60">
        <v>18</v>
      </c>
      <c r="G321" s="60">
        <v>208</v>
      </c>
      <c r="H321" s="89" t="s">
        <v>56</v>
      </c>
      <c r="I321" s="90">
        <v>200</v>
      </c>
      <c r="J321" s="60">
        <v>10</v>
      </c>
      <c r="K321" s="91">
        <v>2000</v>
      </c>
    </row>
    <row r="322" spans="2:11" x14ac:dyDescent="0.3">
      <c r="B322" s="98">
        <v>318</v>
      </c>
      <c r="C322" s="60">
        <v>1004</v>
      </c>
      <c r="D322" s="89" t="s">
        <v>130</v>
      </c>
      <c r="E322" s="60">
        <v>2</v>
      </c>
      <c r="F322" s="60">
        <v>18</v>
      </c>
      <c r="G322" s="60">
        <v>108</v>
      </c>
      <c r="H322" s="89" t="s">
        <v>128</v>
      </c>
      <c r="I322" s="90">
        <v>1000</v>
      </c>
      <c r="J322" s="60">
        <v>3</v>
      </c>
      <c r="K322" s="91">
        <v>3000</v>
      </c>
    </row>
    <row r="323" spans="2:11" x14ac:dyDescent="0.3">
      <c r="B323" s="98">
        <v>319</v>
      </c>
      <c r="C323" s="60">
        <v>1004</v>
      </c>
      <c r="D323" s="89" t="s">
        <v>130</v>
      </c>
      <c r="E323" s="60">
        <v>2</v>
      </c>
      <c r="F323" s="60">
        <v>18</v>
      </c>
      <c r="G323" s="60">
        <v>107</v>
      </c>
      <c r="H323" s="89" t="s">
        <v>132</v>
      </c>
      <c r="I323" s="90">
        <v>200</v>
      </c>
      <c r="J323" s="60">
        <v>4</v>
      </c>
      <c r="K323" s="91">
        <v>800</v>
      </c>
    </row>
    <row r="324" spans="2:11" x14ac:dyDescent="0.3">
      <c r="B324" s="98">
        <v>320</v>
      </c>
      <c r="C324" s="60">
        <v>1004</v>
      </c>
      <c r="D324" s="89" t="s">
        <v>130</v>
      </c>
      <c r="E324" s="60">
        <v>2</v>
      </c>
      <c r="F324" s="60">
        <v>18</v>
      </c>
      <c r="G324" s="60">
        <v>104</v>
      </c>
      <c r="H324" s="89" t="s">
        <v>136</v>
      </c>
      <c r="I324" s="90">
        <v>500</v>
      </c>
      <c r="J324" s="60">
        <v>12</v>
      </c>
      <c r="K324" s="91">
        <v>6000</v>
      </c>
    </row>
    <row r="325" spans="2:11" x14ac:dyDescent="0.3">
      <c r="B325" s="98">
        <v>321</v>
      </c>
      <c r="C325" s="60">
        <v>1004</v>
      </c>
      <c r="D325" s="89" t="s">
        <v>130</v>
      </c>
      <c r="E325" s="60">
        <v>2</v>
      </c>
      <c r="F325" s="60">
        <v>18</v>
      </c>
      <c r="G325" s="60">
        <v>206</v>
      </c>
      <c r="H325" s="89" t="s">
        <v>53</v>
      </c>
      <c r="I325" s="90">
        <v>300</v>
      </c>
      <c r="J325" s="60">
        <v>4</v>
      </c>
      <c r="K325" s="91">
        <v>1200</v>
      </c>
    </row>
    <row r="326" spans="2:11" x14ac:dyDescent="0.3">
      <c r="B326" s="98">
        <v>322</v>
      </c>
      <c r="C326" s="60">
        <v>1004</v>
      </c>
      <c r="D326" s="89" t="s">
        <v>130</v>
      </c>
      <c r="E326" s="60">
        <v>2</v>
      </c>
      <c r="F326" s="60">
        <v>18</v>
      </c>
      <c r="G326" s="60">
        <v>211</v>
      </c>
      <c r="H326" s="89" t="s">
        <v>60</v>
      </c>
      <c r="I326" s="90">
        <v>150</v>
      </c>
      <c r="J326" s="60">
        <v>18</v>
      </c>
      <c r="K326" s="91">
        <v>2700</v>
      </c>
    </row>
    <row r="327" spans="2:11" x14ac:dyDescent="0.3">
      <c r="B327" s="98">
        <v>323</v>
      </c>
      <c r="C327" s="60">
        <v>1004</v>
      </c>
      <c r="D327" s="89" t="s">
        <v>130</v>
      </c>
      <c r="E327" s="60">
        <v>2</v>
      </c>
      <c r="F327" s="60">
        <v>18</v>
      </c>
      <c r="G327" s="60">
        <v>203</v>
      </c>
      <c r="H327" s="89" t="s">
        <v>50</v>
      </c>
      <c r="I327" s="90">
        <v>300</v>
      </c>
      <c r="J327" s="60">
        <v>2</v>
      </c>
      <c r="K327" s="91">
        <v>600</v>
      </c>
    </row>
    <row r="328" spans="2:11" x14ac:dyDescent="0.3">
      <c r="B328" s="98">
        <v>324</v>
      </c>
      <c r="C328" s="60">
        <v>1004</v>
      </c>
      <c r="D328" s="89" t="s">
        <v>130</v>
      </c>
      <c r="E328" s="60">
        <v>2</v>
      </c>
      <c r="F328" s="60">
        <v>18</v>
      </c>
      <c r="G328" s="60">
        <v>209</v>
      </c>
      <c r="H328" s="89" t="s">
        <v>58</v>
      </c>
      <c r="I328" s="90">
        <v>200</v>
      </c>
      <c r="J328" s="60">
        <v>2</v>
      </c>
      <c r="K328" s="91">
        <v>400</v>
      </c>
    </row>
    <row r="329" spans="2:11" x14ac:dyDescent="0.3">
      <c r="B329" s="98">
        <v>325</v>
      </c>
      <c r="C329" s="60">
        <v>1004</v>
      </c>
      <c r="D329" s="89" t="s">
        <v>130</v>
      </c>
      <c r="E329" s="60">
        <v>2</v>
      </c>
      <c r="F329" s="60">
        <v>18</v>
      </c>
      <c r="G329" s="60">
        <v>110</v>
      </c>
      <c r="H329" s="89" t="s">
        <v>125</v>
      </c>
      <c r="I329" s="90">
        <v>300</v>
      </c>
      <c r="J329" s="60">
        <v>15</v>
      </c>
      <c r="K329" s="91">
        <v>4500</v>
      </c>
    </row>
    <row r="330" spans="2:11" x14ac:dyDescent="0.3">
      <c r="B330" s="98">
        <v>326</v>
      </c>
      <c r="C330" s="60">
        <v>1004</v>
      </c>
      <c r="D330" s="89" t="s">
        <v>130</v>
      </c>
      <c r="E330" s="60">
        <v>2</v>
      </c>
      <c r="F330" s="60">
        <v>18</v>
      </c>
      <c r="G330" s="60">
        <v>105</v>
      </c>
      <c r="H330" s="89" t="s">
        <v>139</v>
      </c>
      <c r="I330" s="90">
        <v>200</v>
      </c>
      <c r="J330" s="60">
        <v>2</v>
      </c>
      <c r="K330" s="91">
        <v>400</v>
      </c>
    </row>
    <row r="331" spans="2:11" x14ac:dyDescent="0.3">
      <c r="B331" s="98">
        <v>327</v>
      </c>
      <c r="C331" s="60">
        <v>1004</v>
      </c>
      <c r="D331" s="89" t="s">
        <v>130</v>
      </c>
      <c r="E331" s="60">
        <v>2</v>
      </c>
      <c r="F331" s="60">
        <v>18</v>
      </c>
      <c r="G331" s="60">
        <v>103</v>
      </c>
      <c r="H331" s="89" t="s">
        <v>126</v>
      </c>
      <c r="I331" s="90">
        <v>300</v>
      </c>
      <c r="J331" s="60">
        <v>4</v>
      </c>
      <c r="K331" s="91">
        <v>1200</v>
      </c>
    </row>
    <row r="332" spans="2:11" x14ac:dyDescent="0.3">
      <c r="B332" s="98">
        <v>328</v>
      </c>
      <c r="C332" s="60">
        <v>1004</v>
      </c>
      <c r="D332" s="89" t="s">
        <v>130</v>
      </c>
      <c r="E332" s="60">
        <v>2</v>
      </c>
      <c r="F332" s="60">
        <v>18</v>
      </c>
      <c r="G332" s="60">
        <v>111</v>
      </c>
      <c r="H332" s="89" t="s">
        <v>137</v>
      </c>
      <c r="I332" s="90">
        <v>100</v>
      </c>
      <c r="J332" s="60">
        <v>5</v>
      </c>
      <c r="K332" s="91">
        <v>500</v>
      </c>
    </row>
    <row r="333" spans="2:11" x14ac:dyDescent="0.3">
      <c r="B333" s="98">
        <v>329</v>
      </c>
      <c r="C333" s="60">
        <v>1004</v>
      </c>
      <c r="D333" s="89" t="s">
        <v>130</v>
      </c>
      <c r="E333" s="60">
        <v>2</v>
      </c>
      <c r="F333" s="60">
        <v>20</v>
      </c>
      <c r="G333" s="60">
        <v>105</v>
      </c>
      <c r="H333" s="89" t="s">
        <v>139</v>
      </c>
      <c r="I333" s="90">
        <v>200</v>
      </c>
      <c r="J333" s="60">
        <v>4</v>
      </c>
      <c r="K333" s="91">
        <v>800</v>
      </c>
    </row>
    <row r="334" spans="2:11" x14ac:dyDescent="0.3">
      <c r="B334" s="98">
        <v>330</v>
      </c>
      <c r="C334" s="60">
        <v>1004</v>
      </c>
      <c r="D334" s="89" t="s">
        <v>130</v>
      </c>
      <c r="E334" s="60">
        <v>2</v>
      </c>
      <c r="F334" s="60">
        <v>20</v>
      </c>
      <c r="G334" s="60">
        <v>209</v>
      </c>
      <c r="H334" s="89" t="s">
        <v>58</v>
      </c>
      <c r="I334" s="90">
        <v>200</v>
      </c>
      <c r="J334" s="60">
        <v>11</v>
      </c>
      <c r="K334" s="91">
        <v>2200</v>
      </c>
    </row>
    <row r="335" spans="2:11" x14ac:dyDescent="0.3">
      <c r="B335" s="98">
        <v>331</v>
      </c>
      <c r="C335" s="60">
        <v>1004</v>
      </c>
      <c r="D335" s="89" t="s">
        <v>130</v>
      </c>
      <c r="E335" s="60">
        <v>2</v>
      </c>
      <c r="F335" s="60">
        <v>20</v>
      </c>
      <c r="G335" s="60">
        <v>211</v>
      </c>
      <c r="H335" s="89" t="s">
        <v>60</v>
      </c>
      <c r="I335" s="90">
        <v>150</v>
      </c>
      <c r="J335" s="60">
        <v>12</v>
      </c>
      <c r="K335" s="91">
        <v>1800</v>
      </c>
    </row>
    <row r="336" spans="2:11" x14ac:dyDescent="0.3">
      <c r="B336" s="98">
        <v>332</v>
      </c>
      <c r="C336" s="60">
        <v>1004</v>
      </c>
      <c r="D336" s="89" t="s">
        <v>130</v>
      </c>
      <c r="E336" s="60">
        <v>2</v>
      </c>
      <c r="F336" s="60">
        <v>20</v>
      </c>
      <c r="G336" s="60">
        <v>207</v>
      </c>
      <c r="H336" s="89" t="s">
        <v>54</v>
      </c>
      <c r="I336" s="90">
        <v>100</v>
      </c>
      <c r="J336" s="60">
        <v>20</v>
      </c>
      <c r="K336" s="91">
        <v>2000</v>
      </c>
    </row>
    <row r="337" spans="2:11" x14ac:dyDescent="0.3">
      <c r="B337" s="98">
        <v>333</v>
      </c>
      <c r="C337" s="60">
        <v>1004</v>
      </c>
      <c r="D337" s="89" t="s">
        <v>130</v>
      </c>
      <c r="E337" s="60">
        <v>2</v>
      </c>
      <c r="F337" s="60">
        <v>20</v>
      </c>
      <c r="G337" s="60">
        <v>108</v>
      </c>
      <c r="H337" s="89" t="s">
        <v>128</v>
      </c>
      <c r="I337" s="90">
        <v>1000</v>
      </c>
      <c r="J337" s="60">
        <v>20</v>
      </c>
      <c r="K337" s="91">
        <v>20000</v>
      </c>
    </row>
    <row r="338" spans="2:11" x14ac:dyDescent="0.3">
      <c r="B338" s="98">
        <v>334</v>
      </c>
      <c r="C338" s="60">
        <v>1004</v>
      </c>
      <c r="D338" s="89" t="s">
        <v>130</v>
      </c>
      <c r="E338" s="60">
        <v>2</v>
      </c>
      <c r="F338" s="60">
        <v>20</v>
      </c>
      <c r="G338" s="60">
        <v>103</v>
      </c>
      <c r="H338" s="89" t="s">
        <v>126</v>
      </c>
      <c r="I338" s="90">
        <v>300</v>
      </c>
      <c r="J338" s="60">
        <v>10</v>
      </c>
      <c r="K338" s="91">
        <v>3000</v>
      </c>
    </row>
    <row r="339" spans="2:11" x14ac:dyDescent="0.3">
      <c r="B339" s="98">
        <v>335</v>
      </c>
      <c r="C339" s="60">
        <v>1003</v>
      </c>
      <c r="D339" s="89" t="s">
        <v>127</v>
      </c>
      <c r="E339" s="60">
        <v>2</v>
      </c>
      <c r="F339" s="60">
        <v>22</v>
      </c>
      <c r="G339" s="60">
        <v>207</v>
      </c>
      <c r="H339" s="89" t="s">
        <v>54</v>
      </c>
      <c r="I339" s="90">
        <v>100</v>
      </c>
      <c r="J339" s="60">
        <v>1</v>
      </c>
      <c r="K339" s="91">
        <v>100</v>
      </c>
    </row>
    <row r="340" spans="2:11" x14ac:dyDescent="0.3">
      <c r="B340" s="98">
        <v>336</v>
      </c>
      <c r="C340" s="60">
        <v>1003</v>
      </c>
      <c r="D340" s="89" t="s">
        <v>127</v>
      </c>
      <c r="E340" s="60">
        <v>2</v>
      </c>
      <c r="F340" s="60">
        <v>22</v>
      </c>
      <c r="G340" s="60">
        <v>208</v>
      </c>
      <c r="H340" s="89" t="s">
        <v>56</v>
      </c>
      <c r="I340" s="90">
        <v>200</v>
      </c>
      <c r="J340" s="60">
        <v>18</v>
      </c>
      <c r="K340" s="91">
        <v>3600</v>
      </c>
    </row>
    <row r="341" spans="2:11" x14ac:dyDescent="0.3">
      <c r="B341" s="98">
        <v>337</v>
      </c>
      <c r="C341" s="60">
        <v>1003</v>
      </c>
      <c r="D341" s="89" t="s">
        <v>127</v>
      </c>
      <c r="E341" s="60">
        <v>2</v>
      </c>
      <c r="F341" s="60">
        <v>22</v>
      </c>
      <c r="G341" s="60">
        <v>104</v>
      </c>
      <c r="H341" s="89" t="s">
        <v>136</v>
      </c>
      <c r="I341" s="90">
        <v>500</v>
      </c>
      <c r="J341" s="60">
        <v>5</v>
      </c>
      <c r="K341" s="91">
        <v>2500</v>
      </c>
    </row>
    <row r="342" spans="2:11" x14ac:dyDescent="0.3">
      <c r="B342" s="98">
        <v>338</v>
      </c>
      <c r="C342" s="60">
        <v>1003</v>
      </c>
      <c r="D342" s="89" t="s">
        <v>127</v>
      </c>
      <c r="E342" s="60">
        <v>2</v>
      </c>
      <c r="F342" s="60">
        <v>22</v>
      </c>
      <c r="G342" s="60">
        <v>201</v>
      </c>
      <c r="H342" s="89" t="s">
        <v>48</v>
      </c>
      <c r="I342" s="90">
        <v>200</v>
      </c>
      <c r="J342" s="60">
        <v>20</v>
      </c>
      <c r="K342" s="91">
        <v>4000</v>
      </c>
    </row>
    <row r="343" spans="2:11" x14ac:dyDescent="0.3">
      <c r="B343" s="98">
        <v>339</v>
      </c>
      <c r="C343" s="60">
        <v>1003</v>
      </c>
      <c r="D343" s="89" t="s">
        <v>127</v>
      </c>
      <c r="E343" s="60">
        <v>2</v>
      </c>
      <c r="F343" s="60">
        <v>22</v>
      </c>
      <c r="G343" s="60">
        <v>106</v>
      </c>
      <c r="H343" s="89" t="s">
        <v>138</v>
      </c>
      <c r="I343" s="90">
        <v>100</v>
      </c>
      <c r="J343" s="60">
        <v>13</v>
      </c>
      <c r="K343" s="91">
        <v>1300</v>
      </c>
    </row>
    <row r="344" spans="2:11" x14ac:dyDescent="0.3">
      <c r="B344" s="98">
        <v>340</v>
      </c>
      <c r="C344" s="60">
        <v>1003</v>
      </c>
      <c r="D344" s="89" t="s">
        <v>127</v>
      </c>
      <c r="E344" s="60">
        <v>2</v>
      </c>
      <c r="F344" s="60">
        <v>22</v>
      </c>
      <c r="G344" s="60">
        <v>109</v>
      </c>
      <c r="H344" s="89" t="s">
        <v>131</v>
      </c>
      <c r="I344" s="90">
        <v>500</v>
      </c>
      <c r="J344" s="60">
        <v>9</v>
      </c>
      <c r="K344" s="91">
        <v>4500</v>
      </c>
    </row>
    <row r="345" spans="2:11" x14ac:dyDescent="0.3">
      <c r="B345" s="98">
        <v>341</v>
      </c>
      <c r="C345" s="60">
        <v>1003</v>
      </c>
      <c r="D345" s="89" t="s">
        <v>127</v>
      </c>
      <c r="E345" s="60">
        <v>2</v>
      </c>
      <c r="F345" s="60">
        <v>22</v>
      </c>
      <c r="G345" s="60">
        <v>204</v>
      </c>
      <c r="H345" s="89" t="s">
        <v>51</v>
      </c>
      <c r="I345" s="90">
        <v>200</v>
      </c>
      <c r="J345" s="60">
        <v>4</v>
      </c>
      <c r="K345" s="91">
        <v>800</v>
      </c>
    </row>
    <row r="346" spans="2:11" x14ac:dyDescent="0.3">
      <c r="B346" s="98">
        <v>342</v>
      </c>
      <c r="C346" s="60">
        <v>1003</v>
      </c>
      <c r="D346" s="89" t="s">
        <v>127</v>
      </c>
      <c r="E346" s="60">
        <v>2</v>
      </c>
      <c r="F346" s="60">
        <v>22</v>
      </c>
      <c r="G346" s="60">
        <v>211</v>
      </c>
      <c r="H346" s="89" t="s">
        <v>60</v>
      </c>
      <c r="I346" s="90">
        <v>150</v>
      </c>
      <c r="J346" s="60">
        <v>1</v>
      </c>
      <c r="K346" s="91">
        <v>150</v>
      </c>
    </row>
    <row r="347" spans="2:11" x14ac:dyDescent="0.3">
      <c r="B347" s="98">
        <v>343</v>
      </c>
      <c r="C347" s="60">
        <v>1001</v>
      </c>
      <c r="D347" s="89" t="s">
        <v>66</v>
      </c>
      <c r="E347" s="60">
        <v>2</v>
      </c>
      <c r="F347" s="60">
        <v>23</v>
      </c>
      <c r="G347" s="60">
        <v>106</v>
      </c>
      <c r="H347" s="89" t="s">
        <v>138</v>
      </c>
      <c r="I347" s="90">
        <v>100</v>
      </c>
      <c r="J347" s="60">
        <v>1</v>
      </c>
      <c r="K347" s="91">
        <v>100</v>
      </c>
    </row>
    <row r="348" spans="2:11" x14ac:dyDescent="0.3">
      <c r="B348" s="98">
        <v>344</v>
      </c>
      <c r="C348" s="60">
        <v>1001</v>
      </c>
      <c r="D348" s="89" t="s">
        <v>66</v>
      </c>
      <c r="E348" s="60">
        <v>2</v>
      </c>
      <c r="F348" s="60">
        <v>23</v>
      </c>
      <c r="G348" s="60">
        <v>105</v>
      </c>
      <c r="H348" s="89" t="s">
        <v>139</v>
      </c>
      <c r="I348" s="90">
        <v>200</v>
      </c>
      <c r="J348" s="60">
        <v>19</v>
      </c>
      <c r="K348" s="91">
        <v>3800</v>
      </c>
    </row>
    <row r="349" spans="2:11" x14ac:dyDescent="0.3">
      <c r="B349" s="98">
        <v>345</v>
      </c>
      <c r="C349" s="60">
        <v>1001</v>
      </c>
      <c r="D349" s="89" t="s">
        <v>66</v>
      </c>
      <c r="E349" s="60">
        <v>2</v>
      </c>
      <c r="F349" s="60">
        <v>23</v>
      </c>
      <c r="G349" s="60">
        <v>104</v>
      </c>
      <c r="H349" s="89" t="s">
        <v>136</v>
      </c>
      <c r="I349" s="90">
        <v>500</v>
      </c>
      <c r="J349" s="60">
        <v>4</v>
      </c>
      <c r="K349" s="91">
        <v>2000</v>
      </c>
    </row>
    <row r="350" spans="2:11" x14ac:dyDescent="0.3">
      <c r="B350" s="98">
        <v>346</v>
      </c>
      <c r="C350" s="60">
        <v>1001</v>
      </c>
      <c r="D350" s="89" t="s">
        <v>66</v>
      </c>
      <c r="E350" s="60">
        <v>2</v>
      </c>
      <c r="F350" s="60">
        <v>23</v>
      </c>
      <c r="G350" s="60">
        <v>201</v>
      </c>
      <c r="H350" s="89" t="s">
        <v>48</v>
      </c>
      <c r="I350" s="90">
        <v>200</v>
      </c>
      <c r="J350" s="60">
        <v>19</v>
      </c>
      <c r="K350" s="91">
        <v>3800</v>
      </c>
    </row>
    <row r="351" spans="2:11" x14ac:dyDescent="0.3">
      <c r="B351" s="98">
        <v>347</v>
      </c>
      <c r="C351" s="60">
        <v>1001</v>
      </c>
      <c r="D351" s="89" t="s">
        <v>66</v>
      </c>
      <c r="E351" s="60">
        <v>2</v>
      </c>
      <c r="F351" s="60">
        <v>23</v>
      </c>
      <c r="G351" s="60">
        <v>103</v>
      </c>
      <c r="H351" s="89" t="s">
        <v>126</v>
      </c>
      <c r="I351" s="90">
        <v>300</v>
      </c>
      <c r="J351" s="60">
        <v>2</v>
      </c>
      <c r="K351" s="91">
        <v>600</v>
      </c>
    </row>
    <row r="352" spans="2:11" x14ac:dyDescent="0.3">
      <c r="B352" s="98">
        <v>348</v>
      </c>
      <c r="C352" s="60">
        <v>1001</v>
      </c>
      <c r="D352" s="89" t="s">
        <v>66</v>
      </c>
      <c r="E352" s="60">
        <v>2</v>
      </c>
      <c r="F352" s="60">
        <v>23</v>
      </c>
      <c r="G352" s="60">
        <v>202</v>
      </c>
      <c r="H352" s="89" t="s">
        <v>49</v>
      </c>
      <c r="I352" s="90">
        <v>150</v>
      </c>
      <c r="J352" s="60">
        <v>18</v>
      </c>
      <c r="K352" s="91">
        <v>2700</v>
      </c>
    </row>
    <row r="353" spans="2:11" x14ac:dyDescent="0.3">
      <c r="B353" s="98">
        <v>349</v>
      </c>
      <c r="C353" s="60">
        <v>1001</v>
      </c>
      <c r="D353" s="89" t="s">
        <v>66</v>
      </c>
      <c r="E353" s="60">
        <v>2</v>
      </c>
      <c r="F353" s="60">
        <v>23</v>
      </c>
      <c r="G353" s="60">
        <v>107</v>
      </c>
      <c r="H353" s="89" t="s">
        <v>132</v>
      </c>
      <c r="I353" s="90">
        <v>200</v>
      </c>
      <c r="J353" s="60">
        <v>6</v>
      </c>
      <c r="K353" s="91">
        <v>1200</v>
      </c>
    </row>
    <row r="354" spans="2:11" x14ac:dyDescent="0.3">
      <c r="B354" s="98">
        <v>350</v>
      </c>
      <c r="C354" s="60">
        <v>1001</v>
      </c>
      <c r="D354" s="89" t="s">
        <v>66</v>
      </c>
      <c r="E354" s="60">
        <v>2</v>
      </c>
      <c r="F354" s="60">
        <v>23</v>
      </c>
      <c r="G354" s="60">
        <v>208</v>
      </c>
      <c r="H354" s="89" t="s">
        <v>56</v>
      </c>
      <c r="I354" s="90">
        <v>200</v>
      </c>
      <c r="J354" s="60">
        <v>15</v>
      </c>
      <c r="K354" s="91">
        <v>3000</v>
      </c>
    </row>
    <row r="355" spans="2:11" x14ac:dyDescent="0.3">
      <c r="B355" s="98">
        <v>351</v>
      </c>
      <c r="C355" s="60">
        <v>1001</v>
      </c>
      <c r="D355" s="89" t="s">
        <v>66</v>
      </c>
      <c r="E355" s="60">
        <v>2</v>
      </c>
      <c r="F355" s="60">
        <v>23</v>
      </c>
      <c r="G355" s="60">
        <v>203</v>
      </c>
      <c r="H355" s="89" t="s">
        <v>50</v>
      </c>
      <c r="I355" s="90">
        <v>300</v>
      </c>
      <c r="J355" s="60">
        <v>9</v>
      </c>
      <c r="K355" s="91">
        <v>2700</v>
      </c>
    </row>
    <row r="356" spans="2:11" x14ac:dyDescent="0.3">
      <c r="B356" s="98">
        <v>352</v>
      </c>
      <c r="C356" s="60">
        <v>1001</v>
      </c>
      <c r="D356" s="89" t="s">
        <v>66</v>
      </c>
      <c r="E356" s="60">
        <v>2</v>
      </c>
      <c r="F356" s="60">
        <v>23</v>
      </c>
      <c r="G356" s="60">
        <v>205</v>
      </c>
      <c r="H356" s="89" t="s">
        <v>52</v>
      </c>
      <c r="I356" s="90">
        <v>150</v>
      </c>
      <c r="J356" s="60">
        <v>3</v>
      </c>
      <c r="K356" s="91">
        <v>450</v>
      </c>
    </row>
    <row r="357" spans="2:11" x14ac:dyDescent="0.3">
      <c r="B357" s="98">
        <v>353</v>
      </c>
      <c r="C357" s="60">
        <v>1001</v>
      </c>
      <c r="D357" s="89" t="s">
        <v>66</v>
      </c>
      <c r="E357" s="60">
        <v>2</v>
      </c>
      <c r="F357" s="60">
        <v>23</v>
      </c>
      <c r="G357" s="60">
        <v>209</v>
      </c>
      <c r="H357" s="89" t="s">
        <v>58</v>
      </c>
      <c r="I357" s="90">
        <v>200</v>
      </c>
      <c r="J357" s="60">
        <v>13</v>
      </c>
      <c r="K357" s="91">
        <v>2600</v>
      </c>
    </row>
    <row r="358" spans="2:11" x14ac:dyDescent="0.3">
      <c r="B358" s="98">
        <v>354</v>
      </c>
      <c r="C358" s="60">
        <v>1002</v>
      </c>
      <c r="D358" s="89" t="s">
        <v>124</v>
      </c>
      <c r="E358" s="60">
        <v>2</v>
      </c>
      <c r="F358" s="60">
        <v>23</v>
      </c>
      <c r="G358" s="60">
        <v>104</v>
      </c>
      <c r="H358" s="89" t="s">
        <v>136</v>
      </c>
      <c r="I358" s="90">
        <v>500</v>
      </c>
      <c r="J358" s="60">
        <v>6</v>
      </c>
      <c r="K358" s="91">
        <v>3000</v>
      </c>
    </row>
    <row r="359" spans="2:11" x14ac:dyDescent="0.3">
      <c r="B359" s="98">
        <v>355</v>
      </c>
      <c r="C359" s="60">
        <v>1002</v>
      </c>
      <c r="D359" s="89" t="s">
        <v>124</v>
      </c>
      <c r="E359" s="60">
        <v>2</v>
      </c>
      <c r="F359" s="60">
        <v>23</v>
      </c>
      <c r="G359" s="60">
        <v>103</v>
      </c>
      <c r="H359" s="89" t="s">
        <v>126</v>
      </c>
      <c r="I359" s="90">
        <v>300</v>
      </c>
      <c r="J359" s="60">
        <v>19</v>
      </c>
      <c r="K359" s="91">
        <v>5700</v>
      </c>
    </row>
    <row r="360" spans="2:11" x14ac:dyDescent="0.3">
      <c r="B360" s="98">
        <v>356</v>
      </c>
      <c r="C360" s="60">
        <v>1002</v>
      </c>
      <c r="D360" s="89" t="s">
        <v>124</v>
      </c>
      <c r="E360" s="60">
        <v>2</v>
      </c>
      <c r="F360" s="60">
        <v>23</v>
      </c>
      <c r="G360" s="60">
        <v>106</v>
      </c>
      <c r="H360" s="89" t="s">
        <v>138</v>
      </c>
      <c r="I360" s="90">
        <v>100</v>
      </c>
      <c r="J360" s="60">
        <v>7</v>
      </c>
      <c r="K360" s="91">
        <v>700</v>
      </c>
    </row>
    <row r="361" spans="2:11" x14ac:dyDescent="0.3">
      <c r="B361" s="98">
        <v>357</v>
      </c>
      <c r="C361" s="60">
        <v>1002</v>
      </c>
      <c r="D361" s="89" t="s">
        <v>124</v>
      </c>
      <c r="E361" s="60">
        <v>2</v>
      </c>
      <c r="F361" s="60">
        <v>23</v>
      </c>
      <c r="G361" s="60">
        <v>202</v>
      </c>
      <c r="H361" s="89" t="s">
        <v>49</v>
      </c>
      <c r="I361" s="90">
        <v>150</v>
      </c>
      <c r="J361" s="60">
        <v>20</v>
      </c>
      <c r="K361" s="91">
        <v>3000</v>
      </c>
    </row>
    <row r="362" spans="2:11" x14ac:dyDescent="0.3">
      <c r="B362" s="98">
        <v>358</v>
      </c>
      <c r="C362" s="60">
        <v>1002</v>
      </c>
      <c r="D362" s="89" t="s">
        <v>124</v>
      </c>
      <c r="E362" s="60">
        <v>2</v>
      </c>
      <c r="F362" s="60">
        <v>23</v>
      </c>
      <c r="G362" s="60">
        <v>206</v>
      </c>
      <c r="H362" s="89" t="s">
        <v>53</v>
      </c>
      <c r="I362" s="90">
        <v>300</v>
      </c>
      <c r="J362" s="60">
        <v>12</v>
      </c>
      <c r="K362" s="91">
        <v>3600</v>
      </c>
    </row>
    <row r="363" spans="2:11" x14ac:dyDescent="0.3">
      <c r="B363" s="98">
        <v>359</v>
      </c>
      <c r="C363" s="60">
        <v>1002</v>
      </c>
      <c r="D363" s="89" t="s">
        <v>124</v>
      </c>
      <c r="E363" s="60">
        <v>2</v>
      </c>
      <c r="F363" s="60">
        <v>23</v>
      </c>
      <c r="G363" s="60">
        <v>110</v>
      </c>
      <c r="H363" s="89" t="s">
        <v>125</v>
      </c>
      <c r="I363" s="90">
        <v>300</v>
      </c>
      <c r="J363" s="60">
        <v>16</v>
      </c>
      <c r="K363" s="91">
        <v>4800</v>
      </c>
    </row>
    <row r="364" spans="2:11" x14ac:dyDescent="0.3">
      <c r="B364" s="98">
        <v>360</v>
      </c>
      <c r="C364" s="60">
        <v>1002</v>
      </c>
      <c r="D364" s="89" t="s">
        <v>124</v>
      </c>
      <c r="E364" s="60">
        <v>2</v>
      </c>
      <c r="F364" s="60">
        <v>23</v>
      </c>
      <c r="G364" s="60">
        <v>111</v>
      </c>
      <c r="H364" s="89" t="s">
        <v>137</v>
      </c>
      <c r="I364" s="90">
        <v>100</v>
      </c>
      <c r="J364" s="60">
        <v>20</v>
      </c>
      <c r="K364" s="91">
        <v>2000</v>
      </c>
    </row>
    <row r="365" spans="2:11" x14ac:dyDescent="0.3">
      <c r="B365" s="98">
        <v>361</v>
      </c>
      <c r="C365" s="60">
        <v>1002</v>
      </c>
      <c r="D365" s="89" t="s">
        <v>124</v>
      </c>
      <c r="E365" s="60">
        <v>2</v>
      </c>
      <c r="F365" s="60">
        <v>23</v>
      </c>
      <c r="G365" s="60">
        <v>211</v>
      </c>
      <c r="H365" s="89" t="s">
        <v>60</v>
      </c>
      <c r="I365" s="90">
        <v>150</v>
      </c>
      <c r="J365" s="60">
        <v>1</v>
      </c>
      <c r="K365" s="91">
        <v>150</v>
      </c>
    </row>
    <row r="366" spans="2:11" x14ac:dyDescent="0.3">
      <c r="B366" s="98">
        <v>362</v>
      </c>
      <c r="C366" s="60">
        <v>1002</v>
      </c>
      <c r="D366" s="89" t="s">
        <v>124</v>
      </c>
      <c r="E366" s="60">
        <v>2</v>
      </c>
      <c r="F366" s="60">
        <v>23</v>
      </c>
      <c r="G366" s="60">
        <v>210</v>
      </c>
      <c r="H366" s="89" t="s">
        <v>59</v>
      </c>
      <c r="I366" s="90">
        <v>150</v>
      </c>
      <c r="J366" s="60">
        <v>13</v>
      </c>
      <c r="K366" s="91">
        <v>1950</v>
      </c>
    </row>
    <row r="367" spans="2:11" x14ac:dyDescent="0.3">
      <c r="B367" s="98">
        <v>363</v>
      </c>
      <c r="C367" s="60">
        <v>1002</v>
      </c>
      <c r="D367" s="89" t="s">
        <v>124</v>
      </c>
      <c r="E367" s="60">
        <v>2</v>
      </c>
      <c r="F367" s="60">
        <v>23</v>
      </c>
      <c r="G367" s="60">
        <v>204</v>
      </c>
      <c r="H367" s="89" t="s">
        <v>51</v>
      </c>
      <c r="I367" s="90">
        <v>200</v>
      </c>
      <c r="J367" s="60">
        <v>19</v>
      </c>
      <c r="K367" s="91">
        <v>3800</v>
      </c>
    </row>
    <row r="368" spans="2:11" x14ac:dyDescent="0.3">
      <c r="B368" s="98">
        <v>364</v>
      </c>
      <c r="C368" s="60">
        <v>1002</v>
      </c>
      <c r="D368" s="89" t="s">
        <v>124</v>
      </c>
      <c r="E368" s="60">
        <v>2</v>
      </c>
      <c r="F368" s="60">
        <v>23</v>
      </c>
      <c r="G368" s="60">
        <v>107</v>
      </c>
      <c r="H368" s="89" t="s">
        <v>132</v>
      </c>
      <c r="I368" s="90">
        <v>200</v>
      </c>
      <c r="J368" s="60">
        <v>7</v>
      </c>
      <c r="K368" s="91">
        <v>1400</v>
      </c>
    </row>
    <row r="369" spans="2:11" x14ac:dyDescent="0.3">
      <c r="B369" s="98">
        <v>365</v>
      </c>
      <c r="C369" s="60">
        <v>1002</v>
      </c>
      <c r="D369" s="89" t="s">
        <v>124</v>
      </c>
      <c r="E369" s="60">
        <v>2</v>
      </c>
      <c r="F369" s="60">
        <v>23</v>
      </c>
      <c r="G369" s="60">
        <v>102</v>
      </c>
      <c r="H369" s="89" t="s">
        <v>123</v>
      </c>
      <c r="I369" s="90">
        <v>200</v>
      </c>
      <c r="J369" s="60">
        <v>14</v>
      </c>
      <c r="K369" s="91">
        <v>2800</v>
      </c>
    </row>
    <row r="370" spans="2:11" x14ac:dyDescent="0.3">
      <c r="B370" s="98">
        <v>366</v>
      </c>
      <c r="C370" s="60">
        <v>1007</v>
      </c>
      <c r="D370" s="89" t="s">
        <v>135</v>
      </c>
      <c r="E370" s="60">
        <v>2</v>
      </c>
      <c r="F370" s="60">
        <v>25</v>
      </c>
      <c r="G370" s="60">
        <v>106</v>
      </c>
      <c r="H370" s="89" t="s">
        <v>138</v>
      </c>
      <c r="I370" s="90">
        <v>100</v>
      </c>
      <c r="J370" s="60">
        <v>3</v>
      </c>
      <c r="K370" s="91">
        <v>300</v>
      </c>
    </row>
    <row r="371" spans="2:11" x14ac:dyDescent="0.3">
      <c r="B371" s="98">
        <v>367</v>
      </c>
      <c r="C371" s="60">
        <v>1007</v>
      </c>
      <c r="D371" s="89" t="s">
        <v>135</v>
      </c>
      <c r="E371" s="60">
        <v>2</v>
      </c>
      <c r="F371" s="60">
        <v>25</v>
      </c>
      <c r="G371" s="60">
        <v>112</v>
      </c>
      <c r="H371" s="89" t="s">
        <v>13</v>
      </c>
      <c r="I371" s="90">
        <v>250</v>
      </c>
      <c r="J371" s="60">
        <v>2</v>
      </c>
      <c r="K371" s="91">
        <v>500</v>
      </c>
    </row>
    <row r="372" spans="2:11" x14ac:dyDescent="0.3">
      <c r="B372" s="98">
        <v>368</v>
      </c>
      <c r="C372" s="60">
        <v>1007</v>
      </c>
      <c r="D372" s="89" t="s">
        <v>135</v>
      </c>
      <c r="E372" s="60">
        <v>2</v>
      </c>
      <c r="F372" s="60">
        <v>25</v>
      </c>
      <c r="G372" s="60">
        <v>204</v>
      </c>
      <c r="H372" s="89" t="s">
        <v>51</v>
      </c>
      <c r="I372" s="90">
        <v>200</v>
      </c>
      <c r="J372" s="60">
        <v>16</v>
      </c>
      <c r="K372" s="91">
        <v>3200</v>
      </c>
    </row>
    <row r="373" spans="2:11" x14ac:dyDescent="0.3">
      <c r="B373" s="98">
        <v>369</v>
      </c>
      <c r="C373" s="60">
        <v>1007</v>
      </c>
      <c r="D373" s="89" t="s">
        <v>135</v>
      </c>
      <c r="E373" s="60">
        <v>2</v>
      </c>
      <c r="F373" s="60">
        <v>25</v>
      </c>
      <c r="G373" s="60">
        <v>205</v>
      </c>
      <c r="H373" s="89" t="s">
        <v>52</v>
      </c>
      <c r="I373" s="90">
        <v>150</v>
      </c>
      <c r="J373" s="60">
        <v>14</v>
      </c>
      <c r="K373" s="91">
        <v>2100</v>
      </c>
    </row>
    <row r="374" spans="2:11" x14ac:dyDescent="0.3">
      <c r="B374" s="98">
        <v>370</v>
      </c>
      <c r="C374" s="60">
        <v>1005</v>
      </c>
      <c r="D374" s="89" t="s">
        <v>133</v>
      </c>
      <c r="E374" s="60">
        <v>2</v>
      </c>
      <c r="F374" s="60">
        <v>28</v>
      </c>
      <c r="G374" s="60">
        <v>205</v>
      </c>
      <c r="H374" s="89" t="s">
        <v>52</v>
      </c>
      <c r="I374" s="90">
        <v>150</v>
      </c>
      <c r="J374" s="60">
        <v>9</v>
      </c>
      <c r="K374" s="91">
        <v>1350</v>
      </c>
    </row>
    <row r="375" spans="2:11" x14ac:dyDescent="0.3">
      <c r="B375" s="98">
        <v>371</v>
      </c>
      <c r="C375" s="60">
        <v>1005</v>
      </c>
      <c r="D375" s="89" t="s">
        <v>133</v>
      </c>
      <c r="E375" s="60">
        <v>2</v>
      </c>
      <c r="F375" s="60">
        <v>28</v>
      </c>
      <c r="G375" s="60">
        <v>103</v>
      </c>
      <c r="H375" s="89" t="s">
        <v>126</v>
      </c>
      <c r="I375" s="90">
        <v>300</v>
      </c>
      <c r="J375" s="60">
        <v>16</v>
      </c>
      <c r="K375" s="91">
        <v>4800</v>
      </c>
    </row>
    <row r="376" spans="2:11" x14ac:dyDescent="0.3">
      <c r="B376" s="98">
        <v>372</v>
      </c>
      <c r="C376" s="60">
        <v>1001</v>
      </c>
      <c r="D376" s="89" t="s">
        <v>66</v>
      </c>
      <c r="E376" s="60">
        <v>3</v>
      </c>
      <c r="F376" s="60">
        <v>2</v>
      </c>
      <c r="G376" s="60">
        <v>106</v>
      </c>
      <c r="H376" s="89" t="s">
        <v>138</v>
      </c>
      <c r="I376" s="90">
        <v>100</v>
      </c>
      <c r="J376" s="60">
        <v>18</v>
      </c>
      <c r="K376" s="91">
        <v>1800</v>
      </c>
    </row>
    <row r="377" spans="2:11" x14ac:dyDescent="0.3">
      <c r="B377" s="98">
        <v>373</v>
      </c>
      <c r="C377" s="60">
        <v>1001</v>
      </c>
      <c r="D377" s="89" t="s">
        <v>66</v>
      </c>
      <c r="E377" s="60">
        <v>3</v>
      </c>
      <c r="F377" s="60">
        <v>2</v>
      </c>
      <c r="G377" s="60">
        <v>206</v>
      </c>
      <c r="H377" s="89" t="s">
        <v>53</v>
      </c>
      <c r="I377" s="90">
        <v>300</v>
      </c>
      <c r="J377" s="60">
        <v>14</v>
      </c>
      <c r="K377" s="91">
        <v>4200</v>
      </c>
    </row>
    <row r="378" spans="2:11" x14ac:dyDescent="0.3">
      <c r="B378" s="98">
        <v>374</v>
      </c>
      <c r="C378" s="60">
        <v>1001</v>
      </c>
      <c r="D378" s="89" t="s">
        <v>66</v>
      </c>
      <c r="E378" s="60">
        <v>3</v>
      </c>
      <c r="F378" s="60">
        <v>2</v>
      </c>
      <c r="G378" s="60">
        <v>205</v>
      </c>
      <c r="H378" s="89" t="s">
        <v>52</v>
      </c>
      <c r="I378" s="90">
        <v>150</v>
      </c>
      <c r="J378" s="60">
        <v>18</v>
      </c>
      <c r="K378" s="91">
        <v>2700</v>
      </c>
    </row>
    <row r="379" spans="2:11" x14ac:dyDescent="0.3">
      <c r="B379" s="98">
        <v>375</v>
      </c>
      <c r="C379" s="60">
        <v>1001</v>
      </c>
      <c r="D379" s="89" t="s">
        <v>66</v>
      </c>
      <c r="E379" s="60">
        <v>3</v>
      </c>
      <c r="F379" s="60">
        <v>2</v>
      </c>
      <c r="G379" s="60">
        <v>209</v>
      </c>
      <c r="H379" s="89" t="s">
        <v>58</v>
      </c>
      <c r="I379" s="90">
        <v>200</v>
      </c>
      <c r="J379" s="60">
        <v>11</v>
      </c>
      <c r="K379" s="91">
        <v>2200</v>
      </c>
    </row>
    <row r="380" spans="2:11" x14ac:dyDescent="0.3">
      <c r="B380" s="98">
        <v>376</v>
      </c>
      <c r="C380" s="60">
        <v>1001</v>
      </c>
      <c r="D380" s="89" t="s">
        <v>66</v>
      </c>
      <c r="E380" s="60">
        <v>3</v>
      </c>
      <c r="F380" s="60">
        <v>2</v>
      </c>
      <c r="G380" s="60">
        <v>112</v>
      </c>
      <c r="H380" s="89" t="s">
        <v>13</v>
      </c>
      <c r="I380" s="90">
        <v>250</v>
      </c>
      <c r="J380" s="60">
        <v>7</v>
      </c>
      <c r="K380" s="91">
        <v>1750</v>
      </c>
    </row>
    <row r="381" spans="2:11" x14ac:dyDescent="0.3">
      <c r="B381" s="98">
        <v>377</v>
      </c>
      <c r="C381" s="60">
        <v>1001</v>
      </c>
      <c r="D381" s="89" t="s">
        <v>66</v>
      </c>
      <c r="E381" s="60">
        <v>3</v>
      </c>
      <c r="F381" s="60">
        <v>2</v>
      </c>
      <c r="G381" s="60">
        <v>111</v>
      </c>
      <c r="H381" s="89" t="s">
        <v>137</v>
      </c>
      <c r="I381" s="90">
        <v>100</v>
      </c>
      <c r="J381" s="60">
        <v>3</v>
      </c>
      <c r="K381" s="91">
        <v>300</v>
      </c>
    </row>
    <row r="382" spans="2:11" x14ac:dyDescent="0.3">
      <c r="B382" s="98">
        <v>378</v>
      </c>
      <c r="C382" s="60">
        <v>1001</v>
      </c>
      <c r="D382" s="89" t="s">
        <v>66</v>
      </c>
      <c r="E382" s="60">
        <v>3</v>
      </c>
      <c r="F382" s="60">
        <v>2</v>
      </c>
      <c r="G382" s="60">
        <v>207</v>
      </c>
      <c r="H382" s="89" t="s">
        <v>54</v>
      </c>
      <c r="I382" s="90">
        <v>100</v>
      </c>
      <c r="J382" s="60">
        <v>5</v>
      </c>
      <c r="K382" s="91">
        <v>500</v>
      </c>
    </row>
    <row r="383" spans="2:11" x14ac:dyDescent="0.3">
      <c r="B383" s="98">
        <v>379</v>
      </c>
      <c r="C383" s="60">
        <v>1001</v>
      </c>
      <c r="D383" s="89" t="s">
        <v>66</v>
      </c>
      <c r="E383" s="60">
        <v>3</v>
      </c>
      <c r="F383" s="60">
        <v>2</v>
      </c>
      <c r="G383" s="60">
        <v>109</v>
      </c>
      <c r="H383" s="89" t="s">
        <v>131</v>
      </c>
      <c r="I383" s="90">
        <v>500</v>
      </c>
      <c r="J383" s="60">
        <v>16</v>
      </c>
      <c r="K383" s="91">
        <v>8000</v>
      </c>
    </row>
    <row r="384" spans="2:11" x14ac:dyDescent="0.3">
      <c r="B384" s="98">
        <v>380</v>
      </c>
      <c r="C384" s="60">
        <v>1001</v>
      </c>
      <c r="D384" s="89" t="s">
        <v>66</v>
      </c>
      <c r="E384" s="60">
        <v>3</v>
      </c>
      <c r="F384" s="60">
        <v>2</v>
      </c>
      <c r="G384" s="60">
        <v>208</v>
      </c>
      <c r="H384" s="89" t="s">
        <v>56</v>
      </c>
      <c r="I384" s="90">
        <v>200</v>
      </c>
      <c r="J384" s="60">
        <v>2</v>
      </c>
      <c r="K384" s="91">
        <v>400</v>
      </c>
    </row>
    <row r="385" spans="2:11" x14ac:dyDescent="0.3">
      <c r="B385" s="98">
        <v>381</v>
      </c>
      <c r="C385" s="60">
        <v>1001</v>
      </c>
      <c r="D385" s="89" t="s">
        <v>66</v>
      </c>
      <c r="E385" s="60">
        <v>3</v>
      </c>
      <c r="F385" s="60">
        <v>2</v>
      </c>
      <c r="G385" s="60">
        <v>107</v>
      </c>
      <c r="H385" s="89" t="s">
        <v>132</v>
      </c>
      <c r="I385" s="90">
        <v>200</v>
      </c>
      <c r="J385" s="60">
        <v>11</v>
      </c>
      <c r="K385" s="91">
        <v>2200</v>
      </c>
    </row>
    <row r="386" spans="2:11" x14ac:dyDescent="0.3">
      <c r="B386" s="98">
        <v>382</v>
      </c>
      <c r="C386" s="60">
        <v>1003</v>
      </c>
      <c r="D386" s="89" t="s">
        <v>127</v>
      </c>
      <c r="E386" s="60">
        <v>3</v>
      </c>
      <c r="F386" s="60">
        <v>4</v>
      </c>
      <c r="G386" s="60">
        <v>109</v>
      </c>
      <c r="H386" s="89" t="s">
        <v>131</v>
      </c>
      <c r="I386" s="90">
        <v>500</v>
      </c>
      <c r="J386" s="60">
        <v>18</v>
      </c>
      <c r="K386" s="91">
        <v>9000</v>
      </c>
    </row>
    <row r="387" spans="2:11" x14ac:dyDescent="0.3">
      <c r="B387" s="98">
        <v>383</v>
      </c>
      <c r="C387" s="60">
        <v>1003</v>
      </c>
      <c r="D387" s="89" t="s">
        <v>127</v>
      </c>
      <c r="E387" s="60">
        <v>3</v>
      </c>
      <c r="F387" s="60">
        <v>4</v>
      </c>
      <c r="G387" s="60">
        <v>207</v>
      </c>
      <c r="H387" s="89" t="s">
        <v>54</v>
      </c>
      <c r="I387" s="90">
        <v>100</v>
      </c>
      <c r="J387" s="60">
        <v>4</v>
      </c>
      <c r="K387" s="91">
        <v>400</v>
      </c>
    </row>
    <row r="388" spans="2:11" x14ac:dyDescent="0.3">
      <c r="B388" s="98">
        <v>384</v>
      </c>
      <c r="C388" s="60">
        <v>1003</v>
      </c>
      <c r="D388" s="89" t="s">
        <v>127</v>
      </c>
      <c r="E388" s="60">
        <v>3</v>
      </c>
      <c r="F388" s="60">
        <v>4</v>
      </c>
      <c r="G388" s="60">
        <v>205</v>
      </c>
      <c r="H388" s="89" t="s">
        <v>52</v>
      </c>
      <c r="I388" s="90">
        <v>150</v>
      </c>
      <c r="J388" s="60">
        <v>12</v>
      </c>
      <c r="K388" s="91">
        <v>1800</v>
      </c>
    </row>
    <row r="389" spans="2:11" x14ac:dyDescent="0.3">
      <c r="B389" s="98">
        <v>385</v>
      </c>
      <c r="C389" s="60">
        <v>1003</v>
      </c>
      <c r="D389" s="89" t="s">
        <v>127</v>
      </c>
      <c r="E389" s="60">
        <v>3</v>
      </c>
      <c r="F389" s="60">
        <v>4</v>
      </c>
      <c r="G389" s="60">
        <v>202</v>
      </c>
      <c r="H389" s="89" t="s">
        <v>49</v>
      </c>
      <c r="I389" s="90">
        <v>150</v>
      </c>
      <c r="J389" s="60">
        <v>8</v>
      </c>
      <c r="K389" s="91">
        <v>1200</v>
      </c>
    </row>
    <row r="390" spans="2:11" x14ac:dyDescent="0.3">
      <c r="B390" s="98">
        <v>386</v>
      </c>
      <c r="C390" s="60">
        <v>1003</v>
      </c>
      <c r="D390" s="89" t="s">
        <v>127</v>
      </c>
      <c r="E390" s="60">
        <v>3</v>
      </c>
      <c r="F390" s="60">
        <v>4</v>
      </c>
      <c r="G390" s="60">
        <v>108</v>
      </c>
      <c r="H390" s="89" t="s">
        <v>128</v>
      </c>
      <c r="I390" s="90">
        <v>1000</v>
      </c>
      <c r="J390" s="60">
        <v>1</v>
      </c>
      <c r="K390" s="91">
        <v>1000</v>
      </c>
    </row>
    <row r="391" spans="2:11" x14ac:dyDescent="0.3">
      <c r="B391" s="98">
        <v>387</v>
      </c>
      <c r="C391" s="60">
        <v>1003</v>
      </c>
      <c r="D391" s="89" t="s">
        <v>127</v>
      </c>
      <c r="E391" s="60">
        <v>3</v>
      </c>
      <c r="F391" s="60">
        <v>4</v>
      </c>
      <c r="G391" s="60">
        <v>208</v>
      </c>
      <c r="H391" s="89" t="s">
        <v>56</v>
      </c>
      <c r="I391" s="90">
        <v>200</v>
      </c>
      <c r="J391" s="60">
        <v>6</v>
      </c>
      <c r="K391" s="91">
        <v>1200</v>
      </c>
    </row>
    <row r="392" spans="2:11" x14ac:dyDescent="0.3">
      <c r="B392" s="98">
        <v>388</v>
      </c>
      <c r="C392" s="60">
        <v>1003</v>
      </c>
      <c r="D392" s="89" t="s">
        <v>127</v>
      </c>
      <c r="E392" s="60">
        <v>3</v>
      </c>
      <c r="F392" s="60">
        <v>4</v>
      </c>
      <c r="G392" s="60">
        <v>105</v>
      </c>
      <c r="H392" s="89" t="s">
        <v>139</v>
      </c>
      <c r="I392" s="90">
        <v>200</v>
      </c>
      <c r="J392" s="60">
        <v>2</v>
      </c>
      <c r="K392" s="91">
        <v>400</v>
      </c>
    </row>
    <row r="393" spans="2:11" x14ac:dyDescent="0.3">
      <c r="B393" s="98">
        <v>389</v>
      </c>
      <c r="C393" s="60">
        <v>1003</v>
      </c>
      <c r="D393" s="89" t="s">
        <v>127</v>
      </c>
      <c r="E393" s="60">
        <v>3</v>
      </c>
      <c r="F393" s="60">
        <v>4</v>
      </c>
      <c r="G393" s="60">
        <v>204</v>
      </c>
      <c r="H393" s="89" t="s">
        <v>51</v>
      </c>
      <c r="I393" s="90">
        <v>200</v>
      </c>
      <c r="J393" s="60">
        <v>1</v>
      </c>
      <c r="K393" s="91">
        <v>200</v>
      </c>
    </row>
    <row r="394" spans="2:11" x14ac:dyDescent="0.3">
      <c r="B394" s="98">
        <v>390</v>
      </c>
      <c r="C394" s="60">
        <v>1003</v>
      </c>
      <c r="D394" s="89" t="s">
        <v>127</v>
      </c>
      <c r="E394" s="60">
        <v>3</v>
      </c>
      <c r="F394" s="60">
        <v>4</v>
      </c>
      <c r="G394" s="60">
        <v>201</v>
      </c>
      <c r="H394" s="89" t="s">
        <v>48</v>
      </c>
      <c r="I394" s="90">
        <v>200</v>
      </c>
      <c r="J394" s="60">
        <v>20</v>
      </c>
      <c r="K394" s="91">
        <v>4000</v>
      </c>
    </row>
    <row r="395" spans="2:11" x14ac:dyDescent="0.3">
      <c r="B395" s="98">
        <v>391</v>
      </c>
      <c r="C395" s="60">
        <v>1003</v>
      </c>
      <c r="D395" s="89" t="s">
        <v>127</v>
      </c>
      <c r="E395" s="60">
        <v>3</v>
      </c>
      <c r="F395" s="60">
        <v>4</v>
      </c>
      <c r="G395" s="60">
        <v>111</v>
      </c>
      <c r="H395" s="89" t="s">
        <v>137</v>
      </c>
      <c r="I395" s="90">
        <v>100</v>
      </c>
      <c r="J395" s="60">
        <v>1</v>
      </c>
      <c r="K395" s="91">
        <v>100</v>
      </c>
    </row>
    <row r="396" spans="2:11" x14ac:dyDescent="0.3">
      <c r="B396" s="98">
        <v>392</v>
      </c>
      <c r="C396" s="60">
        <v>1003</v>
      </c>
      <c r="D396" s="89" t="s">
        <v>127</v>
      </c>
      <c r="E396" s="60">
        <v>3</v>
      </c>
      <c r="F396" s="60">
        <v>4</v>
      </c>
      <c r="G396" s="60">
        <v>210</v>
      </c>
      <c r="H396" s="89" t="s">
        <v>59</v>
      </c>
      <c r="I396" s="90">
        <v>150</v>
      </c>
      <c r="J396" s="60">
        <v>19</v>
      </c>
      <c r="K396" s="91">
        <v>2850</v>
      </c>
    </row>
    <row r="397" spans="2:11" x14ac:dyDescent="0.3">
      <c r="B397" s="98">
        <v>393</v>
      </c>
      <c r="C397" s="60">
        <v>1003</v>
      </c>
      <c r="D397" s="89" t="s">
        <v>127</v>
      </c>
      <c r="E397" s="60">
        <v>3</v>
      </c>
      <c r="F397" s="60">
        <v>4</v>
      </c>
      <c r="G397" s="60">
        <v>203</v>
      </c>
      <c r="H397" s="89" t="s">
        <v>50</v>
      </c>
      <c r="I397" s="90">
        <v>300</v>
      </c>
      <c r="J397" s="60">
        <v>7</v>
      </c>
      <c r="K397" s="91">
        <v>2100</v>
      </c>
    </row>
    <row r="398" spans="2:11" x14ac:dyDescent="0.3">
      <c r="B398" s="98">
        <v>394</v>
      </c>
      <c r="C398" s="60">
        <v>1003</v>
      </c>
      <c r="D398" s="89" t="s">
        <v>127</v>
      </c>
      <c r="E398" s="60">
        <v>3</v>
      </c>
      <c r="F398" s="60">
        <v>4</v>
      </c>
      <c r="G398" s="60">
        <v>206</v>
      </c>
      <c r="H398" s="89" t="s">
        <v>53</v>
      </c>
      <c r="I398" s="90">
        <v>300</v>
      </c>
      <c r="J398" s="60">
        <v>5</v>
      </c>
      <c r="K398" s="91">
        <v>1500</v>
      </c>
    </row>
    <row r="399" spans="2:11" x14ac:dyDescent="0.3">
      <c r="B399" s="98">
        <v>395</v>
      </c>
      <c r="C399" s="60">
        <v>1003</v>
      </c>
      <c r="D399" s="89" t="s">
        <v>127</v>
      </c>
      <c r="E399" s="60">
        <v>3</v>
      </c>
      <c r="F399" s="60">
        <v>4</v>
      </c>
      <c r="G399" s="60">
        <v>211</v>
      </c>
      <c r="H399" s="89" t="s">
        <v>60</v>
      </c>
      <c r="I399" s="90">
        <v>150</v>
      </c>
      <c r="J399" s="60">
        <v>15</v>
      </c>
      <c r="K399" s="91">
        <v>2250</v>
      </c>
    </row>
    <row r="400" spans="2:11" x14ac:dyDescent="0.3">
      <c r="B400" s="98">
        <v>396</v>
      </c>
      <c r="C400" s="60">
        <v>1003</v>
      </c>
      <c r="D400" s="89" t="s">
        <v>127</v>
      </c>
      <c r="E400" s="60">
        <v>3</v>
      </c>
      <c r="F400" s="60">
        <v>4</v>
      </c>
      <c r="G400" s="60">
        <v>107</v>
      </c>
      <c r="H400" s="89" t="s">
        <v>132</v>
      </c>
      <c r="I400" s="90">
        <v>200</v>
      </c>
      <c r="J400" s="60">
        <v>13</v>
      </c>
      <c r="K400" s="91">
        <v>2600</v>
      </c>
    </row>
    <row r="401" spans="2:11" x14ac:dyDescent="0.3">
      <c r="B401" s="98">
        <v>397</v>
      </c>
      <c r="C401" s="60">
        <v>1003</v>
      </c>
      <c r="D401" s="89" t="s">
        <v>127</v>
      </c>
      <c r="E401" s="60">
        <v>3</v>
      </c>
      <c r="F401" s="60">
        <v>4</v>
      </c>
      <c r="G401" s="60">
        <v>101</v>
      </c>
      <c r="H401" s="89" t="s">
        <v>129</v>
      </c>
      <c r="I401" s="90">
        <v>100</v>
      </c>
      <c r="J401" s="60">
        <v>17</v>
      </c>
      <c r="K401" s="91">
        <v>1700</v>
      </c>
    </row>
    <row r="402" spans="2:11" x14ac:dyDescent="0.3">
      <c r="B402" s="98">
        <v>398</v>
      </c>
      <c r="C402" s="60">
        <v>1003</v>
      </c>
      <c r="D402" s="89" t="s">
        <v>127</v>
      </c>
      <c r="E402" s="60">
        <v>3</v>
      </c>
      <c r="F402" s="60">
        <v>4</v>
      </c>
      <c r="G402" s="60">
        <v>110</v>
      </c>
      <c r="H402" s="89" t="s">
        <v>125</v>
      </c>
      <c r="I402" s="90">
        <v>300</v>
      </c>
      <c r="J402" s="60">
        <v>11</v>
      </c>
      <c r="K402" s="91">
        <v>3300</v>
      </c>
    </row>
    <row r="403" spans="2:11" x14ac:dyDescent="0.3">
      <c r="B403" s="98">
        <v>399</v>
      </c>
      <c r="C403" s="60">
        <v>1003</v>
      </c>
      <c r="D403" s="89" t="s">
        <v>127</v>
      </c>
      <c r="E403" s="60">
        <v>3</v>
      </c>
      <c r="F403" s="60">
        <v>4</v>
      </c>
      <c r="G403" s="60">
        <v>106</v>
      </c>
      <c r="H403" s="89" t="s">
        <v>138</v>
      </c>
      <c r="I403" s="90">
        <v>100</v>
      </c>
      <c r="J403" s="60">
        <v>3</v>
      </c>
      <c r="K403" s="91">
        <v>300</v>
      </c>
    </row>
    <row r="404" spans="2:11" x14ac:dyDescent="0.3">
      <c r="B404" s="98">
        <v>400</v>
      </c>
      <c r="C404" s="60">
        <v>1003</v>
      </c>
      <c r="D404" s="89" t="s">
        <v>127</v>
      </c>
      <c r="E404" s="60">
        <v>3</v>
      </c>
      <c r="F404" s="60">
        <v>4</v>
      </c>
      <c r="G404" s="60">
        <v>209</v>
      </c>
      <c r="H404" s="89" t="s">
        <v>58</v>
      </c>
      <c r="I404" s="90">
        <v>200</v>
      </c>
      <c r="J404" s="60">
        <v>20</v>
      </c>
      <c r="K404" s="91">
        <v>4000</v>
      </c>
    </row>
    <row r="405" spans="2:11" x14ac:dyDescent="0.3">
      <c r="B405" s="98">
        <v>401</v>
      </c>
      <c r="C405" s="60">
        <v>1003</v>
      </c>
      <c r="D405" s="89" t="s">
        <v>127</v>
      </c>
      <c r="E405" s="60">
        <v>3</v>
      </c>
      <c r="F405" s="60">
        <v>4</v>
      </c>
      <c r="G405" s="60">
        <v>104</v>
      </c>
      <c r="H405" s="89" t="s">
        <v>136</v>
      </c>
      <c r="I405" s="90">
        <v>500</v>
      </c>
      <c r="J405" s="60">
        <v>4</v>
      </c>
      <c r="K405" s="91">
        <v>2000</v>
      </c>
    </row>
    <row r="406" spans="2:11" x14ac:dyDescent="0.3">
      <c r="B406" s="98">
        <v>402</v>
      </c>
      <c r="C406" s="60">
        <v>1003</v>
      </c>
      <c r="D406" s="89" t="s">
        <v>127</v>
      </c>
      <c r="E406" s="60">
        <v>3</v>
      </c>
      <c r="F406" s="60">
        <v>4</v>
      </c>
      <c r="G406" s="60">
        <v>112</v>
      </c>
      <c r="H406" s="89" t="s">
        <v>13</v>
      </c>
      <c r="I406" s="90">
        <v>250</v>
      </c>
      <c r="J406" s="60">
        <v>3</v>
      </c>
      <c r="K406" s="91">
        <v>750</v>
      </c>
    </row>
    <row r="407" spans="2:11" x14ac:dyDescent="0.3">
      <c r="B407" s="98">
        <v>403</v>
      </c>
      <c r="C407" s="60">
        <v>1003</v>
      </c>
      <c r="D407" s="89" t="s">
        <v>127</v>
      </c>
      <c r="E407" s="60">
        <v>3</v>
      </c>
      <c r="F407" s="60">
        <v>4</v>
      </c>
      <c r="G407" s="60">
        <v>102</v>
      </c>
      <c r="H407" s="89" t="s">
        <v>123</v>
      </c>
      <c r="I407" s="90">
        <v>200</v>
      </c>
      <c r="J407" s="60">
        <v>14</v>
      </c>
      <c r="K407" s="91">
        <v>2800</v>
      </c>
    </row>
    <row r="408" spans="2:11" x14ac:dyDescent="0.3">
      <c r="B408" s="98">
        <v>404</v>
      </c>
      <c r="C408" s="60">
        <v>1003</v>
      </c>
      <c r="D408" s="89" t="s">
        <v>127</v>
      </c>
      <c r="E408" s="60">
        <v>3</v>
      </c>
      <c r="F408" s="60">
        <v>4</v>
      </c>
      <c r="G408" s="60">
        <v>103</v>
      </c>
      <c r="H408" s="89" t="s">
        <v>126</v>
      </c>
      <c r="I408" s="90">
        <v>300</v>
      </c>
      <c r="J408" s="60">
        <v>13</v>
      </c>
      <c r="K408" s="91">
        <v>3900</v>
      </c>
    </row>
    <row r="409" spans="2:11" x14ac:dyDescent="0.3">
      <c r="B409" s="98">
        <v>405</v>
      </c>
      <c r="C409" s="60">
        <v>1002</v>
      </c>
      <c r="D409" s="89" t="s">
        <v>124</v>
      </c>
      <c r="E409" s="60">
        <v>3</v>
      </c>
      <c r="F409" s="60">
        <v>4</v>
      </c>
      <c r="G409" s="60">
        <v>208</v>
      </c>
      <c r="H409" s="89" t="s">
        <v>56</v>
      </c>
      <c r="I409" s="90">
        <v>200</v>
      </c>
      <c r="J409" s="60">
        <v>15</v>
      </c>
      <c r="K409" s="91">
        <v>3000</v>
      </c>
    </row>
    <row r="410" spans="2:11" x14ac:dyDescent="0.3">
      <c r="B410" s="98">
        <v>406</v>
      </c>
      <c r="C410" s="60">
        <v>1002</v>
      </c>
      <c r="D410" s="89" t="s">
        <v>124</v>
      </c>
      <c r="E410" s="60">
        <v>3</v>
      </c>
      <c r="F410" s="60">
        <v>4</v>
      </c>
      <c r="G410" s="60">
        <v>103</v>
      </c>
      <c r="H410" s="89" t="s">
        <v>126</v>
      </c>
      <c r="I410" s="90">
        <v>300</v>
      </c>
      <c r="J410" s="60">
        <v>15</v>
      </c>
      <c r="K410" s="91">
        <v>4500</v>
      </c>
    </row>
    <row r="411" spans="2:11" x14ac:dyDescent="0.3">
      <c r="B411" s="98">
        <v>407</v>
      </c>
      <c r="C411" s="60">
        <v>1006</v>
      </c>
      <c r="D411" s="89" t="s">
        <v>134</v>
      </c>
      <c r="E411" s="60">
        <v>3</v>
      </c>
      <c r="F411" s="60">
        <v>6</v>
      </c>
      <c r="G411" s="60">
        <v>203</v>
      </c>
      <c r="H411" s="89" t="s">
        <v>50</v>
      </c>
      <c r="I411" s="90">
        <v>300</v>
      </c>
      <c r="J411" s="60">
        <v>7</v>
      </c>
      <c r="K411" s="91">
        <v>2100</v>
      </c>
    </row>
    <row r="412" spans="2:11" x14ac:dyDescent="0.3">
      <c r="B412" s="98">
        <v>408</v>
      </c>
      <c r="C412" s="60">
        <v>1006</v>
      </c>
      <c r="D412" s="89" t="s">
        <v>134</v>
      </c>
      <c r="E412" s="60">
        <v>3</v>
      </c>
      <c r="F412" s="60">
        <v>6</v>
      </c>
      <c r="G412" s="60">
        <v>103</v>
      </c>
      <c r="H412" s="89" t="s">
        <v>126</v>
      </c>
      <c r="I412" s="90">
        <v>300</v>
      </c>
      <c r="J412" s="60">
        <v>13</v>
      </c>
      <c r="K412" s="91">
        <v>3900</v>
      </c>
    </row>
    <row r="413" spans="2:11" x14ac:dyDescent="0.3">
      <c r="B413" s="98">
        <v>409</v>
      </c>
      <c r="C413" s="60">
        <v>1005</v>
      </c>
      <c r="D413" s="89" t="s">
        <v>133</v>
      </c>
      <c r="E413" s="60">
        <v>3</v>
      </c>
      <c r="F413" s="60">
        <v>6</v>
      </c>
      <c r="G413" s="60">
        <v>107</v>
      </c>
      <c r="H413" s="89" t="s">
        <v>132</v>
      </c>
      <c r="I413" s="90">
        <v>200</v>
      </c>
      <c r="J413" s="60">
        <v>3</v>
      </c>
      <c r="K413" s="91">
        <v>600</v>
      </c>
    </row>
    <row r="414" spans="2:11" x14ac:dyDescent="0.3">
      <c r="B414" s="98">
        <v>410</v>
      </c>
      <c r="C414" s="60">
        <v>1005</v>
      </c>
      <c r="D414" s="89" t="s">
        <v>133</v>
      </c>
      <c r="E414" s="60">
        <v>3</v>
      </c>
      <c r="F414" s="60">
        <v>6</v>
      </c>
      <c r="G414" s="60">
        <v>201</v>
      </c>
      <c r="H414" s="89" t="s">
        <v>48</v>
      </c>
      <c r="I414" s="90">
        <v>200</v>
      </c>
      <c r="J414" s="60">
        <v>3</v>
      </c>
      <c r="K414" s="91">
        <v>600</v>
      </c>
    </row>
    <row r="415" spans="2:11" x14ac:dyDescent="0.3">
      <c r="B415" s="98">
        <v>411</v>
      </c>
      <c r="C415" s="60">
        <v>1005</v>
      </c>
      <c r="D415" s="89" t="s">
        <v>133</v>
      </c>
      <c r="E415" s="60">
        <v>3</v>
      </c>
      <c r="F415" s="60">
        <v>6</v>
      </c>
      <c r="G415" s="60">
        <v>204</v>
      </c>
      <c r="H415" s="89" t="s">
        <v>51</v>
      </c>
      <c r="I415" s="90">
        <v>200</v>
      </c>
      <c r="J415" s="60">
        <v>19</v>
      </c>
      <c r="K415" s="91">
        <v>3800</v>
      </c>
    </row>
    <row r="416" spans="2:11" x14ac:dyDescent="0.3">
      <c r="B416" s="98">
        <v>412</v>
      </c>
      <c r="C416" s="60">
        <v>1006</v>
      </c>
      <c r="D416" s="89" t="s">
        <v>134</v>
      </c>
      <c r="E416" s="60">
        <v>3</v>
      </c>
      <c r="F416" s="60">
        <v>8</v>
      </c>
      <c r="G416" s="60">
        <v>211</v>
      </c>
      <c r="H416" s="89" t="s">
        <v>60</v>
      </c>
      <c r="I416" s="90">
        <v>150</v>
      </c>
      <c r="J416" s="60">
        <v>4</v>
      </c>
      <c r="K416" s="91">
        <v>600</v>
      </c>
    </row>
    <row r="417" spans="2:11" x14ac:dyDescent="0.3">
      <c r="B417" s="98">
        <v>413</v>
      </c>
      <c r="C417" s="60">
        <v>1006</v>
      </c>
      <c r="D417" s="89" t="s">
        <v>134</v>
      </c>
      <c r="E417" s="60">
        <v>3</v>
      </c>
      <c r="F417" s="60">
        <v>8</v>
      </c>
      <c r="G417" s="60">
        <v>201</v>
      </c>
      <c r="H417" s="89" t="s">
        <v>48</v>
      </c>
      <c r="I417" s="90">
        <v>200</v>
      </c>
      <c r="J417" s="60">
        <v>6</v>
      </c>
      <c r="K417" s="91">
        <v>1200</v>
      </c>
    </row>
    <row r="418" spans="2:11" x14ac:dyDescent="0.3">
      <c r="B418" s="98">
        <v>414</v>
      </c>
      <c r="C418" s="60">
        <v>1006</v>
      </c>
      <c r="D418" s="89" t="s">
        <v>134</v>
      </c>
      <c r="E418" s="60">
        <v>3</v>
      </c>
      <c r="F418" s="60">
        <v>8</v>
      </c>
      <c r="G418" s="60">
        <v>204</v>
      </c>
      <c r="H418" s="89" t="s">
        <v>51</v>
      </c>
      <c r="I418" s="90">
        <v>200</v>
      </c>
      <c r="J418" s="60">
        <v>13</v>
      </c>
      <c r="K418" s="91">
        <v>2600</v>
      </c>
    </row>
    <row r="419" spans="2:11" x14ac:dyDescent="0.3">
      <c r="B419" s="98">
        <v>415</v>
      </c>
      <c r="C419" s="60">
        <v>1006</v>
      </c>
      <c r="D419" s="89" t="s">
        <v>134</v>
      </c>
      <c r="E419" s="60">
        <v>3</v>
      </c>
      <c r="F419" s="60">
        <v>8</v>
      </c>
      <c r="G419" s="60">
        <v>206</v>
      </c>
      <c r="H419" s="89" t="s">
        <v>53</v>
      </c>
      <c r="I419" s="90">
        <v>300</v>
      </c>
      <c r="J419" s="60">
        <v>20</v>
      </c>
      <c r="K419" s="91">
        <v>6000</v>
      </c>
    </row>
    <row r="420" spans="2:11" x14ac:dyDescent="0.3">
      <c r="B420" s="98">
        <v>416</v>
      </c>
      <c r="C420" s="60">
        <v>1006</v>
      </c>
      <c r="D420" s="89" t="s">
        <v>134</v>
      </c>
      <c r="E420" s="60">
        <v>3</v>
      </c>
      <c r="F420" s="60">
        <v>8</v>
      </c>
      <c r="G420" s="60">
        <v>209</v>
      </c>
      <c r="H420" s="89" t="s">
        <v>58</v>
      </c>
      <c r="I420" s="90">
        <v>200</v>
      </c>
      <c r="J420" s="60">
        <v>16</v>
      </c>
      <c r="K420" s="91">
        <v>3200</v>
      </c>
    </row>
    <row r="421" spans="2:11" x14ac:dyDescent="0.3">
      <c r="B421" s="98">
        <v>417</v>
      </c>
      <c r="C421" s="60">
        <v>1005</v>
      </c>
      <c r="D421" s="89" t="s">
        <v>133</v>
      </c>
      <c r="E421" s="60">
        <v>3</v>
      </c>
      <c r="F421" s="60">
        <v>10</v>
      </c>
      <c r="G421" s="60">
        <v>209</v>
      </c>
      <c r="H421" s="89" t="s">
        <v>58</v>
      </c>
      <c r="I421" s="90">
        <v>200</v>
      </c>
      <c r="J421" s="60">
        <v>19</v>
      </c>
      <c r="K421" s="91">
        <v>3800</v>
      </c>
    </row>
    <row r="422" spans="2:11" x14ac:dyDescent="0.3">
      <c r="B422" s="98">
        <v>418</v>
      </c>
      <c r="C422" s="60">
        <v>1005</v>
      </c>
      <c r="D422" s="89" t="s">
        <v>133</v>
      </c>
      <c r="E422" s="60">
        <v>3</v>
      </c>
      <c r="F422" s="60">
        <v>10</v>
      </c>
      <c r="G422" s="60">
        <v>203</v>
      </c>
      <c r="H422" s="89" t="s">
        <v>50</v>
      </c>
      <c r="I422" s="90">
        <v>300</v>
      </c>
      <c r="J422" s="60">
        <v>3</v>
      </c>
      <c r="K422" s="91">
        <v>900</v>
      </c>
    </row>
    <row r="423" spans="2:11" x14ac:dyDescent="0.3">
      <c r="B423" s="98">
        <v>419</v>
      </c>
      <c r="C423" s="60">
        <v>1005</v>
      </c>
      <c r="D423" s="89" t="s">
        <v>133</v>
      </c>
      <c r="E423" s="60">
        <v>3</v>
      </c>
      <c r="F423" s="60">
        <v>10</v>
      </c>
      <c r="G423" s="60">
        <v>205</v>
      </c>
      <c r="H423" s="89" t="s">
        <v>52</v>
      </c>
      <c r="I423" s="90">
        <v>150</v>
      </c>
      <c r="J423" s="60">
        <v>4</v>
      </c>
      <c r="K423" s="91">
        <v>600</v>
      </c>
    </row>
    <row r="424" spans="2:11" x14ac:dyDescent="0.3">
      <c r="B424" s="98">
        <v>420</v>
      </c>
      <c r="C424" s="60">
        <v>1005</v>
      </c>
      <c r="D424" s="89" t="s">
        <v>133</v>
      </c>
      <c r="E424" s="60">
        <v>3</v>
      </c>
      <c r="F424" s="60">
        <v>10</v>
      </c>
      <c r="G424" s="60">
        <v>108</v>
      </c>
      <c r="H424" s="89" t="s">
        <v>128</v>
      </c>
      <c r="I424" s="90">
        <v>1000</v>
      </c>
      <c r="J424" s="60">
        <v>16</v>
      </c>
      <c r="K424" s="91">
        <v>16000</v>
      </c>
    </row>
    <row r="425" spans="2:11" x14ac:dyDescent="0.3">
      <c r="B425" s="98">
        <v>421</v>
      </c>
      <c r="C425" s="60">
        <v>1005</v>
      </c>
      <c r="D425" s="89" t="s">
        <v>133</v>
      </c>
      <c r="E425" s="60">
        <v>3</v>
      </c>
      <c r="F425" s="60">
        <v>10</v>
      </c>
      <c r="G425" s="60">
        <v>101</v>
      </c>
      <c r="H425" s="89" t="s">
        <v>129</v>
      </c>
      <c r="I425" s="90">
        <v>100</v>
      </c>
      <c r="J425" s="60">
        <v>3</v>
      </c>
      <c r="K425" s="91">
        <v>300</v>
      </c>
    </row>
    <row r="426" spans="2:11" x14ac:dyDescent="0.3">
      <c r="B426" s="98">
        <v>422</v>
      </c>
      <c r="C426" s="60">
        <v>1005</v>
      </c>
      <c r="D426" s="89" t="s">
        <v>133</v>
      </c>
      <c r="E426" s="60">
        <v>3</v>
      </c>
      <c r="F426" s="60">
        <v>10</v>
      </c>
      <c r="G426" s="60">
        <v>102</v>
      </c>
      <c r="H426" s="89" t="s">
        <v>123</v>
      </c>
      <c r="I426" s="90">
        <v>200</v>
      </c>
      <c r="J426" s="60">
        <v>20</v>
      </c>
      <c r="K426" s="91">
        <v>4000</v>
      </c>
    </row>
    <row r="427" spans="2:11" x14ac:dyDescent="0.3">
      <c r="B427" s="98">
        <v>423</v>
      </c>
      <c r="C427" s="60">
        <v>1003</v>
      </c>
      <c r="D427" s="89" t="s">
        <v>127</v>
      </c>
      <c r="E427" s="60">
        <v>3</v>
      </c>
      <c r="F427" s="60">
        <v>13</v>
      </c>
      <c r="G427" s="60">
        <v>106</v>
      </c>
      <c r="H427" s="89" t="s">
        <v>138</v>
      </c>
      <c r="I427" s="90">
        <v>100</v>
      </c>
      <c r="J427" s="60">
        <v>16</v>
      </c>
      <c r="K427" s="91">
        <v>1600</v>
      </c>
    </row>
    <row r="428" spans="2:11" x14ac:dyDescent="0.3">
      <c r="B428" s="98">
        <v>424</v>
      </c>
      <c r="C428" s="60">
        <v>1003</v>
      </c>
      <c r="D428" s="89" t="s">
        <v>127</v>
      </c>
      <c r="E428" s="60">
        <v>3</v>
      </c>
      <c r="F428" s="60">
        <v>13</v>
      </c>
      <c r="G428" s="60">
        <v>209</v>
      </c>
      <c r="H428" s="89" t="s">
        <v>58</v>
      </c>
      <c r="I428" s="90">
        <v>200</v>
      </c>
      <c r="J428" s="60">
        <v>7</v>
      </c>
      <c r="K428" s="91">
        <v>1400</v>
      </c>
    </row>
    <row r="429" spans="2:11" x14ac:dyDescent="0.3">
      <c r="B429" s="98">
        <v>425</v>
      </c>
      <c r="C429" s="60">
        <v>1003</v>
      </c>
      <c r="D429" s="89" t="s">
        <v>127</v>
      </c>
      <c r="E429" s="60">
        <v>3</v>
      </c>
      <c r="F429" s="60">
        <v>14</v>
      </c>
      <c r="G429" s="60">
        <v>210</v>
      </c>
      <c r="H429" s="89" t="s">
        <v>59</v>
      </c>
      <c r="I429" s="90">
        <v>150</v>
      </c>
      <c r="J429" s="60">
        <v>18</v>
      </c>
      <c r="K429" s="91">
        <v>2700</v>
      </c>
    </row>
    <row r="430" spans="2:11" x14ac:dyDescent="0.3">
      <c r="B430" s="98">
        <v>426</v>
      </c>
      <c r="C430" s="60">
        <v>1003</v>
      </c>
      <c r="D430" s="89" t="s">
        <v>127</v>
      </c>
      <c r="E430" s="60">
        <v>3</v>
      </c>
      <c r="F430" s="60">
        <v>14</v>
      </c>
      <c r="G430" s="60">
        <v>107</v>
      </c>
      <c r="H430" s="89" t="s">
        <v>132</v>
      </c>
      <c r="I430" s="90">
        <v>200</v>
      </c>
      <c r="J430" s="60">
        <v>1</v>
      </c>
      <c r="K430" s="91">
        <v>200</v>
      </c>
    </row>
    <row r="431" spans="2:11" x14ac:dyDescent="0.3">
      <c r="B431" s="98">
        <v>427</v>
      </c>
      <c r="C431" s="60">
        <v>1003</v>
      </c>
      <c r="D431" s="89" t="s">
        <v>127</v>
      </c>
      <c r="E431" s="60">
        <v>3</v>
      </c>
      <c r="F431" s="60">
        <v>14</v>
      </c>
      <c r="G431" s="60">
        <v>211</v>
      </c>
      <c r="H431" s="89" t="s">
        <v>60</v>
      </c>
      <c r="I431" s="90">
        <v>150</v>
      </c>
      <c r="J431" s="60">
        <v>10</v>
      </c>
      <c r="K431" s="91">
        <v>1500</v>
      </c>
    </row>
    <row r="432" spans="2:11" x14ac:dyDescent="0.3">
      <c r="B432" s="98">
        <v>428</v>
      </c>
      <c r="C432" s="60">
        <v>1003</v>
      </c>
      <c r="D432" s="89" t="s">
        <v>127</v>
      </c>
      <c r="E432" s="60">
        <v>3</v>
      </c>
      <c r="F432" s="60">
        <v>14</v>
      </c>
      <c r="G432" s="60">
        <v>102</v>
      </c>
      <c r="H432" s="89" t="s">
        <v>123</v>
      </c>
      <c r="I432" s="90">
        <v>200</v>
      </c>
      <c r="J432" s="60">
        <v>11</v>
      </c>
      <c r="K432" s="91">
        <v>2200</v>
      </c>
    </row>
    <row r="433" spans="2:11" x14ac:dyDescent="0.3">
      <c r="B433" s="98">
        <v>429</v>
      </c>
      <c r="C433" s="60">
        <v>1003</v>
      </c>
      <c r="D433" s="89" t="s">
        <v>127</v>
      </c>
      <c r="E433" s="60">
        <v>3</v>
      </c>
      <c r="F433" s="60">
        <v>14</v>
      </c>
      <c r="G433" s="60">
        <v>112</v>
      </c>
      <c r="H433" s="89" t="s">
        <v>13</v>
      </c>
      <c r="I433" s="90">
        <v>250</v>
      </c>
      <c r="J433" s="60">
        <v>4</v>
      </c>
      <c r="K433" s="91">
        <v>1000</v>
      </c>
    </row>
    <row r="434" spans="2:11" x14ac:dyDescent="0.3">
      <c r="B434" s="98">
        <v>430</v>
      </c>
      <c r="C434" s="60">
        <v>1003</v>
      </c>
      <c r="D434" s="89" t="s">
        <v>127</v>
      </c>
      <c r="E434" s="60">
        <v>3</v>
      </c>
      <c r="F434" s="60">
        <v>14</v>
      </c>
      <c r="G434" s="60">
        <v>202</v>
      </c>
      <c r="H434" s="89" t="s">
        <v>49</v>
      </c>
      <c r="I434" s="90">
        <v>150</v>
      </c>
      <c r="J434" s="60">
        <v>17</v>
      </c>
      <c r="K434" s="91">
        <v>2550</v>
      </c>
    </row>
    <row r="435" spans="2:11" x14ac:dyDescent="0.3">
      <c r="B435" s="98">
        <v>431</v>
      </c>
      <c r="C435" s="60">
        <v>1003</v>
      </c>
      <c r="D435" s="89" t="s">
        <v>127</v>
      </c>
      <c r="E435" s="60">
        <v>3</v>
      </c>
      <c r="F435" s="60">
        <v>14</v>
      </c>
      <c r="G435" s="60">
        <v>205</v>
      </c>
      <c r="H435" s="89" t="s">
        <v>52</v>
      </c>
      <c r="I435" s="90">
        <v>150</v>
      </c>
      <c r="J435" s="60">
        <v>5</v>
      </c>
      <c r="K435" s="91">
        <v>750</v>
      </c>
    </row>
    <row r="436" spans="2:11" x14ac:dyDescent="0.3">
      <c r="B436" s="98">
        <v>432</v>
      </c>
      <c r="C436" s="60">
        <v>1003</v>
      </c>
      <c r="D436" s="89" t="s">
        <v>127</v>
      </c>
      <c r="E436" s="60">
        <v>3</v>
      </c>
      <c r="F436" s="60">
        <v>14</v>
      </c>
      <c r="G436" s="60">
        <v>105</v>
      </c>
      <c r="H436" s="89" t="s">
        <v>139</v>
      </c>
      <c r="I436" s="90">
        <v>200</v>
      </c>
      <c r="J436" s="60">
        <v>12</v>
      </c>
      <c r="K436" s="91">
        <v>2400</v>
      </c>
    </row>
    <row r="437" spans="2:11" x14ac:dyDescent="0.3">
      <c r="B437" s="98">
        <v>433</v>
      </c>
      <c r="C437" s="60">
        <v>1003</v>
      </c>
      <c r="D437" s="89" t="s">
        <v>127</v>
      </c>
      <c r="E437" s="60">
        <v>3</v>
      </c>
      <c r="F437" s="60">
        <v>14</v>
      </c>
      <c r="G437" s="60">
        <v>207</v>
      </c>
      <c r="H437" s="89" t="s">
        <v>54</v>
      </c>
      <c r="I437" s="90">
        <v>100</v>
      </c>
      <c r="J437" s="60">
        <v>16</v>
      </c>
      <c r="K437" s="91">
        <v>1600</v>
      </c>
    </row>
    <row r="438" spans="2:11" x14ac:dyDescent="0.3">
      <c r="B438" s="98">
        <v>434</v>
      </c>
      <c r="C438" s="60">
        <v>1003</v>
      </c>
      <c r="D438" s="89" t="s">
        <v>127</v>
      </c>
      <c r="E438" s="60">
        <v>3</v>
      </c>
      <c r="F438" s="60">
        <v>14</v>
      </c>
      <c r="G438" s="60">
        <v>103</v>
      </c>
      <c r="H438" s="89" t="s">
        <v>126</v>
      </c>
      <c r="I438" s="90">
        <v>300</v>
      </c>
      <c r="J438" s="60">
        <v>19</v>
      </c>
      <c r="K438" s="91">
        <v>5700</v>
      </c>
    </row>
    <row r="439" spans="2:11" x14ac:dyDescent="0.3">
      <c r="B439" s="98">
        <v>435</v>
      </c>
      <c r="C439" s="60">
        <v>1006</v>
      </c>
      <c r="D439" s="89" t="s">
        <v>134</v>
      </c>
      <c r="E439" s="60">
        <v>3</v>
      </c>
      <c r="F439" s="60">
        <v>16</v>
      </c>
      <c r="G439" s="60">
        <v>208</v>
      </c>
      <c r="H439" s="89" t="s">
        <v>56</v>
      </c>
      <c r="I439" s="90">
        <v>200</v>
      </c>
      <c r="J439" s="60">
        <v>15</v>
      </c>
      <c r="K439" s="91">
        <v>3000</v>
      </c>
    </row>
    <row r="440" spans="2:11" x14ac:dyDescent="0.3">
      <c r="B440" s="98">
        <v>436</v>
      </c>
      <c r="C440" s="60">
        <v>1006</v>
      </c>
      <c r="D440" s="89" t="s">
        <v>134</v>
      </c>
      <c r="E440" s="60">
        <v>3</v>
      </c>
      <c r="F440" s="60">
        <v>16</v>
      </c>
      <c r="G440" s="60">
        <v>107</v>
      </c>
      <c r="H440" s="89" t="s">
        <v>132</v>
      </c>
      <c r="I440" s="90">
        <v>200</v>
      </c>
      <c r="J440" s="60">
        <v>9</v>
      </c>
      <c r="K440" s="91">
        <v>1800</v>
      </c>
    </row>
    <row r="441" spans="2:11" x14ac:dyDescent="0.3">
      <c r="B441" s="98">
        <v>437</v>
      </c>
      <c r="C441" s="60">
        <v>1006</v>
      </c>
      <c r="D441" s="89" t="s">
        <v>134</v>
      </c>
      <c r="E441" s="60">
        <v>3</v>
      </c>
      <c r="F441" s="60">
        <v>16</v>
      </c>
      <c r="G441" s="60">
        <v>108</v>
      </c>
      <c r="H441" s="89" t="s">
        <v>128</v>
      </c>
      <c r="I441" s="90">
        <v>1000</v>
      </c>
      <c r="J441" s="60">
        <v>13</v>
      </c>
      <c r="K441" s="91">
        <v>13000</v>
      </c>
    </row>
    <row r="442" spans="2:11" x14ac:dyDescent="0.3">
      <c r="B442" s="98">
        <v>438</v>
      </c>
      <c r="C442" s="60">
        <v>1006</v>
      </c>
      <c r="D442" s="89" t="s">
        <v>134</v>
      </c>
      <c r="E442" s="60">
        <v>3</v>
      </c>
      <c r="F442" s="60">
        <v>16</v>
      </c>
      <c r="G442" s="60">
        <v>204</v>
      </c>
      <c r="H442" s="89" t="s">
        <v>51</v>
      </c>
      <c r="I442" s="90">
        <v>200</v>
      </c>
      <c r="J442" s="60">
        <v>11</v>
      </c>
      <c r="K442" s="91">
        <v>2200</v>
      </c>
    </row>
    <row r="443" spans="2:11" x14ac:dyDescent="0.3">
      <c r="B443" s="98">
        <v>439</v>
      </c>
      <c r="C443" s="60">
        <v>1006</v>
      </c>
      <c r="D443" s="89" t="s">
        <v>134</v>
      </c>
      <c r="E443" s="60">
        <v>3</v>
      </c>
      <c r="F443" s="60">
        <v>16</v>
      </c>
      <c r="G443" s="60">
        <v>105</v>
      </c>
      <c r="H443" s="89" t="s">
        <v>139</v>
      </c>
      <c r="I443" s="90">
        <v>200</v>
      </c>
      <c r="J443" s="60">
        <v>15</v>
      </c>
      <c r="K443" s="91">
        <v>3000</v>
      </c>
    </row>
    <row r="444" spans="2:11" x14ac:dyDescent="0.3">
      <c r="B444" s="98">
        <v>440</v>
      </c>
      <c r="C444" s="60">
        <v>1006</v>
      </c>
      <c r="D444" s="89" t="s">
        <v>134</v>
      </c>
      <c r="E444" s="60">
        <v>3</v>
      </c>
      <c r="F444" s="60">
        <v>16</v>
      </c>
      <c r="G444" s="60">
        <v>101</v>
      </c>
      <c r="H444" s="89" t="s">
        <v>129</v>
      </c>
      <c r="I444" s="90">
        <v>100</v>
      </c>
      <c r="J444" s="60">
        <v>15</v>
      </c>
      <c r="K444" s="91">
        <v>1500</v>
      </c>
    </row>
    <row r="445" spans="2:11" x14ac:dyDescent="0.3">
      <c r="B445" s="98">
        <v>441</v>
      </c>
      <c r="C445" s="60">
        <v>1006</v>
      </c>
      <c r="D445" s="89" t="s">
        <v>134</v>
      </c>
      <c r="E445" s="60">
        <v>3</v>
      </c>
      <c r="F445" s="60">
        <v>16</v>
      </c>
      <c r="G445" s="60">
        <v>207</v>
      </c>
      <c r="H445" s="89" t="s">
        <v>54</v>
      </c>
      <c r="I445" s="90">
        <v>100</v>
      </c>
      <c r="J445" s="60">
        <v>15</v>
      </c>
      <c r="K445" s="91">
        <v>1500</v>
      </c>
    </row>
    <row r="446" spans="2:11" x14ac:dyDescent="0.3">
      <c r="B446" s="98">
        <v>442</v>
      </c>
      <c r="C446" s="60">
        <v>1005</v>
      </c>
      <c r="D446" s="89" t="s">
        <v>133</v>
      </c>
      <c r="E446" s="60">
        <v>3</v>
      </c>
      <c r="F446" s="60">
        <v>19</v>
      </c>
      <c r="G446" s="60">
        <v>109</v>
      </c>
      <c r="H446" s="89" t="s">
        <v>131</v>
      </c>
      <c r="I446" s="90">
        <v>500</v>
      </c>
      <c r="J446" s="60">
        <v>14</v>
      </c>
      <c r="K446" s="91">
        <v>7000</v>
      </c>
    </row>
    <row r="447" spans="2:11" x14ac:dyDescent="0.3">
      <c r="B447" s="98">
        <v>443</v>
      </c>
      <c r="C447" s="60">
        <v>1005</v>
      </c>
      <c r="D447" s="89" t="s">
        <v>133</v>
      </c>
      <c r="E447" s="60">
        <v>3</v>
      </c>
      <c r="F447" s="60">
        <v>19</v>
      </c>
      <c r="G447" s="60">
        <v>106</v>
      </c>
      <c r="H447" s="89" t="s">
        <v>138</v>
      </c>
      <c r="I447" s="90">
        <v>100</v>
      </c>
      <c r="J447" s="60">
        <v>1</v>
      </c>
      <c r="K447" s="91">
        <v>100</v>
      </c>
    </row>
    <row r="448" spans="2:11" x14ac:dyDescent="0.3">
      <c r="B448" s="98">
        <v>444</v>
      </c>
      <c r="C448" s="60">
        <v>1005</v>
      </c>
      <c r="D448" s="89" t="s">
        <v>133</v>
      </c>
      <c r="E448" s="60">
        <v>3</v>
      </c>
      <c r="F448" s="60">
        <v>19</v>
      </c>
      <c r="G448" s="60">
        <v>110</v>
      </c>
      <c r="H448" s="89" t="s">
        <v>125</v>
      </c>
      <c r="I448" s="90">
        <v>300</v>
      </c>
      <c r="J448" s="60">
        <v>20</v>
      </c>
      <c r="K448" s="91">
        <v>6000</v>
      </c>
    </row>
    <row r="449" spans="2:11" x14ac:dyDescent="0.3">
      <c r="B449" s="98">
        <v>445</v>
      </c>
      <c r="C449" s="60">
        <v>1005</v>
      </c>
      <c r="D449" s="89" t="s">
        <v>133</v>
      </c>
      <c r="E449" s="60">
        <v>3</v>
      </c>
      <c r="F449" s="60">
        <v>19</v>
      </c>
      <c r="G449" s="60">
        <v>202</v>
      </c>
      <c r="H449" s="89" t="s">
        <v>49</v>
      </c>
      <c r="I449" s="90">
        <v>150</v>
      </c>
      <c r="J449" s="60">
        <v>13</v>
      </c>
      <c r="K449" s="91">
        <v>1950</v>
      </c>
    </row>
    <row r="450" spans="2:11" x14ac:dyDescent="0.3">
      <c r="B450" s="98">
        <v>446</v>
      </c>
      <c r="C450" s="60">
        <v>1005</v>
      </c>
      <c r="D450" s="89" t="s">
        <v>133</v>
      </c>
      <c r="E450" s="60">
        <v>3</v>
      </c>
      <c r="F450" s="60">
        <v>19</v>
      </c>
      <c r="G450" s="60">
        <v>203</v>
      </c>
      <c r="H450" s="89" t="s">
        <v>50</v>
      </c>
      <c r="I450" s="90">
        <v>300</v>
      </c>
      <c r="J450" s="60">
        <v>3</v>
      </c>
      <c r="K450" s="91">
        <v>900</v>
      </c>
    </row>
    <row r="451" spans="2:11" x14ac:dyDescent="0.3">
      <c r="B451" s="98">
        <v>447</v>
      </c>
      <c r="C451" s="60">
        <v>1005</v>
      </c>
      <c r="D451" s="89" t="s">
        <v>133</v>
      </c>
      <c r="E451" s="60">
        <v>3</v>
      </c>
      <c r="F451" s="60">
        <v>19</v>
      </c>
      <c r="G451" s="60">
        <v>208</v>
      </c>
      <c r="H451" s="89" t="s">
        <v>56</v>
      </c>
      <c r="I451" s="90">
        <v>200</v>
      </c>
      <c r="J451" s="60">
        <v>16</v>
      </c>
      <c r="K451" s="91">
        <v>3200</v>
      </c>
    </row>
    <row r="452" spans="2:11" x14ac:dyDescent="0.3">
      <c r="B452" s="98">
        <v>448</v>
      </c>
      <c r="C452" s="60">
        <v>1005</v>
      </c>
      <c r="D452" s="89" t="s">
        <v>133</v>
      </c>
      <c r="E452" s="60">
        <v>3</v>
      </c>
      <c r="F452" s="60">
        <v>19</v>
      </c>
      <c r="G452" s="60">
        <v>108</v>
      </c>
      <c r="H452" s="89" t="s">
        <v>128</v>
      </c>
      <c r="I452" s="90">
        <v>1000</v>
      </c>
      <c r="J452" s="60">
        <v>13</v>
      </c>
      <c r="K452" s="91">
        <v>13000</v>
      </c>
    </row>
    <row r="453" spans="2:11" x14ac:dyDescent="0.3">
      <c r="B453" s="98">
        <v>449</v>
      </c>
      <c r="C453" s="60">
        <v>1005</v>
      </c>
      <c r="D453" s="89" t="s">
        <v>133</v>
      </c>
      <c r="E453" s="60">
        <v>3</v>
      </c>
      <c r="F453" s="60">
        <v>19</v>
      </c>
      <c r="G453" s="60">
        <v>211</v>
      </c>
      <c r="H453" s="89" t="s">
        <v>60</v>
      </c>
      <c r="I453" s="90">
        <v>150</v>
      </c>
      <c r="J453" s="60">
        <v>13</v>
      </c>
      <c r="K453" s="91">
        <v>1950</v>
      </c>
    </row>
    <row r="454" spans="2:11" x14ac:dyDescent="0.3">
      <c r="B454" s="98">
        <v>450</v>
      </c>
      <c r="C454" s="60">
        <v>1005</v>
      </c>
      <c r="D454" s="89" t="s">
        <v>133</v>
      </c>
      <c r="E454" s="60">
        <v>3</v>
      </c>
      <c r="F454" s="60">
        <v>19</v>
      </c>
      <c r="G454" s="60">
        <v>209</v>
      </c>
      <c r="H454" s="89" t="s">
        <v>58</v>
      </c>
      <c r="I454" s="90">
        <v>200</v>
      </c>
      <c r="J454" s="60">
        <v>15</v>
      </c>
      <c r="K454" s="91">
        <v>3000</v>
      </c>
    </row>
    <row r="455" spans="2:11" x14ac:dyDescent="0.3">
      <c r="B455" s="98">
        <v>451</v>
      </c>
      <c r="C455" s="60">
        <v>1005</v>
      </c>
      <c r="D455" s="89" t="s">
        <v>133</v>
      </c>
      <c r="E455" s="60">
        <v>3</v>
      </c>
      <c r="F455" s="60">
        <v>19</v>
      </c>
      <c r="G455" s="60">
        <v>206</v>
      </c>
      <c r="H455" s="89" t="s">
        <v>53</v>
      </c>
      <c r="I455" s="90">
        <v>300</v>
      </c>
      <c r="J455" s="60">
        <v>16</v>
      </c>
      <c r="K455" s="91">
        <v>4800</v>
      </c>
    </row>
    <row r="456" spans="2:11" x14ac:dyDescent="0.3">
      <c r="B456" s="98">
        <v>452</v>
      </c>
      <c r="C456" s="60">
        <v>1005</v>
      </c>
      <c r="D456" s="89" t="s">
        <v>133</v>
      </c>
      <c r="E456" s="60">
        <v>3</v>
      </c>
      <c r="F456" s="60">
        <v>19</v>
      </c>
      <c r="G456" s="60">
        <v>105</v>
      </c>
      <c r="H456" s="89" t="s">
        <v>139</v>
      </c>
      <c r="I456" s="90">
        <v>200</v>
      </c>
      <c r="J456" s="60">
        <v>4</v>
      </c>
      <c r="K456" s="91">
        <v>800</v>
      </c>
    </row>
    <row r="457" spans="2:11" x14ac:dyDescent="0.3">
      <c r="B457" s="98">
        <v>453</v>
      </c>
      <c r="C457" s="60">
        <v>1005</v>
      </c>
      <c r="D457" s="89" t="s">
        <v>133</v>
      </c>
      <c r="E457" s="60">
        <v>3</v>
      </c>
      <c r="F457" s="60">
        <v>19</v>
      </c>
      <c r="G457" s="60">
        <v>210</v>
      </c>
      <c r="H457" s="89" t="s">
        <v>59</v>
      </c>
      <c r="I457" s="90">
        <v>150</v>
      </c>
      <c r="J457" s="60">
        <v>20</v>
      </c>
      <c r="K457" s="91">
        <v>3000</v>
      </c>
    </row>
    <row r="458" spans="2:11" x14ac:dyDescent="0.3">
      <c r="B458" s="98">
        <v>454</v>
      </c>
      <c r="C458" s="60">
        <v>1005</v>
      </c>
      <c r="D458" s="89" t="s">
        <v>133</v>
      </c>
      <c r="E458" s="60">
        <v>3</v>
      </c>
      <c r="F458" s="60">
        <v>19</v>
      </c>
      <c r="G458" s="60">
        <v>204</v>
      </c>
      <c r="H458" s="89" t="s">
        <v>51</v>
      </c>
      <c r="I458" s="90">
        <v>200</v>
      </c>
      <c r="J458" s="60">
        <v>18</v>
      </c>
      <c r="K458" s="91">
        <v>3600</v>
      </c>
    </row>
    <row r="459" spans="2:11" x14ac:dyDescent="0.3">
      <c r="B459" s="98">
        <v>455</v>
      </c>
      <c r="C459" s="60">
        <v>1005</v>
      </c>
      <c r="D459" s="89" t="s">
        <v>133</v>
      </c>
      <c r="E459" s="60">
        <v>3</v>
      </c>
      <c r="F459" s="60">
        <v>19</v>
      </c>
      <c r="G459" s="60">
        <v>103</v>
      </c>
      <c r="H459" s="89" t="s">
        <v>126</v>
      </c>
      <c r="I459" s="90">
        <v>300</v>
      </c>
      <c r="J459" s="60">
        <v>7</v>
      </c>
      <c r="K459" s="91">
        <v>2100</v>
      </c>
    </row>
    <row r="460" spans="2:11" x14ac:dyDescent="0.3">
      <c r="B460" s="98">
        <v>456</v>
      </c>
      <c r="C460" s="60">
        <v>1005</v>
      </c>
      <c r="D460" s="89" t="s">
        <v>133</v>
      </c>
      <c r="E460" s="60">
        <v>3</v>
      </c>
      <c r="F460" s="60">
        <v>19</v>
      </c>
      <c r="G460" s="60">
        <v>111</v>
      </c>
      <c r="H460" s="89" t="s">
        <v>137</v>
      </c>
      <c r="I460" s="90">
        <v>100</v>
      </c>
      <c r="J460" s="60">
        <v>13</v>
      </c>
      <c r="K460" s="91">
        <v>1300</v>
      </c>
    </row>
    <row r="461" spans="2:11" x14ac:dyDescent="0.3">
      <c r="B461" s="98">
        <v>457</v>
      </c>
      <c r="C461" s="60">
        <v>1005</v>
      </c>
      <c r="D461" s="89" t="s">
        <v>133</v>
      </c>
      <c r="E461" s="60">
        <v>3</v>
      </c>
      <c r="F461" s="60">
        <v>19</v>
      </c>
      <c r="G461" s="60">
        <v>205</v>
      </c>
      <c r="H461" s="89" t="s">
        <v>52</v>
      </c>
      <c r="I461" s="90">
        <v>150</v>
      </c>
      <c r="J461" s="60">
        <v>13</v>
      </c>
      <c r="K461" s="91">
        <v>1950</v>
      </c>
    </row>
    <row r="462" spans="2:11" x14ac:dyDescent="0.3">
      <c r="B462" s="98">
        <v>458</v>
      </c>
      <c r="C462" s="60">
        <v>1005</v>
      </c>
      <c r="D462" s="89" t="s">
        <v>133</v>
      </c>
      <c r="E462" s="60">
        <v>3</v>
      </c>
      <c r="F462" s="60">
        <v>19</v>
      </c>
      <c r="G462" s="60">
        <v>201</v>
      </c>
      <c r="H462" s="89" t="s">
        <v>48</v>
      </c>
      <c r="I462" s="90">
        <v>200</v>
      </c>
      <c r="J462" s="60">
        <v>15</v>
      </c>
      <c r="K462" s="91">
        <v>3000</v>
      </c>
    </row>
    <row r="463" spans="2:11" x14ac:dyDescent="0.3">
      <c r="B463" s="98">
        <v>459</v>
      </c>
      <c r="C463" s="60">
        <v>1005</v>
      </c>
      <c r="D463" s="89" t="s">
        <v>133</v>
      </c>
      <c r="E463" s="60">
        <v>3</v>
      </c>
      <c r="F463" s="60">
        <v>19</v>
      </c>
      <c r="G463" s="60">
        <v>112</v>
      </c>
      <c r="H463" s="89" t="s">
        <v>13</v>
      </c>
      <c r="I463" s="90">
        <v>250</v>
      </c>
      <c r="J463" s="60">
        <v>16</v>
      </c>
      <c r="K463" s="91">
        <v>4000</v>
      </c>
    </row>
    <row r="464" spans="2:11" x14ac:dyDescent="0.3">
      <c r="B464" s="98">
        <v>460</v>
      </c>
      <c r="C464" s="60">
        <v>1005</v>
      </c>
      <c r="D464" s="89" t="s">
        <v>133</v>
      </c>
      <c r="E464" s="60">
        <v>3</v>
      </c>
      <c r="F464" s="60">
        <v>19</v>
      </c>
      <c r="G464" s="60">
        <v>101</v>
      </c>
      <c r="H464" s="89" t="s">
        <v>129</v>
      </c>
      <c r="I464" s="90">
        <v>100</v>
      </c>
      <c r="J464" s="60">
        <v>19</v>
      </c>
      <c r="K464" s="91">
        <v>1900</v>
      </c>
    </row>
    <row r="465" spans="2:11" x14ac:dyDescent="0.3">
      <c r="B465" s="98">
        <v>461</v>
      </c>
      <c r="C465" s="60">
        <v>1004</v>
      </c>
      <c r="D465" s="89" t="s">
        <v>130</v>
      </c>
      <c r="E465" s="60">
        <v>3</v>
      </c>
      <c r="F465" s="60">
        <v>20</v>
      </c>
      <c r="G465" s="60">
        <v>111</v>
      </c>
      <c r="H465" s="89" t="s">
        <v>137</v>
      </c>
      <c r="I465" s="90">
        <v>100</v>
      </c>
      <c r="J465" s="60">
        <v>20</v>
      </c>
      <c r="K465" s="91">
        <v>2000</v>
      </c>
    </row>
    <row r="466" spans="2:11" x14ac:dyDescent="0.3">
      <c r="B466" s="98">
        <v>462</v>
      </c>
      <c r="C466" s="60">
        <v>1003</v>
      </c>
      <c r="D466" s="89" t="s">
        <v>127</v>
      </c>
      <c r="E466" s="60">
        <v>3</v>
      </c>
      <c r="F466" s="60">
        <v>23</v>
      </c>
      <c r="G466" s="60">
        <v>208</v>
      </c>
      <c r="H466" s="89" t="s">
        <v>56</v>
      </c>
      <c r="I466" s="90">
        <v>200</v>
      </c>
      <c r="J466" s="60">
        <v>8</v>
      </c>
      <c r="K466" s="91">
        <v>1600</v>
      </c>
    </row>
    <row r="467" spans="2:11" x14ac:dyDescent="0.3">
      <c r="B467" s="98">
        <v>463</v>
      </c>
      <c r="C467" s="60">
        <v>1003</v>
      </c>
      <c r="D467" s="89" t="s">
        <v>127</v>
      </c>
      <c r="E467" s="60">
        <v>3</v>
      </c>
      <c r="F467" s="60">
        <v>23</v>
      </c>
      <c r="G467" s="60">
        <v>210</v>
      </c>
      <c r="H467" s="89" t="s">
        <v>59</v>
      </c>
      <c r="I467" s="90">
        <v>150</v>
      </c>
      <c r="J467" s="60">
        <v>4</v>
      </c>
      <c r="K467" s="91">
        <v>600</v>
      </c>
    </row>
    <row r="468" spans="2:11" x14ac:dyDescent="0.3">
      <c r="B468" s="98">
        <v>464</v>
      </c>
      <c r="C468" s="60">
        <v>1003</v>
      </c>
      <c r="D468" s="89" t="s">
        <v>127</v>
      </c>
      <c r="E468" s="60">
        <v>3</v>
      </c>
      <c r="F468" s="60">
        <v>23</v>
      </c>
      <c r="G468" s="60">
        <v>107</v>
      </c>
      <c r="H468" s="89" t="s">
        <v>132</v>
      </c>
      <c r="I468" s="90">
        <v>200</v>
      </c>
      <c r="J468" s="60">
        <v>8</v>
      </c>
      <c r="K468" s="91">
        <v>1600</v>
      </c>
    </row>
    <row r="469" spans="2:11" x14ac:dyDescent="0.3">
      <c r="B469" s="98">
        <v>465</v>
      </c>
      <c r="C469" s="60">
        <v>1003</v>
      </c>
      <c r="D469" s="89" t="s">
        <v>127</v>
      </c>
      <c r="E469" s="60">
        <v>3</v>
      </c>
      <c r="F469" s="60">
        <v>23</v>
      </c>
      <c r="G469" s="60">
        <v>112</v>
      </c>
      <c r="H469" s="89" t="s">
        <v>13</v>
      </c>
      <c r="I469" s="90">
        <v>250</v>
      </c>
      <c r="J469" s="60">
        <v>8</v>
      </c>
      <c r="K469" s="91">
        <v>2000</v>
      </c>
    </row>
    <row r="470" spans="2:11" x14ac:dyDescent="0.3">
      <c r="B470" s="98">
        <v>466</v>
      </c>
      <c r="C470" s="60">
        <v>1003</v>
      </c>
      <c r="D470" s="89" t="s">
        <v>127</v>
      </c>
      <c r="E470" s="60">
        <v>3</v>
      </c>
      <c r="F470" s="60">
        <v>23</v>
      </c>
      <c r="G470" s="60">
        <v>108</v>
      </c>
      <c r="H470" s="89" t="s">
        <v>128</v>
      </c>
      <c r="I470" s="90">
        <v>1000</v>
      </c>
      <c r="J470" s="60">
        <v>3</v>
      </c>
      <c r="K470" s="91">
        <v>3000</v>
      </c>
    </row>
    <row r="471" spans="2:11" x14ac:dyDescent="0.3">
      <c r="B471" s="98">
        <v>467</v>
      </c>
      <c r="C471" s="60">
        <v>1003</v>
      </c>
      <c r="D471" s="89" t="s">
        <v>127</v>
      </c>
      <c r="E471" s="60">
        <v>3</v>
      </c>
      <c r="F471" s="60">
        <v>23</v>
      </c>
      <c r="G471" s="60">
        <v>201</v>
      </c>
      <c r="H471" s="89" t="s">
        <v>48</v>
      </c>
      <c r="I471" s="90">
        <v>200</v>
      </c>
      <c r="J471" s="60">
        <v>13</v>
      </c>
      <c r="K471" s="91">
        <v>2600</v>
      </c>
    </row>
    <row r="472" spans="2:11" x14ac:dyDescent="0.3">
      <c r="B472" s="98">
        <v>468</v>
      </c>
      <c r="C472" s="60">
        <v>1003</v>
      </c>
      <c r="D472" s="89" t="s">
        <v>127</v>
      </c>
      <c r="E472" s="60">
        <v>3</v>
      </c>
      <c r="F472" s="60">
        <v>23</v>
      </c>
      <c r="G472" s="60">
        <v>109</v>
      </c>
      <c r="H472" s="89" t="s">
        <v>131</v>
      </c>
      <c r="I472" s="90">
        <v>500</v>
      </c>
      <c r="J472" s="60">
        <v>9</v>
      </c>
      <c r="K472" s="91">
        <v>4500</v>
      </c>
    </row>
    <row r="473" spans="2:11" x14ac:dyDescent="0.3">
      <c r="B473" s="98">
        <v>469</v>
      </c>
      <c r="C473" s="60">
        <v>1003</v>
      </c>
      <c r="D473" s="89" t="s">
        <v>127</v>
      </c>
      <c r="E473" s="60">
        <v>3</v>
      </c>
      <c r="F473" s="60">
        <v>23</v>
      </c>
      <c r="G473" s="60">
        <v>106</v>
      </c>
      <c r="H473" s="89" t="s">
        <v>138</v>
      </c>
      <c r="I473" s="90">
        <v>100</v>
      </c>
      <c r="J473" s="60">
        <v>11</v>
      </c>
      <c r="K473" s="91">
        <v>1100</v>
      </c>
    </row>
    <row r="474" spans="2:11" x14ac:dyDescent="0.3">
      <c r="B474" s="98">
        <v>470</v>
      </c>
      <c r="C474" s="60">
        <v>1003</v>
      </c>
      <c r="D474" s="89" t="s">
        <v>127</v>
      </c>
      <c r="E474" s="60">
        <v>3</v>
      </c>
      <c r="F474" s="60">
        <v>23</v>
      </c>
      <c r="G474" s="60">
        <v>103</v>
      </c>
      <c r="H474" s="89" t="s">
        <v>126</v>
      </c>
      <c r="I474" s="90">
        <v>300</v>
      </c>
      <c r="J474" s="60">
        <v>2</v>
      </c>
      <c r="K474" s="91">
        <v>600</v>
      </c>
    </row>
    <row r="475" spans="2:11" x14ac:dyDescent="0.3">
      <c r="B475" s="98">
        <v>471</v>
      </c>
      <c r="C475" s="60">
        <v>1003</v>
      </c>
      <c r="D475" s="89" t="s">
        <v>127</v>
      </c>
      <c r="E475" s="60">
        <v>3</v>
      </c>
      <c r="F475" s="60">
        <v>23</v>
      </c>
      <c r="G475" s="60">
        <v>104</v>
      </c>
      <c r="H475" s="89" t="s">
        <v>136</v>
      </c>
      <c r="I475" s="90">
        <v>500</v>
      </c>
      <c r="J475" s="60">
        <v>19</v>
      </c>
      <c r="K475" s="91">
        <v>9500</v>
      </c>
    </row>
    <row r="476" spans="2:11" x14ac:dyDescent="0.3">
      <c r="B476" s="98">
        <v>472</v>
      </c>
      <c r="C476" s="60">
        <v>1002</v>
      </c>
      <c r="D476" s="89" t="s">
        <v>124</v>
      </c>
      <c r="E476" s="60">
        <v>3</v>
      </c>
      <c r="F476" s="60">
        <v>23</v>
      </c>
      <c r="G476" s="60">
        <v>105</v>
      </c>
      <c r="H476" s="89" t="s">
        <v>139</v>
      </c>
      <c r="I476" s="90">
        <v>200</v>
      </c>
      <c r="J476" s="60">
        <v>16</v>
      </c>
      <c r="K476" s="91">
        <v>3200</v>
      </c>
    </row>
    <row r="477" spans="2:11" x14ac:dyDescent="0.3">
      <c r="B477" s="98">
        <v>473</v>
      </c>
      <c r="C477" s="60">
        <v>1002</v>
      </c>
      <c r="D477" s="89" t="s">
        <v>124</v>
      </c>
      <c r="E477" s="60">
        <v>3</v>
      </c>
      <c r="F477" s="60">
        <v>23</v>
      </c>
      <c r="G477" s="60">
        <v>205</v>
      </c>
      <c r="H477" s="89" t="s">
        <v>52</v>
      </c>
      <c r="I477" s="90">
        <v>150</v>
      </c>
      <c r="J477" s="60">
        <v>9</v>
      </c>
      <c r="K477" s="91">
        <v>1350</v>
      </c>
    </row>
    <row r="478" spans="2:11" x14ac:dyDescent="0.3">
      <c r="B478" s="98">
        <v>474</v>
      </c>
      <c r="C478" s="60">
        <v>1002</v>
      </c>
      <c r="D478" s="89" t="s">
        <v>124</v>
      </c>
      <c r="E478" s="60">
        <v>3</v>
      </c>
      <c r="F478" s="60">
        <v>23</v>
      </c>
      <c r="G478" s="60">
        <v>206</v>
      </c>
      <c r="H478" s="89" t="s">
        <v>53</v>
      </c>
      <c r="I478" s="90">
        <v>300</v>
      </c>
      <c r="J478" s="60">
        <v>10</v>
      </c>
      <c r="K478" s="91">
        <v>3000</v>
      </c>
    </row>
    <row r="479" spans="2:11" x14ac:dyDescent="0.3">
      <c r="B479" s="98">
        <v>475</v>
      </c>
      <c r="C479" s="60">
        <v>1002</v>
      </c>
      <c r="D479" s="89" t="s">
        <v>124</v>
      </c>
      <c r="E479" s="60">
        <v>3</v>
      </c>
      <c r="F479" s="60">
        <v>23</v>
      </c>
      <c r="G479" s="60">
        <v>101</v>
      </c>
      <c r="H479" s="89" t="s">
        <v>129</v>
      </c>
      <c r="I479" s="90">
        <v>100</v>
      </c>
      <c r="J479" s="60">
        <v>6</v>
      </c>
      <c r="K479" s="91">
        <v>600</v>
      </c>
    </row>
    <row r="480" spans="2:11" x14ac:dyDescent="0.3">
      <c r="B480" s="98">
        <v>476</v>
      </c>
      <c r="C480" s="60">
        <v>1002</v>
      </c>
      <c r="D480" s="89" t="s">
        <v>124</v>
      </c>
      <c r="E480" s="60">
        <v>3</v>
      </c>
      <c r="F480" s="60">
        <v>23</v>
      </c>
      <c r="G480" s="60">
        <v>108</v>
      </c>
      <c r="H480" s="89" t="s">
        <v>128</v>
      </c>
      <c r="I480" s="90">
        <v>1000</v>
      </c>
      <c r="J480" s="60">
        <v>9</v>
      </c>
      <c r="K480" s="91">
        <v>9000</v>
      </c>
    </row>
    <row r="481" spans="2:11" x14ac:dyDescent="0.3">
      <c r="B481" s="98">
        <v>477</v>
      </c>
      <c r="C481" s="60">
        <v>1002</v>
      </c>
      <c r="D481" s="89" t="s">
        <v>124</v>
      </c>
      <c r="E481" s="60">
        <v>3</v>
      </c>
      <c r="F481" s="60">
        <v>23</v>
      </c>
      <c r="G481" s="60">
        <v>203</v>
      </c>
      <c r="H481" s="89" t="s">
        <v>50</v>
      </c>
      <c r="I481" s="90">
        <v>300</v>
      </c>
      <c r="J481" s="60">
        <v>18</v>
      </c>
      <c r="K481" s="91">
        <v>5400</v>
      </c>
    </row>
    <row r="482" spans="2:11" x14ac:dyDescent="0.3">
      <c r="B482" s="98">
        <v>478</v>
      </c>
      <c r="C482" s="60">
        <v>1002</v>
      </c>
      <c r="D482" s="89" t="s">
        <v>124</v>
      </c>
      <c r="E482" s="60">
        <v>3</v>
      </c>
      <c r="F482" s="60">
        <v>23</v>
      </c>
      <c r="G482" s="60">
        <v>209</v>
      </c>
      <c r="H482" s="89" t="s">
        <v>58</v>
      </c>
      <c r="I482" s="90">
        <v>200</v>
      </c>
      <c r="J482" s="60">
        <v>2</v>
      </c>
      <c r="K482" s="91">
        <v>400</v>
      </c>
    </row>
    <row r="483" spans="2:11" x14ac:dyDescent="0.3">
      <c r="B483" s="98">
        <v>479</v>
      </c>
      <c r="C483" s="60">
        <v>1002</v>
      </c>
      <c r="D483" s="89" t="s">
        <v>124</v>
      </c>
      <c r="E483" s="60">
        <v>3</v>
      </c>
      <c r="F483" s="60">
        <v>23</v>
      </c>
      <c r="G483" s="60">
        <v>202</v>
      </c>
      <c r="H483" s="89" t="s">
        <v>49</v>
      </c>
      <c r="I483" s="90">
        <v>150</v>
      </c>
      <c r="J483" s="60">
        <v>20</v>
      </c>
      <c r="K483" s="91">
        <v>3000</v>
      </c>
    </row>
    <row r="484" spans="2:11" x14ac:dyDescent="0.3">
      <c r="B484" s="98">
        <v>480</v>
      </c>
      <c r="C484" s="60">
        <v>1003</v>
      </c>
      <c r="D484" s="89" t="s">
        <v>127</v>
      </c>
      <c r="E484" s="60">
        <v>3</v>
      </c>
      <c r="F484" s="60">
        <v>24</v>
      </c>
      <c r="G484" s="60">
        <v>107</v>
      </c>
      <c r="H484" s="89" t="s">
        <v>132</v>
      </c>
      <c r="I484" s="90">
        <v>200</v>
      </c>
      <c r="J484" s="60">
        <v>9</v>
      </c>
      <c r="K484" s="91">
        <v>1800</v>
      </c>
    </row>
    <row r="485" spans="2:11" x14ac:dyDescent="0.3">
      <c r="B485" s="98">
        <v>481</v>
      </c>
      <c r="C485" s="60">
        <v>1003</v>
      </c>
      <c r="D485" s="89" t="s">
        <v>127</v>
      </c>
      <c r="E485" s="60">
        <v>3</v>
      </c>
      <c r="F485" s="60">
        <v>24</v>
      </c>
      <c r="G485" s="60">
        <v>206</v>
      </c>
      <c r="H485" s="89" t="s">
        <v>53</v>
      </c>
      <c r="I485" s="90">
        <v>300</v>
      </c>
      <c r="J485" s="60">
        <v>8</v>
      </c>
      <c r="K485" s="91">
        <v>2400</v>
      </c>
    </row>
    <row r="486" spans="2:11" x14ac:dyDescent="0.3">
      <c r="B486" s="98">
        <v>482</v>
      </c>
      <c r="C486" s="60">
        <v>1003</v>
      </c>
      <c r="D486" s="89" t="s">
        <v>127</v>
      </c>
      <c r="E486" s="60">
        <v>3</v>
      </c>
      <c r="F486" s="60">
        <v>24</v>
      </c>
      <c r="G486" s="60">
        <v>105</v>
      </c>
      <c r="H486" s="89" t="s">
        <v>139</v>
      </c>
      <c r="I486" s="90">
        <v>200</v>
      </c>
      <c r="J486" s="60">
        <v>12</v>
      </c>
      <c r="K486" s="91">
        <v>2400</v>
      </c>
    </row>
    <row r="487" spans="2:11" x14ac:dyDescent="0.3">
      <c r="B487" s="98">
        <v>483</v>
      </c>
      <c r="C487" s="60">
        <v>1003</v>
      </c>
      <c r="D487" s="89" t="s">
        <v>127</v>
      </c>
      <c r="E487" s="60">
        <v>3</v>
      </c>
      <c r="F487" s="60">
        <v>24</v>
      </c>
      <c r="G487" s="60">
        <v>203</v>
      </c>
      <c r="H487" s="89" t="s">
        <v>50</v>
      </c>
      <c r="I487" s="90">
        <v>300</v>
      </c>
      <c r="J487" s="60">
        <v>9</v>
      </c>
      <c r="K487" s="91">
        <v>2700</v>
      </c>
    </row>
    <row r="488" spans="2:11" x14ac:dyDescent="0.3">
      <c r="B488" s="98">
        <v>484</v>
      </c>
      <c r="C488" s="60">
        <v>1003</v>
      </c>
      <c r="D488" s="89" t="s">
        <v>127</v>
      </c>
      <c r="E488" s="60">
        <v>3</v>
      </c>
      <c r="F488" s="60">
        <v>24</v>
      </c>
      <c r="G488" s="60">
        <v>101</v>
      </c>
      <c r="H488" s="89" t="s">
        <v>129</v>
      </c>
      <c r="I488" s="90">
        <v>100</v>
      </c>
      <c r="J488" s="60">
        <v>13</v>
      </c>
      <c r="K488" s="91">
        <v>1300</v>
      </c>
    </row>
    <row r="489" spans="2:11" x14ac:dyDescent="0.3">
      <c r="B489" s="98">
        <v>485</v>
      </c>
      <c r="C489" s="60">
        <v>1003</v>
      </c>
      <c r="D489" s="89" t="s">
        <v>127</v>
      </c>
      <c r="E489" s="60">
        <v>3</v>
      </c>
      <c r="F489" s="60">
        <v>24</v>
      </c>
      <c r="G489" s="60">
        <v>109</v>
      </c>
      <c r="H489" s="89" t="s">
        <v>131</v>
      </c>
      <c r="I489" s="90">
        <v>500</v>
      </c>
      <c r="J489" s="60">
        <v>15</v>
      </c>
      <c r="K489" s="91">
        <v>7500</v>
      </c>
    </row>
    <row r="490" spans="2:11" x14ac:dyDescent="0.3">
      <c r="B490" s="98">
        <v>486</v>
      </c>
      <c r="C490" s="60">
        <v>1003</v>
      </c>
      <c r="D490" s="89" t="s">
        <v>127</v>
      </c>
      <c r="E490" s="60">
        <v>3</v>
      </c>
      <c r="F490" s="60">
        <v>24</v>
      </c>
      <c r="G490" s="60">
        <v>210</v>
      </c>
      <c r="H490" s="89" t="s">
        <v>59</v>
      </c>
      <c r="I490" s="90">
        <v>150</v>
      </c>
      <c r="J490" s="60">
        <v>18</v>
      </c>
      <c r="K490" s="91">
        <v>2700</v>
      </c>
    </row>
    <row r="491" spans="2:11" x14ac:dyDescent="0.3">
      <c r="B491" s="98">
        <v>487</v>
      </c>
      <c r="C491" s="60">
        <v>1003</v>
      </c>
      <c r="D491" s="89" t="s">
        <v>127</v>
      </c>
      <c r="E491" s="60">
        <v>3</v>
      </c>
      <c r="F491" s="60">
        <v>24</v>
      </c>
      <c r="G491" s="60">
        <v>208</v>
      </c>
      <c r="H491" s="89" t="s">
        <v>56</v>
      </c>
      <c r="I491" s="90">
        <v>200</v>
      </c>
      <c r="J491" s="60">
        <v>13</v>
      </c>
      <c r="K491" s="91">
        <v>2600</v>
      </c>
    </row>
    <row r="492" spans="2:11" x14ac:dyDescent="0.3">
      <c r="B492" s="98">
        <v>488</v>
      </c>
      <c r="C492" s="60">
        <v>1002</v>
      </c>
      <c r="D492" s="89" t="s">
        <v>124</v>
      </c>
      <c r="E492" s="60">
        <v>3</v>
      </c>
      <c r="F492" s="60">
        <v>25</v>
      </c>
      <c r="G492" s="60">
        <v>106</v>
      </c>
      <c r="H492" s="89" t="s">
        <v>138</v>
      </c>
      <c r="I492" s="90">
        <v>100</v>
      </c>
      <c r="J492" s="60">
        <v>12</v>
      </c>
      <c r="K492" s="91">
        <v>1200</v>
      </c>
    </row>
    <row r="493" spans="2:11" x14ac:dyDescent="0.3">
      <c r="B493" s="98">
        <v>489</v>
      </c>
      <c r="C493" s="60">
        <v>1002</v>
      </c>
      <c r="D493" s="89" t="s">
        <v>124</v>
      </c>
      <c r="E493" s="60">
        <v>3</v>
      </c>
      <c r="F493" s="60">
        <v>25</v>
      </c>
      <c r="G493" s="60">
        <v>110</v>
      </c>
      <c r="H493" s="89" t="s">
        <v>125</v>
      </c>
      <c r="I493" s="90">
        <v>300</v>
      </c>
      <c r="J493" s="60">
        <v>3</v>
      </c>
      <c r="K493" s="91">
        <v>900</v>
      </c>
    </row>
    <row r="494" spans="2:11" x14ac:dyDescent="0.3">
      <c r="B494" s="98">
        <v>490</v>
      </c>
      <c r="C494" s="60">
        <v>1002</v>
      </c>
      <c r="D494" s="89" t="s">
        <v>124</v>
      </c>
      <c r="E494" s="60">
        <v>3</v>
      </c>
      <c r="F494" s="60">
        <v>25</v>
      </c>
      <c r="G494" s="60">
        <v>203</v>
      </c>
      <c r="H494" s="89" t="s">
        <v>50</v>
      </c>
      <c r="I494" s="90">
        <v>300</v>
      </c>
      <c r="J494" s="60">
        <v>7</v>
      </c>
      <c r="K494" s="91">
        <v>2100</v>
      </c>
    </row>
    <row r="495" spans="2:11" x14ac:dyDescent="0.3">
      <c r="B495" s="98">
        <v>491</v>
      </c>
      <c r="C495" s="60">
        <v>1004</v>
      </c>
      <c r="D495" s="89" t="s">
        <v>130</v>
      </c>
      <c r="E495" s="60">
        <v>3</v>
      </c>
      <c r="F495" s="60">
        <v>28</v>
      </c>
      <c r="G495" s="60">
        <v>104</v>
      </c>
      <c r="H495" s="89" t="s">
        <v>136</v>
      </c>
      <c r="I495" s="90">
        <v>500</v>
      </c>
      <c r="J495" s="60">
        <v>6</v>
      </c>
      <c r="K495" s="91">
        <v>3000</v>
      </c>
    </row>
    <row r="496" spans="2:11" x14ac:dyDescent="0.3">
      <c r="B496" s="98">
        <v>492</v>
      </c>
      <c r="C496" s="60">
        <v>1004</v>
      </c>
      <c r="D496" s="89" t="s">
        <v>130</v>
      </c>
      <c r="E496" s="60">
        <v>3</v>
      </c>
      <c r="F496" s="60">
        <v>28</v>
      </c>
      <c r="G496" s="60">
        <v>110</v>
      </c>
      <c r="H496" s="89" t="s">
        <v>125</v>
      </c>
      <c r="I496" s="90">
        <v>300</v>
      </c>
      <c r="J496" s="60">
        <v>6</v>
      </c>
      <c r="K496" s="91">
        <v>1800</v>
      </c>
    </row>
    <row r="497" spans="2:11" x14ac:dyDescent="0.3">
      <c r="B497" s="98">
        <v>493</v>
      </c>
      <c r="C497" s="60">
        <v>1004</v>
      </c>
      <c r="D497" s="89" t="s">
        <v>130</v>
      </c>
      <c r="E497" s="60">
        <v>3</v>
      </c>
      <c r="F497" s="60">
        <v>28</v>
      </c>
      <c r="G497" s="60">
        <v>101</v>
      </c>
      <c r="H497" s="89" t="s">
        <v>129</v>
      </c>
      <c r="I497" s="90">
        <v>100</v>
      </c>
      <c r="J497" s="60">
        <v>13</v>
      </c>
      <c r="K497" s="91">
        <v>1300</v>
      </c>
    </row>
    <row r="498" spans="2:11" x14ac:dyDescent="0.3">
      <c r="B498" s="98">
        <v>494</v>
      </c>
      <c r="C498" s="60">
        <v>1004</v>
      </c>
      <c r="D498" s="89" t="s">
        <v>130</v>
      </c>
      <c r="E498" s="60">
        <v>3</v>
      </c>
      <c r="F498" s="60">
        <v>28</v>
      </c>
      <c r="G498" s="60">
        <v>107</v>
      </c>
      <c r="H498" s="89" t="s">
        <v>132</v>
      </c>
      <c r="I498" s="90">
        <v>200</v>
      </c>
      <c r="J498" s="60">
        <v>11</v>
      </c>
      <c r="K498" s="91">
        <v>2200</v>
      </c>
    </row>
    <row r="499" spans="2:11" x14ac:dyDescent="0.3">
      <c r="B499" s="98">
        <v>495</v>
      </c>
      <c r="C499" s="60">
        <v>1004</v>
      </c>
      <c r="D499" s="89" t="s">
        <v>130</v>
      </c>
      <c r="E499" s="60">
        <v>3</v>
      </c>
      <c r="F499" s="60">
        <v>28</v>
      </c>
      <c r="G499" s="60">
        <v>108</v>
      </c>
      <c r="H499" s="89" t="s">
        <v>128</v>
      </c>
      <c r="I499" s="90">
        <v>1000</v>
      </c>
      <c r="J499" s="60">
        <v>14</v>
      </c>
      <c r="K499" s="91">
        <v>14000</v>
      </c>
    </row>
    <row r="500" spans="2:11" x14ac:dyDescent="0.3">
      <c r="B500" s="98">
        <v>496</v>
      </c>
      <c r="C500" s="60">
        <v>1004</v>
      </c>
      <c r="D500" s="89" t="s">
        <v>130</v>
      </c>
      <c r="E500" s="60">
        <v>3</v>
      </c>
      <c r="F500" s="60">
        <v>28</v>
      </c>
      <c r="G500" s="60">
        <v>209</v>
      </c>
      <c r="H500" s="89" t="s">
        <v>58</v>
      </c>
      <c r="I500" s="90">
        <v>200</v>
      </c>
      <c r="J500" s="60">
        <v>5</v>
      </c>
      <c r="K500" s="91">
        <v>1000</v>
      </c>
    </row>
    <row r="501" spans="2:11" x14ac:dyDescent="0.3">
      <c r="B501" s="98">
        <v>497</v>
      </c>
      <c r="C501" s="60">
        <v>1004</v>
      </c>
      <c r="D501" s="89" t="s">
        <v>130</v>
      </c>
      <c r="E501" s="60">
        <v>3</v>
      </c>
      <c r="F501" s="60">
        <v>28</v>
      </c>
      <c r="G501" s="60">
        <v>106</v>
      </c>
      <c r="H501" s="89" t="s">
        <v>138</v>
      </c>
      <c r="I501" s="90">
        <v>100</v>
      </c>
      <c r="J501" s="60">
        <v>5</v>
      </c>
      <c r="K501" s="91">
        <v>500</v>
      </c>
    </row>
    <row r="502" spans="2:11" x14ac:dyDescent="0.3">
      <c r="B502" s="98">
        <v>498</v>
      </c>
      <c r="C502" s="60">
        <v>1004</v>
      </c>
      <c r="D502" s="89" t="s">
        <v>130</v>
      </c>
      <c r="E502" s="60">
        <v>3</v>
      </c>
      <c r="F502" s="60">
        <v>28</v>
      </c>
      <c r="G502" s="60">
        <v>207</v>
      </c>
      <c r="H502" s="89" t="s">
        <v>54</v>
      </c>
      <c r="I502" s="90">
        <v>100</v>
      </c>
      <c r="J502" s="60">
        <v>6</v>
      </c>
      <c r="K502" s="91">
        <v>600</v>
      </c>
    </row>
    <row r="503" spans="2:11" x14ac:dyDescent="0.3">
      <c r="B503" s="98">
        <v>499</v>
      </c>
      <c r="C503" s="60">
        <v>1004</v>
      </c>
      <c r="D503" s="89" t="s">
        <v>130</v>
      </c>
      <c r="E503" s="60">
        <v>3</v>
      </c>
      <c r="F503" s="60">
        <v>28</v>
      </c>
      <c r="G503" s="60">
        <v>109</v>
      </c>
      <c r="H503" s="89" t="s">
        <v>131</v>
      </c>
      <c r="I503" s="90">
        <v>500</v>
      </c>
      <c r="J503" s="60">
        <v>8</v>
      </c>
      <c r="K503" s="91">
        <v>4000</v>
      </c>
    </row>
    <row r="504" spans="2:11" x14ac:dyDescent="0.3">
      <c r="B504" s="98">
        <v>500</v>
      </c>
      <c r="C504" s="60">
        <v>1004</v>
      </c>
      <c r="D504" s="89" t="s">
        <v>130</v>
      </c>
      <c r="E504" s="60">
        <v>3</v>
      </c>
      <c r="F504" s="60">
        <v>28</v>
      </c>
      <c r="G504" s="60">
        <v>210</v>
      </c>
      <c r="H504" s="89" t="s">
        <v>59</v>
      </c>
      <c r="I504" s="90">
        <v>150</v>
      </c>
      <c r="J504" s="60">
        <v>9</v>
      </c>
      <c r="K504" s="91">
        <v>1350</v>
      </c>
    </row>
    <row r="505" spans="2:11" x14ac:dyDescent="0.3">
      <c r="B505" s="98">
        <v>501</v>
      </c>
      <c r="C505" s="60">
        <v>1004</v>
      </c>
      <c r="D505" s="89" t="s">
        <v>130</v>
      </c>
      <c r="E505" s="60">
        <v>3</v>
      </c>
      <c r="F505" s="60">
        <v>28</v>
      </c>
      <c r="G505" s="60">
        <v>105</v>
      </c>
      <c r="H505" s="89" t="s">
        <v>139</v>
      </c>
      <c r="I505" s="90">
        <v>200</v>
      </c>
      <c r="J505" s="60">
        <v>9</v>
      </c>
      <c r="K505" s="91">
        <v>1800</v>
      </c>
    </row>
    <row r="506" spans="2:11" x14ac:dyDescent="0.3">
      <c r="B506" s="98">
        <v>502</v>
      </c>
      <c r="C506" s="60">
        <v>1004</v>
      </c>
      <c r="D506" s="89" t="s">
        <v>130</v>
      </c>
      <c r="E506" s="60">
        <v>3</v>
      </c>
      <c r="F506" s="60">
        <v>28</v>
      </c>
      <c r="G506" s="60">
        <v>206</v>
      </c>
      <c r="H506" s="89" t="s">
        <v>53</v>
      </c>
      <c r="I506" s="90">
        <v>300</v>
      </c>
      <c r="J506" s="60">
        <v>4</v>
      </c>
      <c r="K506" s="91">
        <v>1200</v>
      </c>
    </row>
    <row r="507" spans="2:11" x14ac:dyDescent="0.3">
      <c r="B507" s="98">
        <v>503</v>
      </c>
      <c r="C507" s="60">
        <v>1004</v>
      </c>
      <c r="D507" s="89" t="s">
        <v>130</v>
      </c>
      <c r="E507" s="60">
        <v>3</v>
      </c>
      <c r="F507" s="60">
        <v>28</v>
      </c>
      <c r="G507" s="60">
        <v>102</v>
      </c>
      <c r="H507" s="89" t="s">
        <v>123</v>
      </c>
      <c r="I507" s="90">
        <v>200</v>
      </c>
      <c r="J507" s="60">
        <v>1</v>
      </c>
      <c r="K507" s="91">
        <v>200</v>
      </c>
    </row>
    <row r="508" spans="2:11" x14ac:dyDescent="0.3">
      <c r="B508" s="98">
        <v>504</v>
      </c>
      <c r="C508" s="60">
        <v>1004</v>
      </c>
      <c r="D508" s="89" t="s">
        <v>130</v>
      </c>
      <c r="E508" s="60">
        <v>3</v>
      </c>
      <c r="F508" s="60">
        <v>28</v>
      </c>
      <c r="G508" s="60">
        <v>205</v>
      </c>
      <c r="H508" s="89" t="s">
        <v>52</v>
      </c>
      <c r="I508" s="90">
        <v>150</v>
      </c>
      <c r="J508" s="60">
        <v>5</v>
      </c>
      <c r="K508" s="91">
        <v>750</v>
      </c>
    </row>
    <row r="509" spans="2:11" x14ac:dyDescent="0.3">
      <c r="B509" s="98">
        <v>505</v>
      </c>
      <c r="C509" s="60">
        <v>1004</v>
      </c>
      <c r="D509" s="89" t="s">
        <v>130</v>
      </c>
      <c r="E509" s="60">
        <v>3</v>
      </c>
      <c r="F509" s="60">
        <v>28</v>
      </c>
      <c r="G509" s="60">
        <v>203</v>
      </c>
      <c r="H509" s="89" t="s">
        <v>50</v>
      </c>
      <c r="I509" s="90">
        <v>300</v>
      </c>
      <c r="J509" s="60">
        <v>12</v>
      </c>
      <c r="K509" s="91">
        <v>3600</v>
      </c>
    </row>
    <row r="510" spans="2:11" x14ac:dyDescent="0.3">
      <c r="B510" s="98">
        <v>506</v>
      </c>
      <c r="C510" s="60">
        <v>1004</v>
      </c>
      <c r="D510" s="89" t="s">
        <v>130</v>
      </c>
      <c r="E510" s="60">
        <v>3</v>
      </c>
      <c r="F510" s="60">
        <v>28</v>
      </c>
      <c r="G510" s="60">
        <v>112</v>
      </c>
      <c r="H510" s="89" t="s">
        <v>13</v>
      </c>
      <c r="I510" s="90">
        <v>250</v>
      </c>
      <c r="J510" s="60">
        <v>3</v>
      </c>
      <c r="K510" s="91">
        <v>750</v>
      </c>
    </row>
    <row r="511" spans="2:11" x14ac:dyDescent="0.3">
      <c r="B511" s="98">
        <v>507</v>
      </c>
      <c r="C511" s="60">
        <v>1004</v>
      </c>
      <c r="D511" s="89" t="s">
        <v>130</v>
      </c>
      <c r="E511" s="60">
        <v>3</v>
      </c>
      <c r="F511" s="60">
        <v>28</v>
      </c>
      <c r="G511" s="60">
        <v>211</v>
      </c>
      <c r="H511" s="89" t="s">
        <v>60</v>
      </c>
      <c r="I511" s="90">
        <v>150</v>
      </c>
      <c r="J511" s="60">
        <v>12</v>
      </c>
      <c r="K511" s="91">
        <v>1800</v>
      </c>
    </row>
    <row r="512" spans="2:11" x14ac:dyDescent="0.3">
      <c r="B512" s="98">
        <v>508</v>
      </c>
      <c r="C512" s="60">
        <v>1004</v>
      </c>
      <c r="D512" s="89" t="s">
        <v>130</v>
      </c>
      <c r="E512" s="60">
        <v>3</v>
      </c>
      <c r="F512" s="60">
        <v>28</v>
      </c>
      <c r="G512" s="60">
        <v>201</v>
      </c>
      <c r="H512" s="89" t="s">
        <v>48</v>
      </c>
      <c r="I512" s="90">
        <v>200</v>
      </c>
      <c r="J512" s="60">
        <v>20</v>
      </c>
      <c r="K512" s="91">
        <v>4000</v>
      </c>
    </row>
    <row r="513" spans="2:11" x14ac:dyDescent="0.3">
      <c r="B513" s="98">
        <v>509</v>
      </c>
      <c r="C513" s="60">
        <v>1004</v>
      </c>
      <c r="D513" s="89" t="s">
        <v>130</v>
      </c>
      <c r="E513" s="60">
        <v>3</v>
      </c>
      <c r="F513" s="60">
        <v>28</v>
      </c>
      <c r="G513" s="60">
        <v>208</v>
      </c>
      <c r="H513" s="89" t="s">
        <v>56</v>
      </c>
      <c r="I513" s="90">
        <v>200</v>
      </c>
      <c r="J513" s="60">
        <v>16</v>
      </c>
      <c r="K513" s="91">
        <v>3200</v>
      </c>
    </row>
    <row r="514" spans="2:11" x14ac:dyDescent="0.3">
      <c r="B514" s="98">
        <v>510</v>
      </c>
      <c r="C514" s="60">
        <v>1004</v>
      </c>
      <c r="D514" s="89" t="s">
        <v>130</v>
      </c>
      <c r="E514" s="60">
        <v>3</v>
      </c>
      <c r="F514" s="60">
        <v>28</v>
      </c>
      <c r="G514" s="60">
        <v>111</v>
      </c>
      <c r="H514" s="89" t="s">
        <v>137</v>
      </c>
      <c r="I514" s="90">
        <v>100</v>
      </c>
      <c r="J514" s="60">
        <v>17</v>
      </c>
      <c r="K514" s="91">
        <v>1700</v>
      </c>
    </row>
    <row r="515" spans="2:11" x14ac:dyDescent="0.3">
      <c r="B515" s="98">
        <v>511</v>
      </c>
      <c r="C515" s="60">
        <v>1004</v>
      </c>
      <c r="D515" s="89" t="s">
        <v>130</v>
      </c>
      <c r="E515" s="60">
        <v>3</v>
      </c>
      <c r="F515" s="60">
        <v>28</v>
      </c>
      <c r="G515" s="60">
        <v>204</v>
      </c>
      <c r="H515" s="89" t="s">
        <v>51</v>
      </c>
      <c r="I515" s="90">
        <v>200</v>
      </c>
      <c r="J515" s="60">
        <v>9</v>
      </c>
      <c r="K515" s="91">
        <v>1800</v>
      </c>
    </row>
    <row r="516" spans="2:11" x14ac:dyDescent="0.3">
      <c r="B516" s="98">
        <v>512</v>
      </c>
      <c r="C516" s="60">
        <v>1004</v>
      </c>
      <c r="D516" s="89" t="s">
        <v>130</v>
      </c>
      <c r="E516" s="60">
        <v>3</v>
      </c>
      <c r="F516" s="60">
        <v>28</v>
      </c>
      <c r="G516" s="60">
        <v>103</v>
      </c>
      <c r="H516" s="89" t="s">
        <v>126</v>
      </c>
      <c r="I516" s="90">
        <v>300</v>
      </c>
      <c r="J516" s="60">
        <v>20</v>
      </c>
      <c r="K516" s="91">
        <v>6000</v>
      </c>
    </row>
    <row r="517" spans="2:11" x14ac:dyDescent="0.3">
      <c r="B517" s="98">
        <v>513</v>
      </c>
      <c r="C517" s="60">
        <v>1004</v>
      </c>
      <c r="D517" s="89" t="s">
        <v>130</v>
      </c>
      <c r="E517" s="60">
        <v>3</v>
      </c>
      <c r="F517" s="60">
        <v>28</v>
      </c>
      <c r="G517" s="60">
        <v>202</v>
      </c>
      <c r="H517" s="89" t="s">
        <v>49</v>
      </c>
      <c r="I517" s="90">
        <v>150</v>
      </c>
      <c r="J517" s="60">
        <v>5</v>
      </c>
      <c r="K517" s="91">
        <v>750</v>
      </c>
    </row>
    <row r="518" spans="2:11" x14ac:dyDescent="0.3">
      <c r="B518" s="98">
        <v>514</v>
      </c>
      <c r="C518" s="60">
        <v>1004</v>
      </c>
      <c r="D518" s="89" t="s">
        <v>130</v>
      </c>
      <c r="E518" s="60">
        <v>3</v>
      </c>
      <c r="F518" s="60">
        <v>29</v>
      </c>
      <c r="G518" s="60">
        <v>105</v>
      </c>
      <c r="H518" s="89" t="s">
        <v>139</v>
      </c>
      <c r="I518" s="90">
        <v>200</v>
      </c>
      <c r="J518" s="60">
        <v>7</v>
      </c>
      <c r="K518" s="91">
        <v>1400</v>
      </c>
    </row>
    <row r="519" spans="2:11" x14ac:dyDescent="0.3">
      <c r="B519" s="98">
        <v>515</v>
      </c>
      <c r="C519" s="60">
        <v>1004</v>
      </c>
      <c r="D519" s="89" t="s">
        <v>130</v>
      </c>
      <c r="E519" s="60">
        <v>3</v>
      </c>
      <c r="F519" s="60">
        <v>29</v>
      </c>
      <c r="G519" s="60">
        <v>103</v>
      </c>
      <c r="H519" s="89" t="s">
        <v>126</v>
      </c>
      <c r="I519" s="90">
        <v>300</v>
      </c>
      <c r="J519" s="60">
        <v>9</v>
      </c>
      <c r="K519" s="91">
        <v>2700</v>
      </c>
    </row>
    <row r="520" spans="2:11" x14ac:dyDescent="0.3">
      <c r="B520" s="98">
        <v>516</v>
      </c>
      <c r="C520" s="60">
        <v>1004</v>
      </c>
      <c r="D520" s="89" t="s">
        <v>130</v>
      </c>
      <c r="E520" s="60">
        <v>3</v>
      </c>
      <c r="F520" s="60">
        <v>29</v>
      </c>
      <c r="G520" s="60">
        <v>205</v>
      </c>
      <c r="H520" s="89" t="s">
        <v>52</v>
      </c>
      <c r="I520" s="90">
        <v>150</v>
      </c>
      <c r="J520" s="60">
        <v>15</v>
      </c>
      <c r="K520" s="91">
        <v>2250</v>
      </c>
    </row>
    <row r="521" spans="2:11" x14ac:dyDescent="0.3">
      <c r="B521" s="98">
        <v>517</v>
      </c>
      <c r="C521" s="60">
        <v>1004</v>
      </c>
      <c r="D521" s="89" t="s">
        <v>130</v>
      </c>
      <c r="E521" s="60">
        <v>3</v>
      </c>
      <c r="F521" s="60">
        <v>29</v>
      </c>
      <c r="G521" s="60">
        <v>204</v>
      </c>
      <c r="H521" s="89" t="s">
        <v>51</v>
      </c>
      <c r="I521" s="90">
        <v>200</v>
      </c>
      <c r="J521" s="60">
        <v>10</v>
      </c>
      <c r="K521" s="91">
        <v>2000</v>
      </c>
    </row>
    <row r="522" spans="2:11" x14ac:dyDescent="0.3">
      <c r="B522" s="98">
        <v>518</v>
      </c>
      <c r="C522" s="60">
        <v>1006</v>
      </c>
      <c r="D522" s="89" t="s">
        <v>134</v>
      </c>
      <c r="E522" s="60">
        <v>3</v>
      </c>
      <c r="F522" s="60">
        <v>31</v>
      </c>
      <c r="G522" s="60">
        <v>105</v>
      </c>
      <c r="H522" s="89" t="s">
        <v>139</v>
      </c>
      <c r="I522" s="90">
        <v>200</v>
      </c>
      <c r="J522" s="60">
        <v>1</v>
      </c>
      <c r="K522" s="91">
        <v>200</v>
      </c>
    </row>
    <row r="523" spans="2:11" x14ac:dyDescent="0.3">
      <c r="B523" s="99">
        <v>519</v>
      </c>
      <c r="C523" s="61">
        <v>1006</v>
      </c>
      <c r="D523" s="92" t="s">
        <v>134</v>
      </c>
      <c r="E523" s="61">
        <v>3</v>
      </c>
      <c r="F523" s="61">
        <v>31</v>
      </c>
      <c r="G523" s="61">
        <v>206</v>
      </c>
      <c r="H523" s="92" t="s">
        <v>53</v>
      </c>
      <c r="I523" s="93">
        <v>300</v>
      </c>
      <c r="J523" s="61">
        <v>18</v>
      </c>
      <c r="K523" s="94">
        <v>5400</v>
      </c>
    </row>
  </sheetData>
  <autoFilter ref="B4:K523" xr:uid="{25667CC4-3CA0-4762-B8B1-C4CFB4780E18}"/>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A0EF-4BC2-4B3E-87E6-D93808DBB828}">
  <sheetPr codeName="Sheet5"/>
  <dimension ref="B2:D17"/>
  <sheetViews>
    <sheetView showGridLines="0" workbookViewId="0"/>
  </sheetViews>
  <sheetFormatPr defaultColWidth="9" defaultRowHeight="18" customHeight="1" x14ac:dyDescent="0.3"/>
  <cols>
    <col min="1" max="1" width="3.08203125" style="32" customWidth="1"/>
    <col min="2" max="2" width="11.83203125" style="32" customWidth="1"/>
    <col min="3" max="3" width="15.58203125" style="32" customWidth="1"/>
    <col min="4" max="16384" width="9" style="32"/>
  </cols>
  <sheetData>
    <row r="2" spans="2:4" ht="18" customHeight="1" x14ac:dyDescent="0.3">
      <c r="B2" s="77" t="s">
        <v>74</v>
      </c>
      <c r="C2" s="85"/>
    </row>
    <row r="3" spans="2:4" ht="18" customHeight="1" x14ac:dyDescent="0.3">
      <c r="B3" s="78" t="s">
        <v>43</v>
      </c>
      <c r="C3" s="86"/>
    </row>
    <row r="4" spans="2:4" ht="18" customHeight="1" x14ac:dyDescent="0.3">
      <c r="B4" s="78" t="s">
        <v>76</v>
      </c>
      <c r="C4" s="42"/>
    </row>
    <row r="5" spans="2:4" ht="18" customHeight="1" x14ac:dyDescent="0.3">
      <c r="B5" s="79" t="s">
        <v>75</v>
      </c>
      <c r="C5" s="44"/>
    </row>
    <row r="8" spans="2:4" ht="18" customHeight="1" x14ac:dyDescent="0.3">
      <c r="B8" s="80" t="s">
        <v>77</v>
      </c>
      <c r="C8" s="84"/>
      <c r="D8" s="81" t="s">
        <v>79</v>
      </c>
    </row>
    <row r="9" spans="2:4" ht="18" customHeight="1" x14ac:dyDescent="0.3">
      <c r="B9" s="78" t="s">
        <v>76</v>
      </c>
      <c r="C9" s="42"/>
    </row>
    <row r="10" spans="2:4" ht="18" customHeight="1" x14ac:dyDescent="0.3">
      <c r="B10" s="78" t="s">
        <v>75</v>
      </c>
      <c r="C10" s="42"/>
    </row>
    <row r="11" spans="2:4" ht="18" customHeight="1" x14ac:dyDescent="0.3">
      <c r="B11" s="79" t="s">
        <v>78</v>
      </c>
      <c r="C11" s="44"/>
    </row>
    <row r="14" spans="2:4" ht="18" customHeight="1" x14ac:dyDescent="0.3">
      <c r="C14" s="28"/>
    </row>
    <row r="15" spans="2:4" ht="18" customHeight="1" x14ac:dyDescent="0.3">
      <c r="C15" s="28"/>
    </row>
    <row r="16" spans="2:4" ht="18" customHeight="1" x14ac:dyDescent="0.3">
      <c r="C16" s="28"/>
    </row>
    <row r="17" spans="3:3" ht="18" customHeight="1" x14ac:dyDescent="0.3">
      <c r="C17" s="28"/>
    </row>
  </sheetData>
  <phoneticPr fontId="2"/>
  <dataValidations count="1">
    <dataValidation type="list" allowBlank="1" showInputMessage="1" sqref="C14:C17 C11" xr:uid="{1018318A-7C76-48BD-8F18-3D8C6C2BEC2C}">
      <formula1>"10日締め,15日締め,20日締め,25日締め,月末締め"</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Button 1">
              <controlPr defaultSize="0" print="0" autoFill="0" autoPict="0" macro="[0]!ボタン1_Click">
                <anchor moveWithCells="1" sizeWithCells="1">
                  <from>
                    <xdr:col>3</xdr:col>
                    <xdr:colOff>266700</xdr:colOff>
                    <xdr:row>1</xdr:row>
                    <xdr:rowOff>165100</xdr:rowOff>
                  </from>
                  <to>
                    <xdr:col>4</xdr:col>
                    <xdr:colOff>628650</xdr:colOff>
                    <xdr:row>3</xdr:row>
                    <xdr:rowOff>222250</xdr:rowOff>
                  </to>
                </anchor>
              </controlPr>
            </control>
          </mc:Choice>
        </mc:AlternateContent>
        <mc:AlternateContent xmlns:mc="http://schemas.openxmlformats.org/markup-compatibility/2006">
          <mc:Choice Requires="x14">
            <control shapeId="10242" r:id="rId4" name="Button 2">
              <controlPr defaultSize="0" print="0" autoFill="0" autoPict="0" macro="[0]!ボタン1_Click">
                <anchor moveWithCells="1" sizeWithCells="1">
                  <from>
                    <xdr:col>3</xdr:col>
                    <xdr:colOff>285750</xdr:colOff>
                    <xdr:row>8</xdr:row>
                    <xdr:rowOff>19050</xdr:rowOff>
                  </from>
                  <to>
                    <xdr:col>4</xdr:col>
                    <xdr:colOff>647700</xdr:colOff>
                    <xdr:row>10</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94D8F-F1BF-47CA-9D45-92D88AE32E32}">
  <sheetPr codeName="Sheet3"/>
  <dimension ref="B2:L28"/>
  <sheetViews>
    <sheetView showGridLines="0" zoomScale="145" zoomScaleNormal="145" workbookViewId="0"/>
  </sheetViews>
  <sheetFormatPr defaultColWidth="5.58203125" defaultRowHeight="15" x14ac:dyDescent="0.3"/>
  <cols>
    <col min="1" max="16384" width="5.58203125" style="46"/>
  </cols>
  <sheetData>
    <row r="2" spans="2:12" x14ac:dyDescent="0.3">
      <c r="H2" s="145">
        <v>45748</v>
      </c>
      <c r="I2" s="145"/>
      <c r="J2" s="146"/>
      <c r="K2" s="146"/>
    </row>
    <row r="3" spans="2:12" x14ac:dyDescent="0.3">
      <c r="B3" s="143" t="s">
        <v>64</v>
      </c>
      <c r="C3" s="143"/>
      <c r="D3" s="143"/>
      <c r="E3" s="143"/>
      <c r="F3" s="143"/>
      <c r="G3" s="143"/>
      <c r="H3" s="143"/>
      <c r="I3" s="143"/>
      <c r="J3" s="143"/>
      <c r="K3" s="143"/>
    </row>
    <row r="4" spans="2:12" x14ac:dyDescent="0.3">
      <c r="B4" s="143"/>
      <c r="C4" s="143"/>
      <c r="D4" s="143"/>
      <c r="E4" s="143"/>
      <c r="F4" s="143"/>
      <c r="G4" s="143"/>
      <c r="H4" s="143"/>
      <c r="I4" s="143"/>
      <c r="J4" s="143"/>
      <c r="K4" s="143"/>
    </row>
    <row r="5" spans="2:12" ht="8.25" customHeight="1" x14ac:dyDescent="0.3">
      <c r="B5" s="45"/>
      <c r="C5" s="45"/>
      <c r="D5" s="45"/>
      <c r="E5" s="45"/>
      <c r="F5" s="45"/>
      <c r="G5" s="45"/>
      <c r="H5" s="45"/>
      <c r="I5" s="45"/>
      <c r="J5" s="45"/>
      <c r="K5" s="45"/>
    </row>
    <row r="6" spans="2:12" ht="18.75" customHeight="1" x14ac:dyDescent="0.3">
      <c r="B6" s="144"/>
      <c r="C6" s="144"/>
      <c r="D6" s="144"/>
      <c r="E6" s="144"/>
      <c r="F6" s="144"/>
      <c r="G6" s="144"/>
      <c r="H6" s="65" t="s">
        <v>23</v>
      </c>
      <c r="I6" s="73"/>
    </row>
    <row r="7" spans="2:12" ht="6.75" customHeight="1" x14ac:dyDescent="0.3"/>
    <row r="8" spans="2:12" ht="13.5" customHeight="1" x14ac:dyDescent="0.3">
      <c r="B8" s="72" t="s">
        <v>109</v>
      </c>
      <c r="C8" s="5"/>
    </row>
    <row r="9" spans="2:12" ht="13.5" customHeight="1" x14ac:dyDescent="0.3">
      <c r="B9" s="72" t="s">
        <v>71</v>
      </c>
      <c r="C9" s="5"/>
    </row>
    <row r="10" spans="2:12" ht="5.25" customHeight="1" x14ac:dyDescent="0.3">
      <c r="B10" s="67"/>
      <c r="C10" s="5"/>
    </row>
    <row r="11" spans="2:12" ht="19.5" x14ac:dyDescent="0.3">
      <c r="B11" s="68" t="s">
        <v>70</v>
      </c>
      <c r="C11" s="19"/>
      <c r="D11" s="147"/>
      <c r="E11" s="147"/>
      <c r="F11" s="147"/>
    </row>
    <row r="12" spans="2:12" ht="5.25" customHeight="1" x14ac:dyDescent="0.3">
      <c r="B12" s="70"/>
      <c r="C12" s="18"/>
      <c r="D12" s="51"/>
      <c r="E12" s="51"/>
      <c r="F12" s="51"/>
    </row>
    <row r="13" spans="2:12" x14ac:dyDescent="0.3">
      <c r="B13" s="71" t="s">
        <v>72</v>
      </c>
      <c r="C13" s="69"/>
      <c r="D13" s="148"/>
      <c r="E13" s="148"/>
      <c r="F13" s="148"/>
      <c r="K13" s="75" t="s">
        <v>32</v>
      </c>
    </row>
    <row r="14" spans="2:12" x14ac:dyDescent="0.3">
      <c r="K14" s="48"/>
      <c r="L14" s="49"/>
    </row>
    <row r="15" spans="2:12" x14ac:dyDescent="0.3">
      <c r="B15" s="50" t="s">
        <v>0</v>
      </c>
      <c r="C15" s="119" t="s">
        <v>61</v>
      </c>
      <c r="D15" s="119"/>
      <c r="E15" s="119"/>
      <c r="F15" s="119"/>
      <c r="G15" s="119" t="s">
        <v>63</v>
      </c>
      <c r="H15" s="119"/>
      <c r="I15" s="119" t="s">
        <v>27</v>
      </c>
      <c r="J15" s="119"/>
      <c r="K15" s="140"/>
    </row>
    <row r="16" spans="2:12" ht="18" customHeight="1" x14ac:dyDescent="0.3">
      <c r="B16" s="76"/>
      <c r="C16" s="134"/>
      <c r="D16" s="134"/>
      <c r="E16" s="134"/>
      <c r="F16" s="134"/>
      <c r="G16" s="120"/>
      <c r="H16" s="120"/>
      <c r="I16" s="138"/>
      <c r="J16" s="138"/>
      <c r="K16" s="139"/>
    </row>
    <row r="17" spans="2:11" ht="18" customHeight="1" x14ac:dyDescent="0.3">
      <c r="B17" s="55"/>
      <c r="C17" s="135"/>
      <c r="D17" s="135"/>
      <c r="E17" s="135"/>
      <c r="F17" s="135"/>
      <c r="G17" s="118"/>
      <c r="H17" s="118"/>
      <c r="I17" s="121"/>
      <c r="J17" s="121"/>
      <c r="K17" s="122"/>
    </row>
    <row r="18" spans="2:11" ht="18" customHeight="1" x14ac:dyDescent="0.3">
      <c r="B18" s="55"/>
      <c r="C18" s="135"/>
      <c r="D18" s="135"/>
      <c r="E18" s="135"/>
      <c r="F18" s="135"/>
      <c r="G18" s="118"/>
      <c r="H18" s="118"/>
      <c r="I18" s="121"/>
      <c r="J18" s="121"/>
      <c r="K18" s="122"/>
    </row>
    <row r="19" spans="2:11" ht="18" customHeight="1" x14ac:dyDescent="0.3">
      <c r="B19" s="55"/>
      <c r="C19" s="135"/>
      <c r="D19" s="135"/>
      <c r="E19" s="135"/>
      <c r="F19" s="135"/>
      <c r="G19" s="118"/>
      <c r="H19" s="118"/>
      <c r="I19" s="121"/>
      <c r="J19" s="121"/>
      <c r="K19" s="122"/>
    </row>
    <row r="20" spans="2:11" ht="18" customHeight="1" x14ac:dyDescent="0.3">
      <c r="B20" s="57"/>
      <c r="C20" s="136"/>
      <c r="D20" s="136"/>
      <c r="E20" s="136"/>
      <c r="F20" s="136"/>
      <c r="G20" s="137"/>
      <c r="H20" s="137"/>
      <c r="I20" s="141"/>
      <c r="J20" s="141"/>
      <c r="K20" s="142"/>
    </row>
    <row r="21" spans="2:11" ht="18" customHeight="1" x14ac:dyDescent="0.3">
      <c r="G21" s="110" t="s">
        <v>34</v>
      </c>
      <c r="H21" s="111"/>
      <c r="I21" s="116">
        <f>I16+I17</f>
        <v>0</v>
      </c>
      <c r="J21" s="116"/>
      <c r="K21" s="117"/>
    </row>
    <row r="22" spans="2:11" ht="18" customHeight="1" x14ac:dyDescent="0.3">
      <c r="B22" s="66"/>
      <c r="G22" s="112" t="s">
        <v>35</v>
      </c>
      <c r="H22" s="113"/>
      <c r="I22" s="121">
        <f>INT(I21*0.08)</f>
        <v>0</v>
      </c>
      <c r="J22" s="121"/>
      <c r="K22" s="122"/>
    </row>
    <row r="23" spans="2:11" ht="18" customHeight="1" x14ac:dyDescent="0.3">
      <c r="B23" s="66"/>
      <c r="G23" s="114" t="s">
        <v>36</v>
      </c>
      <c r="H23" s="115"/>
      <c r="I23" s="108">
        <f>I21+I22</f>
        <v>0</v>
      </c>
      <c r="J23" s="108"/>
      <c r="K23" s="109"/>
    </row>
    <row r="24" spans="2:11" ht="9" customHeight="1" x14ac:dyDescent="0.3">
      <c r="B24" s="66"/>
      <c r="H24" s="28"/>
      <c r="I24" s="28"/>
      <c r="J24" s="74"/>
      <c r="K24" s="74"/>
    </row>
    <row r="25" spans="2:11" x14ac:dyDescent="0.3">
      <c r="B25" s="132" t="s">
        <v>73</v>
      </c>
      <c r="C25" s="133"/>
    </row>
    <row r="26" spans="2:11" x14ac:dyDescent="0.3">
      <c r="B26" s="123"/>
      <c r="C26" s="124"/>
      <c r="D26" s="124"/>
      <c r="E26" s="124"/>
      <c r="F26" s="124"/>
      <c r="G26" s="124"/>
      <c r="H26" s="124"/>
      <c r="I26" s="124"/>
      <c r="J26" s="124"/>
      <c r="K26" s="125"/>
    </row>
    <row r="27" spans="2:11" x14ac:dyDescent="0.3">
      <c r="B27" s="126"/>
      <c r="C27" s="127"/>
      <c r="D27" s="127"/>
      <c r="E27" s="127"/>
      <c r="F27" s="127"/>
      <c r="G27" s="127"/>
      <c r="H27" s="127"/>
      <c r="I27" s="127"/>
      <c r="J27" s="127"/>
      <c r="K27" s="128"/>
    </row>
    <row r="28" spans="2:11" x14ac:dyDescent="0.3">
      <c r="B28" s="129"/>
      <c r="C28" s="130"/>
      <c r="D28" s="130"/>
      <c r="E28" s="130"/>
      <c r="F28" s="130"/>
      <c r="G28" s="130"/>
      <c r="H28" s="130"/>
      <c r="I28" s="130"/>
      <c r="J28" s="130"/>
      <c r="K28" s="131"/>
    </row>
  </sheetData>
  <mergeCells count="31">
    <mergeCell ref="H2:K2"/>
    <mergeCell ref="D11:F11"/>
    <mergeCell ref="G17:H17"/>
    <mergeCell ref="D13:F13"/>
    <mergeCell ref="I19:K19"/>
    <mergeCell ref="G19:H19"/>
    <mergeCell ref="I15:K15"/>
    <mergeCell ref="I20:K20"/>
    <mergeCell ref="B3:K4"/>
    <mergeCell ref="B6:G6"/>
    <mergeCell ref="G18:H18"/>
    <mergeCell ref="G15:H15"/>
    <mergeCell ref="G16:H16"/>
    <mergeCell ref="I22:K22"/>
    <mergeCell ref="B26:K28"/>
    <mergeCell ref="B25:C25"/>
    <mergeCell ref="C15:F15"/>
    <mergeCell ref="C16:F16"/>
    <mergeCell ref="C17:F17"/>
    <mergeCell ref="C18:F18"/>
    <mergeCell ref="C19:F19"/>
    <mergeCell ref="C20:F20"/>
    <mergeCell ref="G20:H20"/>
    <mergeCell ref="I16:K16"/>
    <mergeCell ref="I17:K17"/>
    <mergeCell ref="I18:K18"/>
    <mergeCell ref="I23:K23"/>
    <mergeCell ref="G21:H21"/>
    <mergeCell ref="G22:H22"/>
    <mergeCell ref="G23:H23"/>
    <mergeCell ref="I21:K21"/>
  </mergeCells>
  <phoneticPr fontId="2"/>
  <printOptions horizontalCentered="1" verticalCentered="1"/>
  <pageMargins left="0" right="0" top="0" bottom="0" header="0" footer="0"/>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15EA8-E7C3-4EF1-84B7-1A8CC1D43397}">
  <sheetPr codeName="WS請求書"/>
  <dimension ref="B2:L30"/>
  <sheetViews>
    <sheetView showGridLines="0" zoomScale="115" zoomScaleNormal="115" workbookViewId="0"/>
  </sheetViews>
  <sheetFormatPr defaultColWidth="5.58203125" defaultRowHeight="15" x14ac:dyDescent="0.3"/>
  <cols>
    <col min="1" max="16384" width="5.58203125" style="46"/>
  </cols>
  <sheetData>
    <row r="2" spans="2:12" x14ac:dyDescent="0.3">
      <c r="B2" s="143" t="s">
        <v>62</v>
      </c>
      <c r="C2" s="143"/>
      <c r="D2" s="143"/>
      <c r="E2" s="143"/>
      <c r="F2" s="143"/>
      <c r="G2" s="143"/>
      <c r="H2" s="143"/>
      <c r="I2" s="143"/>
      <c r="J2" s="143"/>
      <c r="K2" s="143"/>
      <c r="L2" s="143"/>
    </row>
    <row r="3" spans="2:12" x14ac:dyDescent="0.3">
      <c r="B3" s="143"/>
      <c r="C3" s="143"/>
      <c r="D3" s="143"/>
      <c r="E3" s="143"/>
      <c r="F3" s="143"/>
      <c r="G3" s="143"/>
      <c r="H3" s="143"/>
      <c r="I3" s="143"/>
      <c r="J3" s="143"/>
      <c r="K3" s="143"/>
      <c r="L3" s="143"/>
    </row>
    <row r="4" spans="2:12" ht="15" customHeight="1" x14ac:dyDescent="0.3">
      <c r="B4" s="45"/>
      <c r="C4" s="45"/>
      <c r="D4" s="45"/>
      <c r="E4" s="45"/>
      <c r="F4" s="45"/>
      <c r="G4" s="45"/>
      <c r="H4" s="45"/>
      <c r="I4" s="45"/>
      <c r="J4" s="45"/>
      <c r="K4" s="45"/>
      <c r="L4" s="45"/>
    </row>
    <row r="5" spans="2:12" x14ac:dyDescent="0.3">
      <c r="B5" s="170"/>
      <c r="C5" s="170"/>
      <c r="D5" s="170"/>
      <c r="E5" s="170"/>
      <c r="F5" s="170"/>
      <c r="G5" s="170"/>
      <c r="H5" s="47" t="s">
        <v>65</v>
      </c>
      <c r="J5" s="171"/>
      <c r="K5" s="172"/>
      <c r="L5" s="172"/>
    </row>
    <row r="6" spans="2:12" ht="6.75" customHeight="1" x14ac:dyDescent="0.3">
      <c r="B6" s="28"/>
      <c r="C6" s="28"/>
      <c r="D6" s="28"/>
      <c r="E6" s="28"/>
      <c r="F6" s="28"/>
      <c r="G6" s="28"/>
      <c r="H6" s="28"/>
    </row>
    <row r="7" spans="2:12" x14ac:dyDescent="0.3">
      <c r="B7" s="50" t="s">
        <v>0</v>
      </c>
      <c r="C7" s="164" t="s">
        <v>33</v>
      </c>
      <c r="D7" s="165"/>
      <c r="E7" s="166" t="s">
        <v>24</v>
      </c>
      <c r="F7" s="167"/>
      <c r="G7" s="168"/>
      <c r="H7" s="164" t="s">
        <v>25</v>
      </c>
      <c r="I7" s="165"/>
      <c r="J7" s="52" t="s">
        <v>26</v>
      </c>
      <c r="K7" s="164" t="s">
        <v>27</v>
      </c>
      <c r="L7" s="169"/>
    </row>
    <row r="8" spans="2:12" ht="18" customHeight="1" x14ac:dyDescent="0.3">
      <c r="B8" s="53"/>
      <c r="C8" s="173"/>
      <c r="D8" s="174"/>
      <c r="E8" s="175"/>
      <c r="F8" s="175"/>
      <c r="G8" s="175"/>
      <c r="H8" s="176"/>
      <c r="I8" s="176"/>
      <c r="J8" s="54"/>
      <c r="K8" s="116"/>
      <c r="L8" s="117"/>
    </row>
    <row r="9" spans="2:12" ht="18" customHeight="1" x14ac:dyDescent="0.3">
      <c r="B9" s="55"/>
      <c r="C9" s="149"/>
      <c r="D9" s="150"/>
      <c r="E9" s="135"/>
      <c r="F9" s="135"/>
      <c r="G9" s="135"/>
      <c r="H9" s="151"/>
      <c r="I9" s="151"/>
      <c r="J9" s="56"/>
      <c r="K9" s="121"/>
      <c r="L9" s="122"/>
    </row>
    <row r="10" spans="2:12" ht="18" customHeight="1" x14ac:dyDescent="0.3">
      <c r="B10" s="55"/>
      <c r="C10" s="149"/>
      <c r="D10" s="150"/>
      <c r="E10" s="135"/>
      <c r="F10" s="135"/>
      <c r="G10" s="135"/>
      <c r="H10" s="151"/>
      <c r="I10" s="151"/>
      <c r="J10" s="56"/>
      <c r="K10" s="121"/>
      <c r="L10" s="122"/>
    </row>
    <row r="11" spans="2:12" ht="18" customHeight="1" x14ac:dyDescent="0.3">
      <c r="B11" s="55"/>
      <c r="C11" s="149"/>
      <c r="D11" s="150"/>
      <c r="E11" s="135"/>
      <c r="F11" s="135"/>
      <c r="G11" s="135"/>
      <c r="H11" s="151"/>
      <c r="I11" s="151"/>
      <c r="J11" s="56"/>
      <c r="K11" s="121"/>
      <c r="L11" s="122"/>
    </row>
    <row r="12" spans="2:12" ht="18" customHeight="1" x14ac:dyDescent="0.3">
      <c r="B12" s="55"/>
      <c r="C12" s="149"/>
      <c r="D12" s="150"/>
      <c r="E12" s="135"/>
      <c r="F12" s="135"/>
      <c r="G12" s="135"/>
      <c r="H12" s="151"/>
      <c r="I12" s="151"/>
      <c r="J12" s="56"/>
      <c r="K12" s="121"/>
      <c r="L12" s="122"/>
    </row>
    <row r="13" spans="2:12" ht="18" customHeight="1" x14ac:dyDescent="0.3">
      <c r="B13" s="55"/>
      <c r="C13" s="149"/>
      <c r="D13" s="150"/>
      <c r="E13" s="135"/>
      <c r="F13" s="135"/>
      <c r="G13" s="135"/>
      <c r="H13" s="151"/>
      <c r="I13" s="151"/>
      <c r="J13" s="56"/>
      <c r="K13" s="121"/>
      <c r="L13" s="122"/>
    </row>
    <row r="14" spans="2:12" ht="18" customHeight="1" x14ac:dyDescent="0.3">
      <c r="B14" s="55"/>
      <c r="C14" s="149"/>
      <c r="D14" s="150"/>
      <c r="E14" s="135"/>
      <c r="F14" s="135"/>
      <c r="G14" s="135"/>
      <c r="H14" s="151"/>
      <c r="I14" s="151"/>
      <c r="J14" s="56"/>
      <c r="K14" s="121"/>
      <c r="L14" s="122"/>
    </row>
    <row r="15" spans="2:12" ht="18" customHeight="1" x14ac:dyDescent="0.3">
      <c r="B15" s="55"/>
      <c r="C15" s="149"/>
      <c r="D15" s="150"/>
      <c r="E15" s="135"/>
      <c r="F15" s="135"/>
      <c r="G15" s="135"/>
      <c r="H15" s="151"/>
      <c r="I15" s="151"/>
      <c r="J15" s="56"/>
      <c r="K15" s="121"/>
      <c r="L15" s="122"/>
    </row>
    <row r="16" spans="2:12" ht="18" customHeight="1" x14ac:dyDescent="0.3">
      <c r="B16" s="55"/>
      <c r="C16" s="149"/>
      <c r="D16" s="150"/>
      <c r="E16" s="135"/>
      <c r="F16" s="135"/>
      <c r="G16" s="135"/>
      <c r="H16" s="151"/>
      <c r="I16" s="151"/>
      <c r="J16" s="56"/>
      <c r="K16" s="121"/>
      <c r="L16" s="122"/>
    </row>
    <row r="17" spans="2:12" ht="18" customHeight="1" x14ac:dyDescent="0.3">
      <c r="B17" s="55"/>
      <c r="C17" s="149"/>
      <c r="D17" s="150"/>
      <c r="E17" s="135"/>
      <c r="F17" s="135"/>
      <c r="G17" s="135"/>
      <c r="H17" s="151"/>
      <c r="I17" s="151"/>
      <c r="J17" s="56"/>
      <c r="K17" s="121"/>
      <c r="L17" s="122"/>
    </row>
    <row r="18" spans="2:12" ht="18" customHeight="1" x14ac:dyDescent="0.3">
      <c r="B18" s="55"/>
      <c r="C18" s="149"/>
      <c r="D18" s="150"/>
      <c r="E18" s="135"/>
      <c r="F18" s="135"/>
      <c r="G18" s="135"/>
      <c r="H18" s="151"/>
      <c r="I18" s="151"/>
      <c r="J18" s="56"/>
      <c r="K18" s="121"/>
      <c r="L18" s="122"/>
    </row>
    <row r="19" spans="2:12" ht="18" customHeight="1" x14ac:dyDescent="0.3">
      <c r="B19" s="55"/>
      <c r="C19" s="149"/>
      <c r="D19" s="150"/>
      <c r="E19" s="135"/>
      <c r="F19" s="135"/>
      <c r="G19" s="135"/>
      <c r="H19" s="151"/>
      <c r="I19" s="151"/>
      <c r="J19" s="56"/>
      <c r="K19" s="121"/>
      <c r="L19" s="122"/>
    </row>
    <row r="20" spans="2:12" ht="18" customHeight="1" x14ac:dyDescent="0.3">
      <c r="B20" s="55"/>
      <c r="C20" s="149"/>
      <c r="D20" s="150"/>
      <c r="E20" s="135"/>
      <c r="F20" s="135"/>
      <c r="G20" s="135"/>
      <c r="H20" s="151"/>
      <c r="I20" s="151"/>
      <c r="J20" s="56"/>
      <c r="K20" s="121"/>
      <c r="L20" s="122"/>
    </row>
    <row r="21" spans="2:12" ht="18" customHeight="1" x14ac:dyDescent="0.3">
      <c r="B21" s="55"/>
      <c r="C21" s="149"/>
      <c r="D21" s="150"/>
      <c r="E21" s="135"/>
      <c r="F21" s="135"/>
      <c r="G21" s="135"/>
      <c r="H21" s="151"/>
      <c r="I21" s="151"/>
      <c r="J21" s="56"/>
      <c r="K21" s="121"/>
      <c r="L21" s="122"/>
    </row>
    <row r="22" spans="2:12" ht="18" customHeight="1" x14ac:dyDescent="0.3">
      <c r="B22" s="55"/>
      <c r="C22" s="149"/>
      <c r="D22" s="150"/>
      <c r="E22" s="135"/>
      <c r="F22" s="135"/>
      <c r="G22" s="135"/>
      <c r="H22" s="151"/>
      <c r="I22" s="151"/>
      <c r="J22" s="56"/>
      <c r="K22" s="121"/>
      <c r="L22" s="122"/>
    </row>
    <row r="23" spans="2:12" ht="18" customHeight="1" x14ac:dyDescent="0.3">
      <c r="B23" s="55"/>
      <c r="C23" s="149"/>
      <c r="D23" s="150"/>
      <c r="E23" s="135"/>
      <c r="F23" s="135"/>
      <c r="G23" s="135"/>
      <c r="H23" s="151"/>
      <c r="I23" s="151"/>
      <c r="J23" s="56"/>
      <c r="K23" s="121"/>
      <c r="L23" s="122"/>
    </row>
    <row r="24" spans="2:12" ht="18" customHeight="1" x14ac:dyDescent="0.3">
      <c r="B24" s="55"/>
      <c r="C24" s="149"/>
      <c r="D24" s="150"/>
      <c r="E24" s="135"/>
      <c r="F24" s="135"/>
      <c r="G24" s="135"/>
      <c r="H24" s="151"/>
      <c r="I24" s="151"/>
      <c r="J24" s="56"/>
      <c r="K24" s="121"/>
      <c r="L24" s="122"/>
    </row>
    <row r="25" spans="2:12" ht="18" customHeight="1" x14ac:dyDescent="0.3">
      <c r="B25" s="55"/>
      <c r="C25" s="149"/>
      <c r="D25" s="150"/>
      <c r="E25" s="135"/>
      <c r="F25" s="135"/>
      <c r="G25" s="135"/>
      <c r="H25" s="151"/>
      <c r="I25" s="151"/>
      <c r="J25" s="56"/>
      <c r="K25" s="121"/>
      <c r="L25" s="122"/>
    </row>
    <row r="26" spans="2:12" ht="18" customHeight="1" x14ac:dyDescent="0.3">
      <c r="B26" s="55"/>
      <c r="C26" s="149"/>
      <c r="D26" s="150"/>
      <c r="E26" s="135"/>
      <c r="F26" s="135"/>
      <c r="G26" s="135"/>
      <c r="H26" s="151"/>
      <c r="I26" s="151"/>
      <c r="J26" s="56"/>
      <c r="K26" s="121"/>
      <c r="L26" s="122"/>
    </row>
    <row r="27" spans="2:12" ht="18" customHeight="1" x14ac:dyDescent="0.3">
      <c r="B27" s="57"/>
      <c r="C27" s="177"/>
      <c r="D27" s="178"/>
      <c r="E27" s="136"/>
      <c r="F27" s="136"/>
      <c r="G27" s="136"/>
      <c r="H27" s="179"/>
      <c r="I27" s="179"/>
      <c r="J27" s="58"/>
      <c r="K27" s="108"/>
      <c r="L27" s="109"/>
    </row>
    <row r="28" spans="2:12" ht="18" customHeight="1" x14ac:dyDescent="0.3">
      <c r="C28" s="59"/>
      <c r="H28" s="156" t="s">
        <v>34</v>
      </c>
      <c r="I28" s="157"/>
      <c r="J28" s="157"/>
      <c r="K28" s="162">
        <f>SUM(K8:L27)</f>
        <v>0</v>
      </c>
      <c r="L28" s="163"/>
    </row>
    <row r="29" spans="2:12" ht="18" customHeight="1" x14ac:dyDescent="0.3">
      <c r="H29" s="158" t="s">
        <v>35</v>
      </c>
      <c r="I29" s="159"/>
      <c r="J29" s="159"/>
      <c r="K29" s="152">
        <f>K28*0.1</f>
        <v>0</v>
      </c>
      <c r="L29" s="153"/>
    </row>
    <row r="30" spans="2:12" ht="18" customHeight="1" x14ac:dyDescent="0.3">
      <c r="H30" s="160" t="s">
        <v>36</v>
      </c>
      <c r="I30" s="161"/>
      <c r="J30" s="161"/>
      <c r="K30" s="154">
        <f>K28+K29</f>
        <v>0</v>
      </c>
      <c r="L30" s="155"/>
    </row>
  </sheetData>
  <mergeCells count="93">
    <mergeCell ref="C26:D26"/>
    <mergeCell ref="E26:G26"/>
    <mergeCell ref="H26:I26"/>
    <mergeCell ref="K26:L26"/>
    <mergeCell ref="C27:D27"/>
    <mergeCell ref="E27:G27"/>
    <mergeCell ref="H27:I27"/>
    <mergeCell ref="K27:L27"/>
    <mergeCell ref="C24:D24"/>
    <mergeCell ref="E24:G24"/>
    <mergeCell ref="H24:I24"/>
    <mergeCell ref="K24:L24"/>
    <mergeCell ref="C25:D25"/>
    <mergeCell ref="E25:G25"/>
    <mergeCell ref="H25:I25"/>
    <mergeCell ref="K25:L25"/>
    <mergeCell ref="C12:D12"/>
    <mergeCell ref="E12:G12"/>
    <mergeCell ref="H12:I12"/>
    <mergeCell ref="K12:L12"/>
    <mergeCell ref="C13:D13"/>
    <mergeCell ref="E13:G13"/>
    <mergeCell ref="H13:I13"/>
    <mergeCell ref="K13:L13"/>
    <mergeCell ref="C10:D10"/>
    <mergeCell ref="E10:G10"/>
    <mergeCell ref="H10:I10"/>
    <mergeCell ref="K10:L10"/>
    <mergeCell ref="C11:D11"/>
    <mergeCell ref="E11:G11"/>
    <mergeCell ref="H11:I11"/>
    <mergeCell ref="K11:L11"/>
    <mergeCell ref="C8:D8"/>
    <mergeCell ref="E8:G8"/>
    <mergeCell ref="H8:I8"/>
    <mergeCell ref="K8:L8"/>
    <mergeCell ref="C9:D9"/>
    <mergeCell ref="E9:G9"/>
    <mergeCell ref="H9:I9"/>
    <mergeCell ref="K9:L9"/>
    <mergeCell ref="C7:D7"/>
    <mergeCell ref="E7:G7"/>
    <mergeCell ref="H7:I7"/>
    <mergeCell ref="K7:L7"/>
    <mergeCell ref="B2:L3"/>
    <mergeCell ref="B5:G5"/>
    <mergeCell ref="J5:L5"/>
    <mergeCell ref="K29:L29"/>
    <mergeCell ref="K30:L30"/>
    <mergeCell ref="H28:J28"/>
    <mergeCell ref="H29:J29"/>
    <mergeCell ref="H30:J30"/>
    <mergeCell ref="K28:L28"/>
    <mergeCell ref="C14:D14"/>
    <mergeCell ref="E14:G14"/>
    <mergeCell ref="H14:I14"/>
    <mergeCell ref="K14:L14"/>
    <mergeCell ref="C15:D15"/>
    <mergeCell ref="E15:G15"/>
    <mergeCell ref="H15:I15"/>
    <mergeCell ref="K15:L15"/>
    <mergeCell ref="C16:D16"/>
    <mergeCell ref="E16:G16"/>
    <mergeCell ref="H16:I16"/>
    <mergeCell ref="K16:L16"/>
    <mergeCell ref="C17:D17"/>
    <mergeCell ref="E17:G17"/>
    <mergeCell ref="H17:I17"/>
    <mergeCell ref="K17:L17"/>
    <mergeCell ref="C18:D18"/>
    <mergeCell ref="E18:G18"/>
    <mergeCell ref="H18:I18"/>
    <mergeCell ref="K18:L18"/>
    <mergeCell ref="C19:D19"/>
    <mergeCell ref="E19:G19"/>
    <mergeCell ref="H19:I19"/>
    <mergeCell ref="K19:L19"/>
    <mergeCell ref="C20:D20"/>
    <mergeCell ref="E20:G20"/>
    <mergeCell ref="H20:I20"/>
    <mergeCell ref="K20:L20"/>
    <mergeCell ref="C21:D21"/>
    <mergeCell ref="E21:G21"/>
    <mergeCell ref="H21:I21"/>
    <mergeCell ref="K21:L21"/>
    <mergeCell ref="C22:D22"/>
    <mergeCell ref="E22:G22"/>
    <mergeCell ref="H22:I22"/>
    <mergeCell ref="K22:L22"/>
    <mergeCell ref="C23:D23"/>
    <mergeCell ref="E23:G23"/>
    <mergeCell ref="H23:I23"/>
    <mergeCell ref="K23:L23"/>
  </mergeCells>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D0401-287A-4FCB-A80F-5CD509CE5D8E}">
  <sheetPr codeName="Sheet4"/>
  <dimension ref="A1:F8"/>
  <sheetViews>
    <sheetView zoomScaleNormal="100" workbookViewId="0">
      <pane ySplit="1" topLeftCell="A2" activePane="bottomLeft" state="frozen"/>
      <selection pane="bottomLeft"/>
    </sheetView>
  </sheetViews>
  <sheetFormatPr defaultColWidth="9" defaultRowHeight="15" x14ac:dyDescent="0.3"/>
  <cols>
    <col min="1" max="1" width="9" style="46"/>
    <col min="2" max="2" width="20.58203125" style="62" customWidth="1"/>
    <col min="3" max="3" width="10.58203125" style="46" customWidth="1"/>
    <col min="4" max="5" width="8.08203125" style="46" customWidth="1"/>
    <col min="6" max="6" width="9" style="46"/>
    <col min="7" max="16384" width="9" style="62"/>
  </cols>
  <sheetData>
    <row r="1" spans="1:6" s="63" customFormat="1" ht="30" customHeight="1" x14ac:dyDescent="0.3">
      <c r="A1" s="64" t="s">
        <v>44</v>
      </c>
      <c r="B1" s="63" t="s">
        <v>43</v>
      </c>
      <c r="C1" s="63" t="s">
        <v>37</v>
      </c>
      <c r="D1" s="63" t="s">
        <v>40</v>
      </c>
      <c r="E1" s="63" t="s">
        <v>67</v>
      </c>
      <c r="F1" s="63" t="s">
        <v>68</v>
      </c>
    </row>
    <row r="2" spans="1:6" x14ac:dyDescent="0.3">
      <c r="A2" s="46">
        <v>1001</v>
      </c>
      <c r="B2" s="62" t="s">
        <v>66</v>
      </c>
      <c r="C2" s="46" t="s">
        <v>38</v>
      </c>
      <c r="D2" s="46" t="s">
        <v>41</v>
      </c>
    </row>
    <row r="3" spans="1:6" x14ac:dyDescent="0.3">
      <c r="A3" s="46">
        <v>1002</v>
      </c>
      <c r="B3" s="62" t="s">
        <v>29</v>
      </c>
      <c r="C3" s="46" t="s">
        <v>38</v>
      </c>
      <c r="D3" s="46" t="s">
        <v>42</v>
      </c>
      <c r="E3" s="46" t="s">
        <v>69</v>
      </c>
    </row>
    <row r="4" spans="1:6" x14ac:dyDescent="0.3">
      <c r="A4" s="46">
        <v>1003</v>
      </c>
      <c r="B4" s="62" t="s">
        <v>28</v>
      </c>
      <c r="C4" s="46" t="s">
        <v>39</v>
      </c>
      <c r="D4" s="46" t="s">
        <v>41</v>
      </c>
      <c r="F4" s="46" t="s">
        <v>69</v>
      </c>
    </row>
    <row r="5" spans="1:6" x14ac:dyDescent="0.3">
      <c r="A5" s="46">
        <v>1004</v>
      </c>
      <c r="B5" s="62" t="s">
        <v>31</v>
      </c>
      <c r="C5" s="46" t="s">
        <v>140</v>
      </c>
      <c r="D5" s="46" t="s">
        <v>42</v>
      </c>
      <c r="E5" s="46" t="s">
        <v>69</v>
      </c>
      <c r="F5" s="46" t="s">
        <v>69</v>
      </c>
    </row>
    <row r="6" spans="1:6" x14ac:dyDescent="0.3">
      <c r="A6" s="46">
        <v>1005</v>
      </c>
      <c r="B6" s="62" t="s">
        <v>30</v>
      </c>
      <c r="C6" s="46" t="s">
        <v>38</v>
      </c>
      <c r="D6" s="46" t="s">
        <v>41</v>
      </c>
      <c r="E6" s="46" t="s">
        <v>69</v>
      </c>
    </row>
    <row r="7" spans="1:6" x14ac:dyDescent="0.3">
      <c r="A7" s="46">
        <v>1006</v>
      </c>
      <c r="B7" s="62" t="s">
        <v>80</v>
      </c>
      <c r="C7" s="46" t="s">
        <v>39</v>
      </c>
      <c r="D7" s="46" t="s">
        <v>41</v>
      </c>
    </row>
    <row r="8" spans="1:6" x14ac:dyDescent="0.3">
      <c r="A8" s="46">
        <v>1007</v>
      </c>
      <c r="B8" s="62" t="s">
        <v>81</v>
      </c>
      <c r="C8" s="46" t="s">
        <v>38</v>
      </c>
      <c r="D8" s="46" t="s">
        <v>41</v>
      </c>
      <c r="E8" s="46" t="s">
        <v>69</v>
      </c>
      <c r="F8" s="46" t="s">
        <v>69</v>
      </c>
    </row>
  </sheetData>
  <autoFilter ref="A1:F1" xr:uid="{DA4D0401-287A-4FCB-A80F-5CD509CE5D8E}"/>
  <phoneticPr fontId="2"/>
  <pageMargins left="0" right="0" top="0" bottom="0" header="0" footer="0"/>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D22D1-94F0-45CE-B9CC-DC850B7BC6AA}">
  <sheetPr codeName="Sheet2"/>
  <dimension ref="A1:D24"/>
  <sheetViews>
    <sheetView zoomScaleNormal="100" workbookViewId="0">
      <pane ySplit="1" topLeftCell="A2" activePane="bottomLeft" state="frozen"/>
      <selection pane="bottomLeft"/>
    </sheetView>
  </sheetViews>
  <sheetFormatPr defaultColWidth="9" defaultRowHeight="15" x14ac:dyDescent="0.3"/>
  <cols>
    <col min="1" max="1" width="8.08203125" style="32" customWidth="1"/>
    <col min="2" max="2" width="13.08203125" style="32" customWidth="1"/>
    <col min="3" max="3" width="7.83203125" style="28" customWidth="1"/>
    <col min="4" max="4" width="8.08203125" style="88" customWidth="1"/>
    <col min="5" max="16384" width="9" style="32"/>
  </cols>
  <sheetData>
    <row r="1" spans="1:4" s="38" customFormat="1" ht="30" customHeight="1" x14ac:dyDescent="0.3">
      <c r="A1" s="64" t="s">
        <v>45</v>
      </c>
      <c r="B1" s="38" t="s">
        <v>46</v>
      </c>
      <c r="C1" s="38" t="s">
        <v>47</v>
      </c>
      <c r="D1" s="87" t="s">
        <v>1</v>
      </c>
    </row>
    <row r="2" spans="1:4" x14ac:dyDescent="0.3">
      <c r="A2" s="32">
        <v>101</v>
      </c>
      <c r="B2" s="32" t="s">
        <v>2</v>
      </c>
      <c r="C2" s="28" t="s">
        <v>57</v>
      </c>
      <c r="D2" s="88">
        <v>100</v>
      </c>
    </row>
    <row r="3" spans="1:4" x14ac:dyDescent="0.3">
      <c r="A3" s="32">
        <v>102</v>
      </c>
      <c r="B3" s="32" t="s">
        <v>3</v>
      </c>
      <c r="C3" s="28" t="s">
        <v>57</v>
      </c>
      <c r="D3" s="88">
        <v>200</v>
      </c>
    </row>
    <row r="4" spans="1:4" x14ac:dyDescent="0.3">
      <c r="A4" s="32">
        <v>103</v>
      </c>
      <c r="B4" s="32" t="s">
        <v>4</v>
      </c>
      <c r="C4" s="28" t="s">
        <v>57</v>
      </c>
      <c r="D4" s="88">
        <v>300</v>
      </c>
    </row>
    <row r="5" spans="1:4" x14ac:dyDescent="0.3">
      <c r="A5" s="32">
        <v>104</v>
      </c>
      <c r="B5" s="32" t="s">
        <v>5</v>
      </c>
      <c r="C5" s="28" t="s">
        <v>57</v>
      </c>
      <c r="D5" s="88">
        <v>500</v>
      </c>
    </row>
    <row r="6" spans="1:4" x14ac:dyDescent="0.3">
      <c r="A6" s="32">
        <v>105</v>
      </c>
      <c r="B6" s="32" t="s">
        <v>6</v>
      </c>
      <c r="C6" s="28" t="s">
        <v>57</v>
      </c>
      <c r="D6" s="88">
        <v>200</v>
      </c>
    </row>
    <row r="7" spans="1:4" x14ac:dyDescent="0.3">
      <c r="A7" s="32">
        <v>106</v>
      </c>
      <c r="B7" s="32" t="s">
        <v>7</v>
      </c>
      <c r="C7" s="28" t="s">
        <v>57</v>
      </c>
      <c r="D7" s="88">
        <v>100</v>
      </c>
    </row>
    <row r="8" spans="1:4" x14ac:dyDescent="0.3">
      <c r="A8" s="32">
        <v>107</v>
      </c>
      <c r="B8" s="32" t="s">
        <v>8</v>
      </c>
      <c r="C8" s="28" t="s">
        <v>57</v>
      </c>
      <c r="D8" s="88">
        <v>200</v>
      </c>
    </row>
    <row r="9" spans="1:4" x14ac:dyDescent="0.3">
      <c r="A9" s="32">
        <v>108</v>
      </c>
      <c r="B9" s="32" t="s">
        <v>9</v>
      </c>
      <c r="C9" s="28" t="s">
        <v>57</v>
      </c>
      <c r="D9" s="88">
        <v>1000</v>
      </c>
    </row>
    <row r="10" spans="1:4" x14ac:dyDescent="0.3">
      <c r="A10" s="32">
        <v>109</v>
      </c>
      <c r="B10" s="32" t="s">
        <v>10</v>
      </c>
      <c r="C10" s="28" t="s">
        <v>57</v>
      </c>
      <c r="D10" s="88">
        <v>500</v>
      </c>
    </row>
    <row r="11" spans="1:4" x14ac:dyDescent="0.3">
      <c r="A11" s="32">
        <v>110</v>
      </c>
      <c r="B11" s="32" t="s">
        <v>11</v>
      </c>
      <c r="C11" s="28" t="s">
        <v>57</v>
      </c>
      <c r="D11" s="88">
        <v>300</v>
      </c>
    </row>
    <row r="12" spans="1:4" x14ac:dyDescent="0.3">
      <c r="A12" s="32">
        <v>111</v>
      </c>
      <c r="B12" s="32" t="s">
        <v>12</v>
      </c>
      <c r="C12" s="28" t="s">
        <v>57</v>
      </c>
      <c r="D12" s="88">
        <v>100</v>
      </c>
    </row>
    <row r="13" spans="1:4" x14ac:dyDescent="0.3">
      <c r="A13" s="32">
        <v>112</v>
      </c>
      <c r="B13" s="32" t="s">
        <v>13</v>
      </c>
      <c r="C13" s="28" t="s">
        <v>57</v>
      </c>
      <c r="D13" s="88">
        <v>250</v>
      </c>
    </row>
    <row r="14" spans="1:4" x14ac:dyDescent="0.3">
      <c r="A14" s="32">
        <v>201</v>
      </c>
      <c r="B14" s="32" t="s">
        <v>48</v>
      </c>
      <c r="C14" s="28" t="s">
        <v>55</v>
      </c>
      <c r="D14" s="88">
        <v>200</v>
      </c>
    </row>
    <row r="15" spans="1:4" x14ac:dyDescent="0.3">
      <c r="A15" s="32">
        <v>202</v>
      </c>
      <c r="B15" s="32" t="s">
        <v>49</v>
      </c>
      <c r="C15" s="28" t="s">
        <v>55</v>
      </c>
      <c r="D15" s="88">
        <v>150</v>
      </c>
    </row>
    <row r="16" spans="1:4" x14ac:dyDescent="0.3">
      <c r="A16" s="32">
        <v>203</v>
      </c>
      <c r="B16" s="32" t="s">
        <v>50</v>
      </c>
      <c r="C16" s="28" t="s">
        <v>55</v>
      </c>
      <c r="D16" s="88">
        <v>300</v>
      </c>
    </row>
    <row r="17" spans="1:4" x14ac:dyDescent="0.3">
      <c r="A17" s="32">
        <v>204</v>
      </c>
      <c r="B17" s="32" t="s">
        <v>51</v>
      </c>
      <c r="C17" s="28" t="s">
        <v>55</v>
      </c>
      <c r="D17" s="88">
        <v>200</v>
      </c>
    </row>
    <row r="18" spans="1:4" x14ac:dyDescent="0.3">
      <c r="A18" s="32">
        <v>205</v>
      </c>
      <c r="B18" s="32" t="s">
        <v>52</v>
      </c>
      <c r="C18" s="28" t="s">
        <v>55</v>
      </c>
      <c r="D18" s="88">
        <v>150</v>
      </c>
    </row>
    <row r="19" spans="1:4" x14ac:dyDescent="0.3">
      <c r="A19" s="32">
        <v>206</v>
      </c>
      <c r="B19" s="32" t="s">
        <v>53</v>
      </c>
      <c r="C19" s="28" t="s">
        <v>55</v>
      </c>
      <c r="D19" s="88">
        <v>300</v>
      </c>
    </row>
    <row r="20" spans="1:4" x14ac:dyDescent="0.3">
      <c r="A20" s="32">
        <v>207</v>
      </c>
      <c r="B20" s="32" t="s">
        <v>54</v>
      </c>
      <c r="C20" s="28" t="s">
        <v>55</v>
      </c>
      <c r="D20" s="88">
        <v>100</v>
      </c>
    </row>
    <row r="21" spans="1:4" x14ac:dyDescent="0.3">
      <c r="A21" s="32">
        <v>208</v>
      </c>
      <c r="B21" s="32" t="s">
        <v>56</v>
      </c>
      <c r="C21" s="28" t="s">
        <v>55</v>
      </c>
      <c r="D21" s="88">
        <v>200</v>
      </c>
    </row>
    <row r="22" spans="1:4" x14ac:dyDescent="0.3">
      <c r="A22" s="32">
        <v>209</v>
      </c>
      <c r="B22" s="32" t="s">
        <v>58</v>
      </c>
      <c r="C22" s="28" t="s">
        <v>55</v>
      </c>
      <c r="D22" s="88">
        <v>200</v>
      </c>
    </row>
    <row r="23" spans="1:4" x14ac:dyDescent="0.3">
      <c r="A23" s="32">
        <v>210</v>
      </c>
      <c r="B23" s="32" t="s">
        <v>59</v>
      </c>
      <c r="C23" s="28" t="s">
        <v>55</v>
      </c>
      <c r="D23" s="88">
        <v>150</v>
      </c>
    </row>
    <row r="24" spans="1:4" x14ac:dyDescent="0.3">
      <c r="A24" s="32">
        <v>211</v>
      </c>
      <c r="B24" s="32" t="s">
        <v>60</v>
      </c>
      <c r="C24" s="28" t="s">
        <v>55</v>
      </c>
      <c r="D24" s="88">
        <v>150</v>
      </c>
    </row>
  </sheetData>
  <autoFilter ref="A1:D1" xr:uid="{C9AD22D1-94F0-45CE-B9CC-DC850B7BC6AA}"/>
  <phoneticPr fontId="2"/>
  <pageMargins left="0" right="0" top="0" bottom="0"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4</vt:i4>
      </vt:variant>
    </vt:vector>
  </HeadingPairs>
  <TitlesOfParts>
    <vt:vector size="11" baseType="lpstr">
      <vt:lpstr>マクロ仕様</vt:lpstr>
      <vt:lpstr>販売データ</vt:lpstr>
      <vt:lpstr>実行シート</vt:lpstr>
      <vt:lpstr>請求書</vt:lpstr>
      <vt:lpstr>請求明細書</vt:lpstr>
      <vt:lpstr>取引先マスタ</vt:lpstr>
      <vt:lpstr>商品マスタ</vt:lpstr>
      <vt:lpstr>請求書!Print_Area</vt:lpstr>
      <vt:lpstr>取引先マスタ!Print_Titles</vt:lpstr>
      <vt:lpstr>商品マスタ!Print_Titles</vt:lpstr>
      <vt:lpstr>販売データ!Print_Titles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wfsp</dc:creator>
  <cp:lastModifiedBy>梅田 雅一</cp:lastModifiedBy>
  <cp:lastPrinted>2025-03-28T14:54:19Z</cp:lastPrinted>
  <dcterms:created xsi:type="dcterms:W3CDTF">2025-01-16T14:07:17Z</dcterms:created>
  <dcterms:modified xsi:type="dcterms:W3CDTF">2025-04-25T08:03:58Z</dcterms:modified>
</cp:coreProperties>
</file>