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ibson\source\repos\Garmin-Flight-Deck-Suite\Calculations\"/>
    </mc:Choice>
  </mc:AlternateContent>
  <xr:revisionPtr revIDLastSave="0" documentId="8_{632050FA-A3D6-46E3-9B8E-9E9C57B67CB1}" xr6:coauthVersionLast="47" xr6:coauthVersionMax="47" xr10:uidLastSave="{00000000-0000-0000-0000-000000000000}"/>
  <bookViews>
    <workbookView xWindow="38280" yWindow="5130" windowWidth="29040" windowHeight="15990" xr2:uid="{C51D3D77-FE17-4C2E-AB13-54317B920FEA}"/>
  </bookViews>
  <sheets>
    <sheet name="Attitude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5" i="1"/>
  <c r="J1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J13" i="1"/>
  <c r="J14" i="1"/>
  <c r="J15" i="1"/>
  <c r="J16" i="1"/>
  <c r="J17" i="1"/>
  <c r="J18" i="1"/>
  <c r="J12" i="1"/>
  <c r="J4" i="1"/>
  <c r="J5" i="1"/>
  <c r="J6" i="1"/>
  <c r="J7" i="1"/>
  <c r="J8" i="1"/>
  <c r="J9" i="1"/>
  <c r="J1" i="1"/>
  <c r="J2" i="1"/>
  <c r="J3" i="1"/>
  <c r="C2" i="1"/>
</calcChain>
</file>

<file path=xl/sharedStrings.xml><?xml version="1.0" encoding="utf-8"?>
<sst xmlns="http://schemas.openxmlformats.org/spreadsheetml/2006/main" count="4" uniqueCount="4">
  <si>
    <t>Degrees</t>
  </si>
  <si>
    <t>Radains</t>
  </si>
  <si>
    <t>LOG(Radians)</t>
  </si>
  <si>
    <t>EXP(Radians)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</si>
</sst>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2154418197725284E-2"/>
                  <c:y val="-0.5260228929717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'Attitude Calculation'!$H$12:$H$20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'Attitude Calculation'!$I$12:$I$21</c:f>
              <c:numCache>
                <c:formatCode>General</c:formatCode>
                <c:ptCount val="10"/>
                <c:pt idx="0">
                  <c:v>1.7633000000000001</c:v>
                </c:pt>
                <c:pt idx="1">
                  <c:v>1.8764000000000001</c:v>
                </c:pt>
                <c:pt idx="2">
                  <c:v>2.1337999999999999</c:v>
                </c:pt>
                <c:pt idx="3">
                  <c:v>2.6175000000000002</c:v>
                </c:pt>
                <c:pt idx="4">
                  <c:v>3.5265</c:v>
                </c:pt>
                <c:pt idx="5">
                  <c:v>5.4029999999999996</c:v>
                </c:pt>
                <c:pt idx="6">
                  <c:v>10.154299999999999</c:v>
                </c:pt>
                <c:pt idx="7">
                  <c:v>29.238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5-48D3-B1E5-25F7250F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2783"/>
        <c:axId val="15306636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'Attitude Calculation'!$H$12:$H$20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'Attitude Calculation'!$H$11:$H$19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95-48D3-B1E5-25F7250F8275}"/>
                  </c:ext>
                </c:extLst>
              </c15:ser>
            </c15:filteredLineSeries>
          </c:ext>
        </c:extLst>
      </c:lineChart>
      <c:catAx>
        <c:axId val="153066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3615"/>
        <c:crosses val="autoZero"/>
        <c:auto val="1"/>
        <c:lblAlgn val="ctr"/>
        <c:lblOffset val="100"/>
        <c:noMultiLvlLbl val="0"/>
      </c:catAx>
      <c:valAx>
        <c:axId val="15306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866775</xdr:colOff>
      <xdr:row>8</xdr:row>
      <xdr:rowOff>23812</xdr:rowOff>
    </xdr:from>
    <xdr:to>
      <xdr:col>19</xdr:col>
      <xdr:colOff>219075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A4699-E290-43F3-995C-8369570B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F9BE-393F-485A-A311-F2DE0554FCD0}">
  <dimension ref="C1:K39"/>
  <sheetViews>
    <sheetView tabSelected="1" topLeftCell="A8" workbookViewId="0">
      <selection activeCell="C23" sqref="C23"/>
    </sheetView>
  </sheetViews>
  <sheetFormatPr defaultRowHeight="15" x14ac:dyDescent="0.25"/>
  <cols>
    <col min="5" max="5" width="12.85546875" style="1" bestFit="1" customWidth="1"/>
    <col min="6" max="6" width="16.7109375" style="1" customWidth="1"/>
    <col min="7" max="10" width="9.140625" style="1"/>
    <col min="12" max="12" width="14.28515625" bestFit="1" customWidth="1"/>
  </cols>
  <sheetData>
    <row r="1" spans="3:10" x14ac:dyDescent="0.25">
      <c r="C1" t="s">
        <v>1</v>
      </c>
      <c r="D1" t="s">
        <v>0</v>
      </c>
      <c r="E1" s="1" t="s">
        <v>2</v>
      </c>
      <c r="F1" s="1" t="s">
        <v>3</v>
      </c>
      <c r="H1" s="1">
        <v>1</v>
      </c>
      <c r="I1" s="1">
        <v>0.17460000000000001</v>
      </c>
      <c r="J1" s="1" t="e">
        <f>I1-#REF!</f>
        <v>#REF!</v>
      </c>
    </row>
    <row r="2" spans="3:10" x14ac:dyDescent="0.25">
      <c r="C2">
        <f>D2*0.0174533</f>
        <v>0</v>
      </c>
      <c r="D2">
        <v>0</v>
      </c>
      <c r="E2" s="1" t="e">
        <f>LOG(D2)</f>
        <v>#NUM!</v>
      </c>
      <c r="H2" s="1">
        <v>2</v>
      </c>
      <c r="I2" s="1">
        <v>0.17469999999999999</v>
      </c>
      <c r="J2" s="1">
        <f>I2-I1</f>
        <v>9.9999999999988987E-5</v>
      </c>
    </row>
    <row r="3" spans="3:10" x14ac:dyDescent="0.25">
      <c r="C3">
        <f>D3*0.0174533</f>
        <v>1.7453300000000001E-2</v>
      </c>
      <c r="D3">
        <v>1</v>
      </c>
      <c r="E3" s="1">
        <f t="shared" ref="E3:E18" si="0">LOG(D3)</f>
        <v>0</v>
      </c>
      <c r="H3" s="1">
        <v>3</v>
      </c>
      <c r="I3" s="1">
        <v>0.1749</v>
      </c>
      <c r="J3" s="1">
        <f>I3-I2</f>
        <v>2.0000000000000573E-4</v>
      </c>
    </row>
    <row r="4" spans="3:10" x14ac:dyDescent="0.25">
      <c r="C4">
        <f t="shared" ref="C4:C18" si="1">D4*0.0174533</f>
        <v>3.4906600000000003E-2</v>
      </c>
      <c r="D4">
        <v>2</v>
      </c>
      <c r="E4" s="1">
        <f t="shared" si="0"/>
        <v>0.3010299956639812</v>
      </c>
      <c r="H4" s="1">
        <v>4</v>
      </c>
      <c r="I4" s="1">
        <v>0.17519999999999999</v>
      </c>
      <c r="J4" s="1">
        <f>I4-I3</f>
        <v>2.9999999999999472E-4</v>
      </c>
    </row>
    <row r="5" spans="3:10" x14ac:dyDescent="0.25">
      <c r="C5">
        <f t="shared" si="1"/>
        <v>5.2359900000000001E-2</v>
      </c>
      <c r="D5">
        <v>3</v>
      </c>
      <c r="E5" s="1">
        <f t="shared" si="0"/>
        <v>0.47712125471966244</v>
      </c>
      <c r="H5" s="1">
        <v>5</v>
      </c>
      <c r="I5" s="1">
        <v>0.17560000000000001</v>
      </c>
      <c r="J5" s="1">
        <f>I5-I4</f>
        <v>4.0000000000001146E-4</v>
      </c>
    </row>
    <row r="6" spans="3:10" x14ac:dyDescent="0.25">
      <c r="C6">
        <f t="shared" si="1"/>
        <v>6.9813200000000006E-2</v>
      </c>
      <c r="D6">
        <v>4</v>
      </c>
      <c r="E6" s="1">
        <f t="shared" si="0"/>
        <v>0.6020599913279624</v>
      </c>
      <c r="H6" s="1">
        <v>6</v>
      </c>
      <c r="I6" s="1">
        <v>0.1762</v>
      </c>
      <c r="J6" s="1">
        <f>I6-I5</f>
        <v>5.9999999999998943E-4</v>
      </c>
    </row>
    <row r="7" spans="3:10" x14ac:dyDescent="0.25">
      <c r="C7">
        <f t="shared" si="1"/>
        <v>8.7266500000000011E-2</v>
      </c>
      <c r="D7">
        <v>5</v>
      </c>
      <c r="E7" s="1">
        <f t="shared" si="0"/>
        <v>0.69897000433601886</v>
      </c>
      <c r="H7" s="1">
        <v>7</v>
      </c>
      <c r="I7" s="1">
        <v>0.17680000000000001</v>
      </c>
      <c r="J7" s="1">
        <f>I7-I6</f>
        <v>6.0000000000001719E-4</v>
      </c>
    </row>
    <row r="8" spans="3:10" x14ac:dyDescent="0.25">
      <c r="C8">
        <f t="shared" si="1"/>
        <v>0.1047198</v>
      </c>
      <c r="D8">
        <v>6</v>
      </c>
      <c r="E8" s="1">
        <f t="shared" si="0"/>
        <v>0.77815125038364363</v>
      </c>
      <c r="H8" s="1">
        <v>8</v>
      </c>
      <c r="I8" s="1">
        <v>0.17760000000000001</v>
      </c>
      <c r="J8" s="1">
        <f>I8-I7</f>
        <v>7.9999999999999516E-4</v>
      </c>
    </row>
    <row r="9" spans="3:10" x14ac:dyDescent="0.25">
      <c r="C9">
        <f t="shared" si="1"/>
        <v>0.12217310000000001</v>
      </c>
      <c r="D9">
        <v>7</v>
      </c>
      <c r="E9" s="1">
        <f t="shared" si="0"/>
        <v>0.84509804001425681</v>
      </c>
      <c r="H9" s="1">
        <v>9</v>
      </c>
      <c r="I9" s="1">
        <v>0.1784</v>
      </c>
      <c r="J9" s="1">
        <f>I9-I8</f>
        <v>7.9999999999999516E-4</v>
      </c>
    </row>
    <row r="10" spans="3:10" x14ac:dyDescent="0.25">
      <c r="C10">
        <f t="shared" si="1"/>
        <v>0.13962640000000001</v>
      </c>
      <c r="D10">
        <v>8</v>
      </c>
      <c r="E10" s="1">
        <f t="shared" si="0"/>
        <v>0.90308998699194354</v>
      </c>
    </row>
    <row r="11" spans="3:10" x14ac:dyDescent="0.25">
      <c r="C11">
        <f t="shared" si="1"/>
        <v>0.15707970000000002</v>
      </c>
      <c r="D11">
        <v>9</v>
      </c>
      <c r="E11" s="1">
        <f t="shared" si="0"/>
        <v>0.95424250943932487</v>
      </c>
      <c r="H11" s="1">
        <v>0</v>
      </c>
      <c r="I11" s="1">
        <v>0</v>
      </c>
      <c r="J11" s="1">
        <v>0</v>
      </c>
    </row>
    <row r="12" spans="3:10" x14ac:dyDescent="0.25">
      <c r="C12">
        <f t="shared" si="1"/>
        <v>0.17453300000000002</v>
      </c>
      <c r="D12">
        <v>10</v>
      </c>
      <c r="E12" s="1">
        <f t="shared" si="0"/>
        <v>1</v>
      </c>
      <c r="H12">
        <v>10</v>
      </c>
      <c r="I12" s="1">
        <v>1.7633000000000001</v>
      </c>
      <c r="J12" s="1">
        <f>I12-I9</f>
        <v>1.5849000000000002</v>
      </c>
    </row>
    <row r="13" spans="3:10" x14ac:dyDescent="0.25">
      <c r="C13">
        <f t="shared" si="1"/>
        <v>0.34906600000000004</v>
      </c>
      <c r="D13">
        <v>20</v>
      </c>
      <c r="E13" s="1">
        <f t="shared" si="0"/>
        <v>1.3010299956639813</v>
      </c>
      <c r="H13">
        <v>20</v>
      </c>
      <c r="I13" s="1">
        <v>1.8764000000000001</v>
      </c>
      <c r="J13" s="1">
        <f t="shared" ref="J4:J21" si="2">I13-I12</f>
        <v>0.11309999999999998</v>
      </c>
    </row>
    <row r="14" spans="3:10" x14ac:dyDescent="0.25">
      <c r="C14">
        <f t="shared" si="1"/>
        <v>0.52359900000000004</v>
      </c>
      <c r="D14">
        <v>30</v>
      </c>
      <c r="E14" s="1">
        <f t="shared" si="0"/>
        <v>1.4771212547196624</v>
      </c>
      <c r="H14">
        <v>30</v>
      </c>
      <c r="I14" s="1">
        <v>2.1337999999999999</v>
      </c>
      <c r="J14" s="1">
        <f t="shared" si="2"/>
        <v>0.25739999999999985</v>
      </c>
    </row>
    <row r="15" spans="3:10" x14ac:dyDescent="0.25">
      <c r="C15">
        <f t="shared" si="1"/>
        <v>0.69813200000000009</v>
      </c>
      <c r="D15">
        <v>40</v>
      </c>
      <c r="E15" s="1">
        <f t="shared" si="0"/>
        <v>1.6020599913279623</v>
      </c>
      <c r="H15">
        <v>40</v>
      </c>
      <c r="I15" s="1">
        <v>2.6175000000000002</v>
      </c>
      <c r="J15" s="1">
        <f t="shared" si="2"/>
        <v>0.48370000000000024</v>
      </c>
    </row>
    <row r="16" spans="3:10" x14ac:dyDescent="0.25">
      <c r="C16">
        <f t="shared" si="1"/>
        <v>0.87266500000000002</v>
      </c>
      <c r="D16">
        <v>50</v>
      </c>
      <c r="E16" s="1">
        <f t="shared" si="0"/>
        <v>1.6989700043360187</v>
      </c>
      <c r="H16">
        <v>50</v>
      </c>
      <c r="I16" s="1">
        <v>3.5265</v>
      </c>
      <c r="J16" s="1">
        <f t="shared" si="2"/>
        <v>0.90899999999999981</v>
      </c>
    </row>
    <row r="17" spans="3:10" x14ac:dyDescent="0.25">
      <c r="C17">
        <f t="shared" si="1"/>
        <v>1.0471980000000001</v>
      </c>
      <c r="D17">
        <v>60</v>
      </c>
      <c r="E17" s="1">
        <f t="shared" si="0"/>
        <v>1.7781512503836436</v>
      </c>
      <c r="H17">
        <v>60</v>
      </c>
      <c r="I17" s="1">
        <v>5.4029999999999996</v>
      </c>
      <c r="J17" s="1">
        <f t="shared" si="2"/>
        <v>1.8764999999999996</v>
      </c>
    </row>
    <row r="18" spans="3:10" x14ac:dyDescent="0.25">
      <c r="C18">
        <f t="shared" si="1"/>
        <v>1.2217310000000001</v>
      </c>
      <c r="D18">
        <v>70</v>
      </c>
      <c r="E18" s="1">
        <f t="shared" si="0"/>
        <v>1.8450980400142569</v>
      </c>
      <c r="H18">
        <v>70</v>
      </c>
      <c r="I18" s="1">
        <v>10.154299999999999</v>
      </c>
      <c r="J18" s="1">
        <f t="shared" si="2"/>
        <v>4.7512999999999996</v>
      </c>
    </row>
    <row r="19" spans="3:10" x14ac:dyDescent="0.25">
      <c r="H19" s="1">
        <v>80</v>
      </c>
      <c r="I19" s="1">
        <v>29.238</v>
      </c>
      <c r="J19" s="1">
        <f t="shared" si="2"/>
        <v>19.0837</v>
      </c>
    </row>
    <row r="20" spans="3:10" x14ac:dyDescent="0.25">
      <c r="H20" s="1">
        <v>90</v>
      </c>
    </row>
    <row r="21" spans="3:10" x14ac:dyDescent="0.25">
      <c r="H21" s="1">
        <v>100</v>
      </c>
    </row>
    <row r="25" spans="3:10" x14ac:dyDescent="0.25">
      <c r="H25" s="1">
        <v>1</v>
      </c>
      <c r="I25" s="1">
        <f>0.7977*EXP(0.3724*H25)</f>
        <v>1.1576328897351624</v>
      </c>
      <c r="J25" s="1">
        <v>1.7633000000000001</v>
      </c>
    </row>
    <row r="26" spans="3:10" x14ac:dyDescent="0.25">
      <c r="H26" s="1">
        <v>2</v>
      </c>
      <c r="I26" s="1">
        <f t="shared" ref="I26:I39" si="3">0.7977*EXP(0.3713*H26)</f>
        <v>1.6762804281045736</v>
      </c>
      <c r="J26" s="1">
        <v>1.8764000000000001</v>
      </c>
    </row>
    <row r="27" spans="3:10" x14ac:dyDescent="0.25">
      <c r="H27" s="1">
        <v>3</v>
      </c>
      <c r="I27" s="1">
        <f t="shared" si="3"/>
        <v>2.4299661031518713</v>
      </c>
      <c r="J27" s="1">
        <v>2.1337999999999999</v>
      </c>
    </row>
    <row r="28" spans="3:10" x14ac:dyDescent="0.25">
      <c r="H28" s="1">
        <v>4</v>
      </c>
      <c r="I28" s="1">
        <f t="shared" si="3"/>
        <v>3.5225223437964801</v>
      </c>
      <c r="J28" s="1">
        <v>2.6175000000000002</v>
      </c>
    </row>
    <row r="29" spans="3:10" x14ac:dyDescent="0.25">
      <c r="H29" s="1">
        <v>5</v>
      </c>
      <c r="I29" s="1">
        <f t="shared" si="3"/>
        <v>5.1063114199210489</v>
      </c>
      <c r="J29" s="1">
        <v>3.5265</v>
      </c>
    </row>
    <row r="30" spans="3:10" x14ac:dyDescent="0.25">
      <c r="H30" s="1">
        <v>6</v>
      </c>
      <c r="I30" s="1">
        <f t="shared" si="3"/>
        <v>7.4022004042460718</v>
      </c>
      <c r="J30" s="1">
        <v>5.4029999999999996</v>
      </c>
    </row>
    <row r="31" spans="3:10" x14ac:dyDescent="0.25">
      <c r="H31" s="1">
        <v>7</v>
      </c>
      <c r="I31" s="1">
        <f t="shared" si="3"/>
        <v>10.73036215747841</v>
      </c>
      <c r="J31" s="1">
        <v>10.154299999999999</v>
      </c>
    </row>
    <row r="32" spans="3:10" x14ac:dyDescent="0.25">
      <c r="H32" s="1">
        <v>8</v>
      </c>
      <c r="I32" s="1">
        <f>0.7977*EXP(0.3713*H32)</f>
        <v>15.554924987520936</v>
      </c>
      <c r="J32" s="1">
        <v>29.238</v>
      </c>
    </row>
    <row r="33" spans="8:11" x14ac:dyDescent="0.25">
      <c r="H33" s="1">
        <v>9</v>
      </c>
      <c r="I33" s="1">
        <f t="shared" si="3"/>
        <v>22.5486975944027</v>
      </c>
      <c r="K33" s="1"/>
    </row>
    <row r="34" spans="8:11" x14ac:dyDescent="0.25">
      <c r="H34" s="1">
        <v>10</v>
      </c>
      <c r="I34" s="1">
        <f t="shared" si="3"/>
        <v>32.686995508607396</v>
      </c>
      <c r="K34" s="1"/>
    </row>
    <row r="35" spans="8:11" x14ac:dyDescent="0.25">
      <c r="H35" s="1">
        <v>11</v>
      </c>
      <c r="I35" s="1">
        <f t="shared" si="3"/>
        <v>47.383653574960391</v>
      </c>
    </row>
    <row r="36" spans="8:11" x14ac:dyDescent="0.25">
      <c r="H36" s="1">
        <v>12</v>
      </c>
      <c r="I36" s="1">
        <f t="shared" si="3"/>
        <v>68.688192083014542</v>
      </c>
    </row>
    <row r="37" spans="8:11" x14ac:dyDescent="0.25">
      <c r="H37" s="1">
        <v>13</v>
      </c>
      <c r="I37" s="1">
        <f t="shared" si="3"/>
        <v>99.571632317655059</v>
      </c>
    </row>
    <row r="38" spans="8:11" x14ac:dyDescent="0.25">
      <c r="H38" s="1">
        <v>14</v>
      </c>
      <c r="I38" s="1">
        <f t="shared" si="3"/>
        <v>144.34081989550552</v>
      </c>
    </row>
    <row r="39" spans="8:11" x14ac:dyDescent="0.25">
      <c r="H39" s="1">
        <v>15</v>
      </c>
      <c r="I39" s="1">
        <f t="shared" si="3"/>
        <v>209.239035287088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Attitude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Gibson</dc:creator>
  <cp:lastModifiedBy>Braden Gibson</cp:lastModifiedBy>
  <dcterms:created xsi:type="dcterms:W3CDTF">2021-08-27T11:56:07Z</dcterms:created>
  <dcterms:modified xsi:type="dcterms:W3CDTF">2021-08-27T14:56:09Z</dcterms:modified>
</cp:coreProperties>
</file>