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an Olin\Dropbox\Skolsaker\Högskola\TSEA29\"/>
    </mc:Choice>
  </mc:AlternateContent>
  <bookViews>
    <workbookView xWindow="0" yWindow="0" windowWidth="38400" windowHeight="17835"/>
  </bookViews>
  <sheets>
    <sheet name="Basplan" sheetId="1" r:id="rId1"/>
    <sheet name="Summering TID" sheetId="5" r:id="rId2"/>
  </sheets>
  <calcPr calcId="152511"/>
</workbook>
</file>

<file path=xl/calcChain.xml><?xml version="1.0" encoding="utf-8"?>
<calcChain xmlns="http://schemas.openxmlformats.org/spreadsheetml/2006/main">
  <c r="U43" i="1" l="1"/>
  <c r="U41" i="1"/>
  <c r="U52" i="1"/>
  <c r="U51" i="1"/>
  <c r="U50" i="1"/>
  <c r="U48" i="1"/>
  <c r="U47" i="1"/>
  <c r="U46" i="1"/>
  <c r="U45" i="1"/>
  <c r="U44" i="1"/>
  <c r="I74" i="1" l="1"/>
  <c r="G74" i="1"/>
  <c r="U29" i="1"/>
  <c r="U30" i="1"/>
  <c r="U31" i="1"/>
  <c r="U32" i="1"/>
  <c r="U33" i="1"/>
  <c r="U34" i="1"/>
  <c r="U35" i="1"/>
  <c r="U36" i="1"/>
  <c r="U37" i="1"/>
  <c r="U38" i="1"/>
  <c r="U39" i="1"/>
  <c r="U40" i="1"/>
  <c r="U42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J74" i="1"/>
  <c r="K74" i="1"/>
  <c r="L74" i="1"/>
  <c r="M74" i="1"/>
  <c r="N74" i="1"/>
  <c r="O74" i="1"/>
  <c r="P74" i="1"/>
  <c r="Q74" i="1"/>
  <c r="R74" i="1"/>
  <c r="S74" i="1"/>
  <c r="T74" i="1"/>
  <c r="AD13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G34" i="5"/>
  <c r="AC34" i="5"/>
  <c r="AC7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34" i="5"/>
  <c r="K7" i="5"/>
  <c r="J34" i="5"/>
  <c r="J7" i="5"/>
  <c r="I34" i="5"/>
  <c r="I7" i="5"/>
  <c r="D2" i="5"/>
  <c r="D5" i="5"/>
  <c r="D4" i="5"/>
  <c r="D3" i="5"/>
  <c r="H7" i="5"/>
  <c r="G7" i="5"/>
  <c r="H34" i="5"/>
  <c r="U74" i="1" l="1"/>
</calcChain>
</file>

<file path=xl/sharedStrings.xml><?xml version="1.0" encoding="utf-8"?>
<sst xmlns="http://schemas.openxmlformats.org/spreadsheetml/2006/main" count="201" uniqueCount="139">
  <si>
    <t>Beställare:</t>
  </si>
  <si>
    <t>Projektgrupp:</t>
  </si>
  <si>
    <t>Datum:</t>
  </si>
  <si>
    <t>Version:</t>
  </si>
  <si>
    <t>Granskad:</t>
  </si>
  <si>
    <t>AKTIVITETER</t>
  </si>
  <si>
    <t>VEM</t>
  </si>
  <si>
    <t>Nr</t>
  </si>
  <si>
    <t>Beskrivning</t>
  </si>
  <si>
    <t>Initialer</t>
  </si>
  <si>
    <t>Kurs:</t>
  </si>
  <si>
    <t>Projekt:</t>
  </si>
  <si>
    <t>TID</t>
  </si>
  <si>
    <t>timmar</t>
  </si>
  <si>
    <t>SUMMERING AV TID</t>
  </si>
  <si>
    <t>PLANERING</t>
  </si>
  <si>
    <t>TIDPLAN (när), veckonummer</t>
  </si>
  <si>
    <t>RESURS</t>
  </si>
  <si>
    <t>Namn</t>
  </si>
  <si>
    <t xml:space="preserve">Summa antal timmar:  </t>
  </si>
  <si>
    <t>NEDLAGD TID (per vecka)</t>
  </si>
  <si>
    <t>Utfärdare:</t>
  </si>
  <si>
    <t>Summa antal timmar:</t>
  </si>
  <si>
    <t>Sa</t>
  </si>
  <si>
    <t>Tomas Svensson</t>
  </si>
  <si>
    <t>TSEA29</t>
  </si>
  <si>
    <t>Möten</t>
  </si>
  <si>
    <t>Reserv</t>
  </si>
  <si>
    <t xml:space="preserve">Avståndssensorerna kan skicka data </t>
  </si>
  <si>
    <t xml:space="preserve">Sensorenheten kan ange avstånd till föremål. </t>
  </si>
  <si>
    <t xml:space="preserve">IR-sensorn kan skicka data till sensorenheten </t>
  </si>
  <si>
    <t xml:space="preserve">Sensorenheten kan identifiera en “fyr” </t>
  </si>
  <si>
    <t xml:space="preserve">Linjesensorn kan skicka data till sensorenheten </t>
  </si>
  <si>
    <t xml:space="preserve">Sensorenheten kan registrera om det är tejp under </t>
  </si>
  <si>
    <t xml:space="preserve">Sensorenheten kan registrera en träff från en laser </t>
  </si>
  <si>
    <t xml:space="preserve">Gyroskopet kan skicka data till sensorenheten </t>
  </si>
  <si>
    <t xml:space="preserve">Kan ange hur många grader roboten har roterat. </t>
  </si>
  <si>
    <t>Sensorenheten kan skicka data till MS</t>
  </si>
  <si>
    <t xml:space="preserve">MS kan skicka data med blåtand till en persondator. </t>
  </si>
  <si>
    <t xml:space="preserve">MS kan ta emot data från sensorenheten. </t>
  </si>
  <si>
    <t>MS kan skicka data till styrenheten</t>
  </si>
  <si>
    <t xml:space="preserve">Styrenheten kan använda motorer för att föra roboten framåt. </t>
  </si>
  <si>
    <t xml:space="preserve">Styrenheten kan använda motorer för att rotera roboten. </t>
  </si>
  <si>
    <t xml:space="preserve">Styrenheten kan skicka ut en IR-signal </t>
  </si>
  <si>
    <t xml:space="preserve">Styrenheten kan visa hur många liv roboten har via lysdioder. </t>
  </si>
  <si>
    <t xml:space="preserve">Styrenheten kan avfyra en laser. </t>
  </si>
  <si>
    <t xml:space="preserve">Programmet till persondatorn kan ta emot data. </t>
  </si>
  <si>
    <t xml:space="preserve">Programmet till persondatorn kan visa upp sensordata. </t>
  </si>
  <si>
    <t xml:space="preserve">Tejpsensorerna kan kalibreras genom beordning </t>
  </si>
  <si>
    <t xml:space="preserve">Diod tänds när lasern är aktiv </t>
  </si>
  <si>
    <t xml:space="preserve">Roboten blir osynlig vid träff (stänger av IR-Fyr) </t>
  </si>
  <si>
    <t xml:space="preserve">Roboten kan avsluta sin medverkan i tävlingen  </t>
  </si>
  <si>
    <t xml:space="preserve">Koppla ihop alla moduler </t>
  </si>
  <si>
    <t xml:space="preserve">Skriv designspecifikationen </t>
  </si>
  <si>
    <t xml:space="preserve">Förbereda presentationen </t>
  </si>
  <si>
    <t>Roboten har en knapp som aktiverar roboten.</t>
  </si>
  <si>
    <t xml:space="preserve">Skriv teknisk dokumentation </t>
  </si>
  <si>
    <t xml:space="preserve">Skriv användarmanual </t>
  </si>
  <si>
    <t xml:space="preserve">Utför efterstudien </t>
  </si>
  <si>
    <t xml:space="preserve">Skriv testkod </t>
  </si>
  <si>
    <t xml:space="preserve">Skriv tävlingskod </t>
  </si>
  <si>
    <t xml:space="preserve">Kan lokalisera fiende och placera sig för avfyrning </t>
  </si>
  <si>
    <t>Kan åka runt på banan och hålla sig inom gräns</t>
  </si>
  <si>
    <t>Milstones:</t>
  </si>
  <si>
    <t>M3.</t>
  </si>
  <si>
    <t>M2.</t>
  </si>
  <si>
    <t xml:space="preserve">M1. </t>
  </si>
  <si>
    <t>M4.</t>
  </si>
  <si>
    <t>M5.</t>
  </si>
  <si>
    <t>M6.</t>
  </si>
  <si>
    <t>M7.</t>
  </si>
  <si>
    <t>M8.</t>
  </si>
  <si>
    <t>Beroende</t>
  </si>
  <si>
    <t xml:space="preserve">Styrenheten kan ta emot data från MS. 
</t>
  </si>
  <si>
    <t xml:space="preserve">Styrenheten kan tolka data till instruktioner. </t>
  </si>
  <si>
    <t>Roboten har ett reglage som byter mellan olika lägen</t>
  </si>
  <si>
    <t xml:space="preserve">Styrenheten kan utföra flera instruktioner samtidigt. </t>
  </si>
  <si>
    <t>6,19,20,33</t>
  </si>
  <si>
    <t>4,19,20,33</t>
  </si>
  <si>
    <t>GUI</t>
  </si>
  <si>
    <t>AI</t>
  </si>
  <si>
    <t>TU</t>
  </si>
  <si>
    <t>JO</t>
  </si>
  <si>
    <t>Roboten kan signalera att den blivit träffad</t>
  </si>
  <si>
    <t>T</t>
  </si>
  <si>
    <t>E</t>
  </si>
  <si>
    <t>N</t>
  </si>
  <si>
    <t>A</t>
  </si>
  <si>
    <t>P</t>
  </si>
  <si>
    <t>MR.ROBOT</t>
  </si>
  <si>
    <t>BYGG/TEST</t>
  </si>
  <si>
    <t>DOKUMENTATION</t>
  </si>
  <si>
    <t>KOMMUNIKATION</t>
  </si>
  <si>
    <t>SENSORENHET</t>
  </si>
  <si>
    <t>STYRENHET</t>
  </si>
  <si>
    <t>Projektledning</t>
  </si>
  <si>
    <t>1.0</t>
  </si>
  <si>
    <t>TU, Alla</t>
  </si>
  <si>
    <t>Ultraljudssensorerna fungerar</t>
  </si>
  <si>
    <t>IR-sensor fungerar, testad</t>
  </si>
  <si>
    <t>Linjesensor fungerar, testad</t>
  </si>
  <si>
    <t>Gyroskopet fungerar, testad</t>
  </si>
  <si>
    <t>Programmet är klart</t>
  </si>
  <si>
    <t>Alla moduler är integrerade</t>
  </si>
  <si>
    <t>Testprogrammet är färdigt</t>
  </si>
  <si>
    <t>M9.</t>
  </si>
  <si>
    <t>M10.</t>
  </si>
  <si>
    <t>M11.</t>
  </si>
  <si>
    <t>M12.</t>
  </si>
  <si>
    <t>M13.</t>
  </si>
  <si>
    <t>M14.</t>
  </si>
  <si>
    <t>M15.</t>
  </si>
  <si>
    <t>Tävlingsprogammet är färdigt</t>
  </si>
  <si>
    <t>Beslutspunkt.3</t>
  </si>
  <si>
    <t>Godkännande av projektplan</t>
  </si>
  <si>
    <t>Beslutspunkt.5</t>
  </si>
  <si>
    <t>Beslutspunkt.6</t>
  </si>
  <si>
    <t>Godkännande av designspec</t>
  </si>
  <si>
    <t>Godkännande av produktfunk</t>
  </si>
  <si>
    <t>Godkännande av leverans</t>
  </si>
  <si>
    <t>MS, kan kommun. med styr</t>
  </si>
  <si>
    <t>MS, kan kommun. med sensor</t>
  </si>
  <si>
    <t>MS, kan kommun. med pc</t>
  </si>
  <si>
    <t>Styrenheten kan rotera o köra</t>
  </si>
  <si>
    <t>Roboten håller sig inom bana</t>
  </si>
  <si>
    <t>IR-sändare fungerar, testad</t>
  </si>
  <si>
    <t>Laser fungerar, testad</t>
  </si>
  <si>
    <t>JO,PO</t>
  </si>
  <si>
    <t>TU,HT</t>
  </si>
  <si>
    <t>MU,JS</t>
  </si>
  <si>
    <t>HT,TU</t>
  </si>
  <si>
    <t>JS,MU</t>
  </si>
  <si>
    <t>Lasersensorn kan skicka data till sensorenhet</t>
  </si>
  <si>
    <t>PO,JO</t>
  </si>
  <si>
    <t>Projekt: GRUPP 15</t>
  </si>
  <si>
    <t>Beslutspunkt.2</t>
  </si>
  <si>
    <t>on</t>
  </si>
  <si>
    <t>fr</t>
  </si>
  <si>
    <t>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</si>
</sst>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k_r_-;\-* #,##0.00\ _k_r_-;_-* &quot;-&quot;??\ _k_r_-;_-@_-"/>
  </numFmts>
  <fonts count="15" x14ac:knownFonts="1">
    <font>
      <sz val="10"/>
      <name val="Arial"/>
    </font>
    <font>
      <sz val="10"/>
      <name val="Arial"/>
    </font>
    <font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</font>
    <font>
      <sz val="12"/>
      <name val="Arial"/>
    </font>
    <font>
      <b/>
      <sz val="10"/>
      <name val="Arial"/>
      <family val="2"/>
    </font>
    <font>
      <i/>
      <sz val="10"/>
      <name val="Arial"/>
      <family val="2"/>
    </font>
    <font>
      <sz val="7"/>
      <name val="Arial"/>
    </font>
    <font>
      <b/>
      <sz val="14"/>
      <color indexed="9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37"/>
        <bgColor indexed="37"/>
      </patternFill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rgb="FFCC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4">
    <xf numFmtId="0" fontId="0" fillId="0" borderId="0" xfId="0"/>
    <xf numFmtId="0" fontId="3" fillId="0" borderId="0" xfId="0" applyFont="1"/>
    <xf numFmtId="0" fontId="0" fillId="0" borderId="0" xfId="0" applyFill="1"/>
    <xf numFmtId="0" fontId="2" fillId="0" borderId="0" xfId="0" applyFont="1" applyAlignment="1"/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4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Fill="1" applyBorder="1" applyProtection="1">
      <protection locked="0"/>
    </xf>
    <xf numFmtId="0" fontId="6" fillId="0" borderId="5" xfId="0" applyFont="1" applyFill="1" applyBorder="1" applyProtection="1">
      <protection locked="0"/>
    </xf>
    <xf numFmtId="0" fontId="0" fillId="0" borderId="6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8" xfId="0" applyFill="1" applyBorder="1" applyProtection="1">
      <protection locked="0"/>
    </xf>
    <xf numFmtId="0" fontId="0" fillId="0" borderId="9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6" xfId="0" applyFill="1" applyBorder="1" applyProtection="1">
      <protection locked="0"/>
    </xf>
    <xf numFmtId="0" fontId="0" fillId="0" borderId="17" xfId="0" applyBorder="1" applyProtection="1">
      <protection locked="0"/>
    </xf>
    <xf numFmtId="0" fontId="0" fillId="0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0" fontId="1" fillId="0" borderId="8" xfId="0" applyFont="1" applyFill="1" applyBorder="1" applyProtection="1">
      <protection locked="0"/>
    </xf>
    <xf numFmtId="0" fontId="1" fillId="0" borderId="12" xfId="0" applyFont="1" applyFill="1" applyBorder="1" applyProtection="1">
      <protection locked="0"/>
    </xf>
    <xf numFmtId="0" fontId="1" fillId="0" borderId="9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13" xfId="0" applyFont="1" applyFill="1" applyBorder="1" applyProtection="1">
      <protection locked="0"/>
    </xf>
    <xf numFmtId="0" fontId="1" fillId="0" borderId="14" xfId="0" applyFont="1" applyFill="1" applyBorder="1" applyProtection="1">
      <protection locked="0"/>
    </xf>
    <xf numFmtId="0" fontId="1" fillId="0" borderId="6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  <xf numFmtId="0" fontId="0" fillId="0" borderId="19" xfId="0" applyFill="1" applyBorder="1" applyProtection="1">
      <protection locked="0"/>
    </xf>
    <xf numFmtId="0" fontId="0" fillId="0" borderId="23" xfId="0" applyFill="1" applyBorder="1" applyProtection="1">
      <protection locked="0"/>
    </xf>
    <xf numFmtId="0" fontId="0" fillId="0" borderId="24" xfId="0" applyFill="1" applyBorder="1" applyProtection="1">
      <protection locked="0"/>
    </xf>
    <xf numFmtId="0" fontId="13" fillId="3" borderId="25" xfId="0" applyFont="1" applyFill="1" applyBorder="1" applyAlignment="1">
      <alignment horizontal="left"/>
    </xf>
    <xf numFmtId="0" fontId="3" fillId="4" borderId="0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0" fillId="4" borderId="25" xfId="0" applyFill="1" applyBorder="1"/>
    <xf numFmtId="0" fontId="5" fillId="4" borderId="28" xfId="0" applyFont="1" applyFill="1" applyBorder="1"/>
    <xf numFmtId="0" fontId="5" fillId="4" borderId="29" xfId="0" applyFont="1" applyFill="1" applyBorder="1"/>
    <xf numFmtId="0" fontId="5" fillId="4" borderId="30" xfId="0" applyFont="1" applyFill="1" applyBorder="1"/>
    <xf numFmtId="0" fontId="5" fillId="4" borderId="31" xfId="0" applyFont="1" applyFill="1" applyBorder="1" applyProtection="1">
      <protection locked="0"/>
    </xf>
    <xf numFmtId="0" fontId="5" fillId="4" borderId="30" xfId="0" applyFont="1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0" fontId="5" fillId="4" borderId="33" xfId="0" applyFont="1" applyFill="1" applyBorder="1" applyProtection="1">
      <protection locked="0"/>
    </xf>
    <xf numFmtId="0" fontId="5" fillId="4" borderId="26" xfId="0" applyFont="1" applyFill="1" applyBorder="1" applyProtection="1">
      <protection locked="0"/>
    </xf>
    <xf numFmtId="0" fontId="0" fillId="4" borderId="34" xfId="0" applyFill="1" applyBorder="1" applyProtection="1">
      <protection locked="0"/>
    </xf>
    <xf numFmtId="0" fontId="3" fillId="5" borderId="36" xfId="0" applyFont="1" applyFill="1" applyBorder="1"/>
    <xf numFmtId="0" fontId="4" fillId="5" borderId="3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left"/>
    </xf>
    <xf numFmtId="0" fontId="3" fillId="4" borderId="36" xfId="0" applyFont="1" applyFill="1" applyBorder="1" applyProtection="1"/>
    <xf numFmtId="0" fontId="3" fillId="4" borderId="0" xfId="0" applyFont="1" applyFill="1" applyBorder="1" applyProtection="1"/>
    <xf numFmtId="0" fontId="0" fillId="4" borderId="25" xfId="0" applyFill="1" applyBorder="1" applyProtection="1"/>
    <xf numFmtId="0" fontId="5" fillId="4" borderId="34" xfId="0" applyFont="1" applyFill="1" applyBorder="1"/>
    <xf numFmtId="0" fontId="5" fillId="4" borderId="32" xfId="0" applyFont="1" applyFill="1" applyBorder="1" applyProtection="1"/>
    <xf numFmtId="0" fontId="7" fillId="4" borderId="34" xfId="0" applyFont="1" applyFill="1" applyBorder="1" applyProtection="1"/>
    <xf numFmtId="0" fontId="7" fillId="4" borderId="27" xfId="0" applyFont="1" applyFill="1" applyBorder="1" applyProtection="1"/>
    <xf numFmtId="0" fontId="7" fillId="4" borderId="30" xfId="0" applyFont="1" applyFill="1" applyBorder="1" applyProtection="1"/>
    <xf numFmtId="0" fontId="5" fillId="4" borderId="33" xfId="0" applyFont="1" applyFill="1" applyBorder="1"/>
    <xf numFmtId="0" fontId="5" fillId="4" borderId="26" xfId="0" applyFont="1" applyFill="1" applyBorder="1"/>
    <xf numFmtId="0" fontId="7" fillId="4" borderId="29" xfId="0" applyFont="1" applyFill="1" applyBorder="1" applyProtection="1"/>
    <xf numFmtId="0" fontId="0" fillId="4" borderId="34" xfId="0" applyFill="1" applyBorder="1" applyAlignment="1"/>
    <xf numFmtId="0" fontId="0" fillId="7" borderId="6" xfId="0" applyFill="1" applyBorder="1" applyProtection="1">
      <protection locked="0"/>
    </xf>
    <xf numFmtId="0" fontId="0" fillId="8" borderId="6" xfId="0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0" fillId="8" borderId="24" xfId="0" applyFill="1" applyBorder="1" applyProtection="1">
      <protection locked="0"/>
    </xf>
    <xf numFmtId="0" fontId="0" fillId="8" borderId="18" xfId="0" applyFill="1" applyBorder="1" applyProtection="1">
      <protection locked="0"/>
    </xf>
    <xf numFmtId="0" fontId="0" fillId="8" borderId="21" xfId="0" applyFill="1" applyBorder="1" applyProtection="1">
      <protection locked="0"/>
    </xf>
    <xf numFmtId="0" fontId="0" fillId="8" borderId="7" xfId="0" applyFill="1" applyBorder="1" applyProtection="1">
      <protection locked="0"/>
    </xf>
    <xf numFmtId="0" fontId="0" fillId="8" borderId="8" xfId="0" applyFill="1" applyBorder="1" applyProtection="1">
      <protection locked="0"/>
    </xf>
    <xf numFmtId="0" fontId="0" fillId="9" borderId="7" xfId="0" applyFill="1" applyBorder="1" applyProtection="1">
      <protection locked="0"/>
    </xf>
    <xf numFmtId="0" fontId="0" fillId="9" borderId="8" xfId="0" applyFill="1" applyBorder="1" applyProtection="1">
      <protection locked="0"/>
    </xf>
    <xf numFmtId="0" fontId="0" fillId="9" borderId="6" xfId="0" applyFill="1" applyBorder="1" applyProtection="1">
      <protection locked="0"/>
    </xf>
    <xf numFmtId="0" fontId="5" fillId="0" borderId="0" xfId="0" applyFont="1"/>
    <xf numFmtId="0" fontId="0" fillId="10" borderId="5" xfId="0" applyFill="1" applyBorder="1" applyProtection="1">
      <protection locked="0"/>
    </xf>
    <xf numFmtId="0" fontId="0" fillId="10" borderId="21" xfId="0" applyFill="1" applyBorder="1" applyProtection="1">
      <protection locked="0"/>
    </xf>
    <xf numFmtId="0" fontId="0" fillId="10" borderId="18" xfId="0" applyFill="1" applyBorder="1" applyProtection="1">
      <protection locked="0"/>
    </xf>
    <xf numFmtId="0" fontId="0" fillId="10" borderId="24" xfId="0" applyFill="1" applyBorder="1" applyProtection="1">
      <protection locked="0"/>
    </xf>
    <xf numFmtId="0" fontId="0" fillId="10" borderId="6" xfId="0" applyFill="1" applyBorder="1" applyProtection="1">
      <protection locked="0"/>
    </xf>
    <xf numFmtId="0" fontId="0" fillId="10" borderId="8" xfId="0" applyFill="1" applyBorder="1" applyProtection="1">
      <protection locked="0"/>
    </xf>
    <xf numFmtId="0" fontId="0" fillId="0" borderId="17" xfId="0" applyFill="1" applyBorder="1" applyProtection="1">
      <protection locked="0"/>
    </xf>
    <xf numFmtId="0" fontId="0" fillId="0" borderId="0" xfId="0" applyFill="1" applyBorder="1" applyProtection="1">
      <protection locked="0"/>
    </xf>
    <xf numFmtId="0" fontId="0" fillId="9" borderId="1" xfId="0" applyFill="1" applyBorder="1" applyProtection="1">
      <protection locked="0"/>
    </xf>
    <xf numFmtId="0" fontId="5" fillId="0" borderId="17" xfId="0" applyFont="1" applyFill="1" applyBorder="1" applyProtection="1">
      <protection locked="0"/>
    </xf>
    <xf numFmtId="0" fontId="0" fillId="0" borderId="8" xfId="0" applyBorder="1"/>
    <xf numFmtId="0" fontId="0" fillId="16" borderId="0" xfId="0" applyFill="1"/>
    <xf numFmtId="0" fontId="5" fillId="16" borderId="0" xfId="0" applyFont="1" applyFill="1"/>
    <xf numFmtId="0" fontId="0" fillId="0" borderId="0" xfId="0" applyBorder="1" applyProtection="1">
      <protection locked="0"/>
    </xf>
    <xf numFmtId="0" fontId="0" fillId="10" borderId="3" xfId="0" applyFill="1" applyBorder="1" applyProtection="1">
      <protection locked="0"/>
    </xf>
    <xf numFmtId="0" fontId="0" fillId="10" borderId="17" xfId="0" applyFill="1" applyBorder="1" applyProtection="1">
      <protection locked="0"/>
    </xf>
    <xf numFmtId="0" fontId="0" fillId="10" borderId="16" xfId="0" applyFill="1" applyBorder="1" applyProtection="1">
      <protection locked="0"/>
    </xf>
    <xf numFmtId="0" fontId="0" fillId="10" borderId="14" xfId="0" applyFill="1" applyBorder="1" applyProtection="1">
      <protection locked="0"/>
    </xf>
    <xf numFmtId="0" fontId="0" fillId="10" borderId="34" xfId="0" applyFill="1" applyBorder="1" applyProtection="1">
      <protection locked="0"/>
    </xf>
    <xf numFmtId="0" fontId="5" fillId="10" borderId="5" xfId="0" applyFont="1" applyFill="1" applyBorder="1" applyProtection="1">
      <protection locked="0"/>
    </xf>
    <xf numFmtId="0" fontId="5" fillId="10" borderId="24" xfId="0" applyFont="1" applyFill="1" applyBorder="1" applyProtection="1">
      <protection locked="0"/>
    </xf>
    <xf numFmtId="0" fontId="5" fillId="10" borderId="6" xfId="0" applyFont="1" applyFill="1" applyBorder="1" applyProtection="1">
      <protection locked="0"/>
    </xf>
    <xf numFmtId="0" fontId="0" fillId="0" borderId="5" xfId="0" applyBorder="1"/>
    <xf numFmtId="0" fontId="5" fillId="0" borderId="5" xfId="0" applyFont="1" applyBorder="1"/>
    <xf numFmtId="0" fontId="5" fillId="0" borderId="5" xfId="0" applyFont="1" applyFill="1" applyBorder="1"/>
    <xf numFmtId="0" fontId="0" fillId="4" borderId="5" xfId="0" applyFill="1" applyBorder="1" applyProtection="1"/>
    <xf numFmtId="0" fontId="11" fillId="4" borderId="5" xfId="0" applyFont="1" applyFill="1" applyBorder="1" applyProtection="1">
      <protection locked="0"/>
    </xf>
    <xf numFmtId="0" fontId="5" fillId="4" borderId="5" xfId="0" applyFont="1" applyFill="1" applyBorder="1" applyProtection="1">
      <protection locked="0"/>
    </xf>
    <xf numFmtId="0" fontId="5" fillId="0" borderId="18" xfId="0" applyFont="1" applyBorder="1"/>
    <xf numFmtId="0" fontId="0" fillId="0" borderId="18" xfId="0" applyBorder="1"/>
    <xf numFmtId="0" fontId="0" fillId="17" borderId="45" xfId="0" applyFill="1" applyBorder="1"/>
    <xf numFmtId="0" fontId="0" fillId="17" borderId="17" xfId="0" applyFill="1" applyBorder="1"/>
    <xf numFmtId="0" fontId="0" fillId="17" borderId="46" xfId="0" applyFill="1" applyBorder="1"/>
    <xf numFmtId="0" fontId="0" fillId="12" borderId="47" xfId="0" applyFill="1" applyBorder="1"/>
    <xf numFmtId="0" fontId="0" fillId="12" borderId="0" xfId="0" applyFill="1" applyBorder="1"/>
    <xf numFmtId="0" fontId="0" fillId="12" borderId="43" xfId="0" applyFill="1" applyBorder="1"/>
    <xf numFmtId="0" fontId="0" fillId="13" borderId="47" xfId="0" applyFill="1" applyBorder="1"/>
    <xf numFmtId="0" fontId="0" fillId="13" borderId="0" xfId="0" applyFill="1" applyBorder="1"/>
    <xf numFmtId="0" fontId="0" fillId="13" borderId="43" xfId="0" applyFill="1" applyBorder="1"/>
    <xf numFmtId="0" fontId="0" fillId="14" borderId="47" xfId="0" applyFill="1" applyBorder="1"/>
    <xf numFmtId="0" fontId="0" fillId="14" borderId="0" xfId="0" applyFill="1" applyBorder="1"/>
    <xf numFmtId="0" fontId="0" fillId="14" borderId="43" xfId="0" applyFill="1" applyBorder="1"/>
    <xf numFmtId="0" fontId="0" fillId="15" borderId="47" xfId="0" applyFill="1" applyBorder="1"/>
    <xf numFmtId="0" fontId="0" fillId="15" borderId="0" xfId="0" applyFill="1" applyBorder="1"/>
    <xf numFmtId="0" fontId="0" fillId="15" borderId="43" xfId="0" applyFill="1" applyBorder="1"/>
    <xf numFmtId="0" fontId="0" fillId="16" borderId="47" xfId="0" applyFill="1" applyBorder="1"/>
    <xf numFmtId="0" fontId="0" fillId="16" borderId="0" xfId="0" applyFill="1" applyBorder="1"/>
    <xf numFmtId="0" fontId="0" fillId="16" borderId="43" xfId="0" applyFill="1" applyBorder="1"/>
    <xf numFmtId="0" fontId="0" fillId="19" borderId="48" xfId="0" applyFill="1" applyBorder="1"/>
    <xf numFmtId="0" fontId="0" fillId="19" borderId="1" xfId="0" applyFill="1" applyBorder="1"/>
    <xf numFmtId="0" fontId="0" fillId="19" borderId="44" xfId="0" applyFill="1" applyBorder="1"/>
    <xf numFmtId="43" fontId="0" fillId="0" borderId="5" xfId="1" applyFont="1" applyBorder="1"/>
    <xf numFmtId="0" fontId="0" fillId="4" borderId="5" xfId="0" applyFill="1" applyBorder="1" applyAlignment="1" applyProtection="1">
      <alignment horizontal="right"/>
    </xf>
    <xf numFmtId="0" fontId="5" fillId="4" borderId="16" xfId="0" applyFont="1" applyFill="1" applyBorder="1" applyProtection="1">
      <protection locked="0"/>
    </xf>
    <xf numFmtId="0" fontId="0" fillId="0" borderId="50" xfId="0" applyFill="1" applyBorder="1" applyProtection="1">
      <protection locked="0"/>
    </xf>
    <xf numFmtId="0" fontId="0" fillId="4" borderId="51" xfId="0" applyFill="1" applyBorder="1" applyProtection="1">
      <protection locked="0"/>
    </xf>
    <xf numFmtId="0" fontId="9" fillId="0" borderId="6" xfId="0" applyFont="1" applyBorder="1"/>
    <xf numFmtId="0" fontId="0" fillId="0" borderId="6" xfId="0" applyBorder="1"/>
    <xf numFmtId="0" fontId="0" fillId="11" borderId="30" xfId="0" applyFill="1" applyBorder="1"/>
    <xf numFmtId="0" fontId="0" fillId="0" borderId="52" xfId="0" applyBorder="1"/>
    <xf numFmtId="0" fontId="0" fillId="0" borderId="53" xfId="0" applyBorder="1"/>
    <xf numFmtId="0" fontId="11" fillId="4" borderId="18" xfId="0" applyFont="1" applyFill="1" applyBorder="1" applyProtection="1">
      <protection locked="0"/>
    </xf>
    <xf numFmtId="0" fontId="5" fillId="12" borderId="0" xfId="0" applyFont="1" applyFill="1"/>
    <xf numFmtId="0" fontId="5" fillId="15" borderId="0" xfId="0" applyFont="1" applyFill="1"/>
    <xf numFmtId="0" fontId="5" fillId="17" borderId="0" xfId="0" applyFont="1" applyFill="1"/>
    <xf numFmtId="0" fontId="5" fillId="13" borderId="0" xfId="0" applyFont="1" applyFill="1"/>
    <xf numFmtId="0" fontId="5" fillId="19" borderId="0" xfId="0" applyFont="1" applyFill="1"/>
    <xf numFmtId="0" fontId="5" fillId="14" borderId="0" xfId="0" applyFont="1" applyFill="1"/>
    <xf numFmtId="0" fontId="0" fillId="0" borderId="24" xfId="0" applyBorder="1"/>
    <xf numFmtId="0" fontId="0" fillId="0" borderId="35" xfId="0" applyBorder="1"/>
    <xf numFmtId="0" fontId="0" fillId="18" borderId="30" xfId="0" applyFill="1" applyBorder="1"/>
    <xf numFmtId="0" fontId="5" fillId="0" borderId="10" xfId="0" applyFont="1" applyFill="1" applyBorder="1" applyAlignment="1" applyProtection="1">
      <alignment horizontal="left"/>
      <protection locked="0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39" xfId="0" applyFill="1" applyBorder="1" applyAlignment="1" applyProtection="1">
      <alignment horizontal="left"/>
      <protection locked="0"/>
    </xf>
    <xf numFmtId="0" fontId="5" fillId="0" borderId="11" xfId="0" applyFont="1" applyFill="1" applyBorder="1" applyAlignment="1" applyProtection="1">
      <alignment horizontal="left"/>
      <protection locked="0"/>
    </xf>
    <xf numFmtId="0" fontId="0" fillId="0" borderId="17" xfId="0" applyFill="1" applyBorder="1" applyAlignment="1" applyProtection="1">
      <alignment horizontal="left"/>
      <protection locked="0"/>
    </xf>
    <xf numFmtId="0" fontId="0" fillId="0" borderId="41" xfId="0" applyFill="1" applyBorder="1" applyAlignment="1" applyProtection="1">
      <alignment horizontal="left"/>
      <protection locked="0"/>
    </xf>
    <xf numFmtId="0" fontId="5" fillId="0" borderId="49" xfId="0" applyFont="1" applyFill="1" applyBorder="1" applyAlignment="1" applyProtection="1">
      <alignment horizontal="left"/>
      <protection locked="0"/>
    </xf>
    <xf numFmtId="0" fontId="0" fillId="0" borderId="50" xfId="0" applyFill="1" applyBorder="1" applyAlignment="1" applyProtection="1">
      <alignment horizontal="left"/>
      <protection locked="0"/>
    </xf>
    <xf numFmtId="0" fontId="0" fillId="0" borderId="51" xfId="0" applyFill="1" applyBorder="1" applyAlignment="1" applyProtection="1">
      <alignment horizontal="left"/>
      <protection locked="0"/>
    </xf>
    <xf numFmtId="0" fontId="5" fillId="0" borderId="10" xfId="0" applyFont="1" applyFill="1" applyBorder="1" applyAlignment="1" applyProtection="1">
      <alignment horizontal="left" wrapText="1"/>
      <protection locked="0"/>
    </xf>
    <xf numFmtId="0" fontId="5" fillId="0" borderId="3" xfId="0" applyFont="1" applyFill="1" applyBorder="1" applyAlignment="1" applyProtection="1">
      <alignment horizontal="left"/>
      <protection locked="0"/>
    </xf>
    <xf numFmtId="0" fontId="5" fillId="0" borderId="39" xfId="0" applyFont="1" applyFill="1" applyBorder="1" applyAlignment="1" applyProtection="1">
      <alignment horizontal="left"/>
      <protection locked="0"/>
    </xf>
    <xf numFmtId="0" fontId="5" fillId="10" borderId="10" xfId="0" applyFont="1" applyFill="1" applyBorder="1" applyAlignment="1" applyProtection="1">
      <alignment horizontal="left"/>
      <protection locked="0"/>
    </xf>
    <xf numFmtId="0" fontId="0" fillId="10" borderId="3" xfId="0" applyFill="1" applyBorder="1" applyAlignment="1" applyProtection="1">
      <alignment horizontal="left"/>
      <protection locked="0"/>
    </xf>
    <xf numFmtId="0" fontId="0" fillId="10" borderId="39" xfId="0" applyFill="1" applyBorder="1" applyAlignment="1" applyProtection="1">
      <alignment horizontal="left"/>
      <protection locked="0"/>
    </xf>
    <xf numFmtId="0" fontId="0" fillId="0" borderId="10" xfId="0" applyFill="1" applyBorder="1" applyAlignment="1" applyProtection="1">
      <alignment horizontal="left"/>
      <protection locked="0"/>
    </xf>
    <xf numFmtId="0" fontId="12" fillId="3" borderId="37" xfId="0" applyFont="1" applyFill="1" applyBorder="1" applyAlignment="1">
      <alignment horizontal="center"/>
    </xf>
    <xf numFmtId="0" fontId="12" fillId="3" borderId="36" xfId="0" applyFont="1" applyFill="1" applyBorder="1" applyAlignment="1">
      <alignment horizontal="center"/>
    </xf>
    <xf numFmtId="0" fontId="12" fillId="3" borderId="34" xfId="0" applyFont="1" applyFill="1" applyBorder="1" applyAlignment="1">
      <alignment horizontal="center"/>
    </xf>
    <xf numFmtId="0" fontId="14" fillId="3" borderId="25" xfId="0" applyFont="1" applyFill="1" applyBorder="1" applyAlignment="1" applyProtection="1">
      <alignment horizontal="left"/>
      <protection locked="0"/>
    </xf>
    <xf numFmtId="0" fontId="14" fillId="3" borderId="38" xfId="0" applyFont="1" applyFill="1" applyBorder="1" applyAlignment="1" applyProtection="1">
      <alignment horizontal="left"/>
      <protection locked="0"/>
    </xf>
    <xf numFmtId="0" fontId="4" fillId="5" borderId="28" xfId="0" applyFont="1" applyFill="1" applyBorder="1" applyAlignment="1">
      <alignment horizontal="center"/>
    </xf>
    <xf numFmtId="0" fontId="4" fillId="5" borderId="29" xfId="0" applyFont="1" applyFill="1" applyBorder="1" applyAlignment="1">
      <alignment horizontal="center"/>
    </xf>
    <xf numFmtId="0" fontId="4" fillId="5" borderId="3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left"/>
    </xf>
    <xf numFmtId="0" fontId="5" fillId="4" borderId="29" xfId="0" applyFont="1" applyFill="1" applyBorder="1" applyAlignment="1">
      <alignment horizontal="left"/>
    </xf>
    <xf numFmtId="0" fontId="5" fillId="4" borderId="31" xfId="0" applyFont="1" applyFill="1" applyBorder="1" applyAlignment="1">
      <alignment horizontal="left"/>
    </xf>
    <xf numFmtId="0" fontId="3" fillId="4" borderId="36" xfId="0" applyFont="1" applyFill="1" applyBorder="1" applyAlignment="1" applyProtection="1">
      <alignment horizontal="left"/>
      <protection locked="0"/>
    </xf>
    <xf numFmtId="0" fontId="3" fillId="4" borderId="34" xfId="0" applyFont="1" applyFill="1" applyBorder="1" applyAlignment="1" applyProtection="1">
      <alignment horizontal="left"/>
      <protection locked="0"/>
    </xf>
    <xf numFmtId="0" fontId="3" fillId="4" borderId="0" xfId="0" applyFont="1" applyFill="1" applyBorder="1" applyAlignment="1" applyProtection="1">
      <alignment horizontal="left"/>
      <protection locked="0"/>
    </xf>
    <xf numFmtId="0" fontId="3" fillId="4" borderId="27" xfId="0" applyFont="1" applyFill="1" applyBorder="1" applyAlignment="1" applyProtection="1">
      <alignment horizontal="left"/>
      <protection locked="0"/>
    </xf>
    <xf numFmtId="0" fontId="3" fillId="4" borderId="25" xfId="0" applyFont="1" applyFill="1" applyBorder="1" applyAlignment="1" applyProtection="1">
      <alignment horizontal="left"/>
      <protection locked="0"/>
    </xf>
    <xf numFmtId="0" fontId="3" fillId="4" borderId="38" xfId="0" applyFont="1" applyFill="1" applyBorder="1" applyAlignment="1" applyProtection="1">
      <alignment horizontal="left"/>
      <protection locked="0"/>
    </xf>
    <xf numFmtId="0" fontId="4" fillId="4" borderId="42" xfId="0" applyFont="1" applyFill="1" applyBorder="1" applyAlignment="1">
      <alignment horizontal="left"/>
    </xf>
    <xf numFmtId="0" fontId="4" fillId="4" borderId="25" xfId="0" applyFont="1" applyFill="1" applyBorder="1" applyAlignment="1">
      <alignment horizontal="left"/>
    </xf>
    <xf numFmtId="0" fontId="4" fillId="4" borderId="26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0" fillId="4" borderId="42" xfId="0" applyFill="1" applyBorder="1" applyAlignment="1"/>
    <xf numFmtId="0" fontId="0" fillId="4" borderId="25" xfId="0" applyFill="1" applyBorder="1" applyAlignment="1"/>
    <xf numFmtId="0" fontId="0" fillId="4" borderId="38" xfId="0" applyFill="1" applyBorder="1" applyAlignment="1"/>
    <xf numFmtId="0" fontId="10" fillId="4" borderId="1" xfId="0" applyFont="1" applyFill="1" applyBorder="1" applyAlignment="1" applyProtection="1">
      <protection locked="0"/>
    </xf>
    <xf numFmtId="0" fontId="4" fillId="4" borderId="37" xfId="0" applyFont="1" applyFill="1" applyBorder="1" applyAlignment="1">
      <alignment horizontal="left"/>
    </xf>
    <xf numFmtId="0" fontId="4" fillId="4" borderId="36" xfId="0" applyFont="1" applyFill="1" applyBorder="1" applyAlignment="1">
      <alignment horizontal="left"/>
    </xf>
    <xf numFmtId="0" fontId="13" fillId="3" borderId="42" xfId="0" applyFont="1" applyFill="1" applyBorder="1" applyAlignment="1">
      <alignment horizontal="left"/>
    </xf>
    <xf numFmtId="0" fontId="13" fillId="3" borderId="25" xfId="0" applyFont="1" applyFill="1" applyBorder="1" applyAlignment="1">
      <alignment horizontal="left"/>
    </xf>
    <xf numFmtId="14" fontId="3" fillId="4" borderId="36" xfId="0" applyNumberFormat="1" applyFont="1" applyFill="1" applyBorder="1" applyAlignment="1" applyProtection="1">
      <alignment horizontal="left"/>
      <protection locked="0"/>
    </xf>
    <xf numFmtId="14" fontId="3" fillId="4" borderId="34" xfId="0" applyNumberFormat="1" applyFont="1" applyFill="1" applyBorder="1" applyAlignment="1" applyProtection="1">
      <alignment horizontal="left"/>
      <protection locked="0"/>
    </xf>
    <xf numFmtId="0" fontId="0" fillId="0" borderId="11" xfId="0" applyFill="1" applyBorder="1" applyAlignment="1" applyProtection="1">
      <alignment horizontal="left"/>
      <protection locked="0"/>
    </xf>
    <xf numFmtId="0" fontId="0" fillId="4" borderId="29" xfId="0" applyFill="1" applyBorder="1" applyAlignment="1" applyProtection="1">
      <alignment horizontal="right"/>
    </xf>
    <xf numFmtId="0" fontId="12" fillId="6" borderId="37" xfId="0" applyFont="1" applyFill="1" applyBorder="1" applyAlignment="1">
      <alignment horizontal="center"/>
    </xf>
    <xf numFmtId="0" fontId="12" fillId="6" borderId="36" xfId="0" applyFont="1" applyFill="1" applyBorder="1" applyAlignment="1">
      <alignment horizontal="center"/>
    </xf>
    <xf numFmtId="0" fontId="12" fillId="6" borderId="34" xfId="0" applyFont="1" applyFill="1" applyBorder="1" applyAlignment="1">
      <alignment horizontal="center"/>
    </xf>
    <xf numFmtId="0" fontId="14" fillId="6" borderId="0" xfId="0" applyFont="1" applyFill="1" applyBorder="1" applyAlignment="1" applyProtection="1">
      <alignment horizontal="left"/>
    </xf>
    <xf numFmtId="0" fontId="14" fillId="6" borderId="27" xfId="0" applyFont="1" applyFill="1" applyBorder="1" applyAlignment="1" applyProtection="1">
      <alignment horizontal="left"/>
    </xf>
    <xf numFmtId="0" fontId="13" fillId="6" borderId="26" xfId="0" applyFont="1" applyFill="1" applyBorder="1" applyAlignment="1">
      <alignment horizontal="left"/>
    </xf>
    <xf numFmtId="0" fontId="13" fillId="6" borderId="0" xfId="0" applyFont="1" applyFill="1" applyBorder="1" applyAlignment="1">
      <alignment horizontal="left"/>
    </xf>
    <xf numFmtId="0" fontId="4" fillId="4" borderId="37" xfId="0" applyFont="1" applyFill="1" applyBorder="1" applyAlignment="1" applyProtection="1">
      <alignment horizontal="left"/>
    </xf>
    <xf numFmtId="0" fontId="4" fillId="4" borderId="36" xfId="0" applyFont="1" applyFill="1" applyBorder="1" applyAlignment="1" applyProtection="1">
      <alignment horizontal="left"/>
    </xf>
    <xf numFmtId="0" fontId="3" fillId="4" borderId="36" xfId="0" applyFont="1" applyFill="1" applyBorder="1" applyAlignment="1" applyProtection="1">
      <alignment horizontal="left"/>
    </xf>
    <xf numFmtId="0" fontId="0" fillId="4" borderId="36" xfId="0" applyFill="1" applyBorder="1" applyAlignment="1" applyProtection="1">
      <alignment horizontal="left"/>
    </xf>
    <xf numFmtId="0" fontId="0" fillId="4" borderId="34" xfId="0" applyFill="1" applyBorder="1" applyAlignment="1" applyProtection="1">
      <alignment horizontal="left"/>
    </xf>
    <xf numFmtId="0" fontId="0" fillId="4" borderId="36" xfId="0" applyFill="1" applyBorder="1" applyAlignment="1">
      <alignment horizontal="left"/>
    </xf>
    <xf numFmtId="14" fontId="5" fillId="4" borderId="36" xfId="0" applyNumberFormat="1" applyFont="1" applyFill="1" applyBorder="1" applyAlignment="1">
      <alignment horizontal="left"/>
    </xf>
    <xf numFmtId="14" fontId="5" fillId="4" borderId="34" xfId="0" applyNumberFormat="1" applyFont="1" applyFill="1" applyBorder="1" applyAlignment="1">
      <alignment horizontal="left"/>
    </xf>
    <xf numFmtId="0" fontId="0" fillId="0" borderId="40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3" fillId="4" borderId="42" xfId="0" applyFont="1" applyFill="1" applyBorder="1" applyAlignment="1" applyProtection="1">
      <alignment horizontal="left"/>
    </xf>
    <xf numFmtId="0" fontId="4" fillId="4" borderId="26" xfId="0" applyFont="1" applyFill="1" applyBorder="1" applyAlignment="1" applyProtection="1">
      <alignment horizontal="left"/>
    </xf>
    <xf numFmtId="0" fontId="9" fillId="4" borderId="0" xfId="0" applyFont="1" applyFill="1" applyAlignment="1">
      <alignment horizontal="left"/>
    </xf>
    <xf numFmtId="0" fontId="8" fillId="4" borderId="0" xfId="0" applyFont="1" applyFill="1" applyBorder="1" applyAlignment="1" applyProtection="1">
      <protection locked="0"/>
    </xf>
    <xf numFmtId="0" fontId="8" fillId="4" borderId="0" xfId="0" applyFont="1" applyFill="1" applyAlignment="1" applyProtection="1">
      <protection locked="0"/>
    </xf>
    <xf numFmtId="0" fontId="8" fillId="4" borderId="27" xfId="0" applyFont="1" applyFill="1" applyBorder="1" applyAlignment="1" applyProtection="1">
      <protection locked="0"/>
    </xf>
    <xf numFmtId="0" fontId="4" fillId="5" borderId="42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4" borderId="0" xfId="0" applyFont="1" applyFill="1" applyBorder="1" applyAlignment="1" applyProtection="1">
      <alignment horizontal="left"/>
    </xf>
    <xf numFmtId="0" fontId="3" fillId="4" borderId="0" xfId="0" applyFont="1" applyFill="1" applyBorder="1" applyAlignment="1" applyProtection="1">
      <alignment horizontal="left"/>
    </xf>
    <xf numFmtId="0" fontId="0" fillId="4" borderId="0" xfId="0" applyFill="1" applyBorder="1" applyAlignment="1" applyProtection="1">
      <alignment horizontal="left"/>
    </xf>
    <xf numFmtId="0" fontId="0" fillId="4" borderId="27" xfId="0" applyFill="1" applyBorder="1" applyAlignment="1" applyProtection="1">
      <alignment horizontal="left"/>
    </xf>
    <xf numFmtId="0" fontId="4" fillId="4" borderId="42" xfId="0" applyFont="1" applyFill="1" applyBorder="1" applyAlignment="1" applyProtection="1">
      <alignment horizontal="left"/>
    </xf>
    <xf numFmtId="0" fontId="4" fillId="4" borderId="25" xfId="0" applyFont="1" applyFill="1" applyBorder="1" applyAlignment="1" applyProtection="1">
      <alignment horizontal="left"/>
    </xf>
    <xf numFmtId="0" fontId="3" fillId="4" borderId="25" xfId="0" applyFont="1" applyFill="1" applyBorder="1" applyAlignment="1" applyProtection="1">
      <alignment horizontal="left"/>
    </xf>
    <xf numFmtId="0" fontId="0" fillId="4" borderId="25" xfId="0" applyFill="1" applyBorder="1" applyAlignment="1" applyProtection="1">
      <alignment horizontal="left"/>
    </xf>
    <xf numFmtId="0" fontId="0" fillId="4" borderId="38" xfId="0" applyFill="1" applyBorder="1" applyAlignment="1" applyProtection="1">
      <alignment horizontal="left"/>
    </xf>
  </cellXfs>
  <cellStyles count="2">
    <cellStyle name="Normal" xfId="0" builtinId="0"/>
    <cellStyle name="Tusental" xfId="1" builtinId="3"/>
  </cellStyles>
  <dxfs count="0"/>
  <tableStyles count="0" defaultTableStyle="TableStyleMedium2" defaultPivotStyle="PivotStyleLight16"/>
  <colors>
    <mruColors>
      <color rgb="FFFFFF00"/>
      <color rgb="FFFFCC99"/>
      <color rgb="FFCC00FF"/>
      <color rgb="FF996633"/>
      <color rgb="FF66FFCC"/>
      <color rgb="FFFF99FF"/>
      <color rgb="FFCC00CC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82"/>
  <sheetViews>
    <sheetView tabSelected="1" topLeftCell="B31" zoomScale="115" zoomScaleNormal="115" workbookViewId="0">
      <selection activeCell="T57" sqref="T57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0.140625" customWidth="1"/>
    <col min="6" max="6" width="9.85546875" customWidth="1"/>
    <col min="7" max="7" width="6.7109375" customWidth="1"/>
    <col min="8" max="8" width="10.28515625" customWidth="1"/>
    <col min="9" max="20" width="2.85546875" customWidth="1"/>
    <col min="21" max="21" width="3.7109375" customWidth="1"/>
    <col min="24" max="24" width="5.140625" customWidth="1"/>
  </cols>
  <sheetData>
    <row r="1" spans="1:25" s="3" customFormat="1" ht="18" x14ac:dyDescent="0.25">
      <c r="A1" s="164" t="s">
        <v>15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6"/>
    </row>
    <row r="2" spans="1:25" s="3" customFormat="1" ht="18.75" thickBot="1" x14ac:dyDescent="0.3">
      <c r="A2" s="191" t="s">
        <v>134</v>
      </c>
      <c r="B2" s="192"/>
      <c r="C2" s="35"/>
      <c r="D2" s="167" t="s">
        <v>89</v>
      </c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8"/>
    </row>
    <row r="3" spans="1:25" ht="15.75" x14ac:dyDescent="0.25">
      <c r="A3" s="189" t="s">
        <v>1</v>
      </c>
      <c r="B3" s="190"/>
      <c r="C3" s="36"/>
      <c r="D3" s="175">
        <v>15</v>
      </c>
      <c r="E3" s="175"/>
      <c r="F3" s="175"/>
      <c r="G3" s="176"/>
      <c r="H3" s="189" t="s">
        <v>2</v>
      </c>
      <c r="I3" s="190"/>
      <c r="J3" s="193">
        <v>42276</v>
      </c>
      <c r="K3" s="193"/>
      <c r="L3" s="193"/>
      <c r="M3" s="193"/>
      <c r="N3" s="193"/>
      <c r="O3" s="193"/>
      <c r="P3" s="194"/>
      <c r="Q3" s="189" t="s">
        <v>4</v>
      </c>
      <c r="R3" s="190"/>
      <c r="S3" s="190"/>
      <c r="T3" s="190"/>
      <c r="U3" s="64"/>
    </row>
    <row r="4" spans="1:25" ht="15.75" x14ac:dyDescent="0.25">
      <c r="A4" s="183" t="s">
        <v>0</v>
      </c>
      <c r="B4" s="184"/>
      <c r="C4" s="36"/>
      <c r="D4" s="177" t="s">
        <v>24</v>
      </c>
      <c r="E4" s="177"/>
      <c r="F4" s="177"/>
      <c r="G4" s="178"/>
      <c r="H4" s="183" t="s">
        <v>3</v>
      </c>
      <c r="I4" s="184"/>
      <c r="J4" s="177" t="s">
        <v>96</v>
      </c>
      <c r="K4" s="177"/>
      <c r="L4" s="177"/>
      <c r="M4" s="177"/>
      <c r="N4" s="177"/>
      <c r="O4" s="177"/>
      <c r="P4" s="178"/>
      <c r="Q4" s="37"/>
      <c r="R4" s="188"/>
      <c r="S4" s="188"/>
      <c r="T4" s="188"/>
      <c r="U4" s="38"/>
      <c r="X4" s="76"/>
    </row>
    <row r="5" spans="1:25" ht="16.5" thickBot="1" x14ac:dyDescent="0.3">
      <c r="A5" s="181" t="s">
        <v>10</v>
      </c>
      <c r="B5" s="182"/>
      <c r="C5" s="39"/>
      <c r="D5" s="179" t="s">
        <v>25</v>
      </c>
      <c r="E5" s="179"/>
      <c r="F5" s="179"/>
      <c r="G5" s="180"/>
      <c r="H5" s="181" t="s">
        <v>21</v>
      </c>
      <c r="I5" s="182"/>
      <c r="J5" s="179" t="s">
        <v>97</v>
      </c>
      <c r="K5" s="179"/>
      <c r="L5" s="179"/>
      <c r="M5" s="179"/>
      <c r="N5" s="179"/>
      <c r="O5" s="179"/>
      <c r="P5" s="180"/>
      <c r="Q5" s="185"/>
      <c r="R5" s="186"/>
      <c r="S5" s="186"/>
      <c r="T5" s="186"/>
      <c r="U5" s="187"/>
    </row>
    <row r="6" spans="1:25" s="1" customFormat="1" ht="16.5" thickBot="1" x14ac:dyDescent="0.3">
      <c r="A6" s="169" t="s">
        <v>5</v>
      </c>
      <c r="B6" s="170"/>
      <c r="C6" s="170"/>
      <c r="D6" s="170"/>
      <c r="E6" s="49"/>
      <c r="F6" s="49"/>
      <c r="G6" s="50" t="s">
        <v>12</v>
      </c>
      <c r="H6" s="51" t="s">
        <v>6</v>
      </c>
      <c r="I6" s="169" t="s">
        <v>16</v>
      </c>
      <c r="J6" s="170"/>
      <c r="K6" s="170"/>
      <c r="L6" s="170"/>
      <c r="M6" s="170"/>
      <c r="N6" s="170"/>
      <c r="O6" s="170"/>
      <c r="P6" s="170"/>
      <c r="Q6" s="170"/>
      <c r="R6" s="170"/>
      <c r="S6" s="170"/>
      <c r="T6" s="170"/>
      <c r="U6" s="171"/>
      <c r="W6" s="84"/>
    </row>
    <row r="7" spans="1:25" ht="13.5" thickBot="1" x14ac:dyDescent="0.25">
      <c r="A7" s="40" t="s">
        <v>7</v>
      </c>
      <c r="B7" s="172" t="s">
        <v>8</v>
      </c>
      <c r="C7" s="173"/>
      <c r="D7" s="174"/>
      <c r="E7" s="41"/>
      <c r="F7" s="41" t="s">
        <v>72</v>
      </c>
      <c r="G7" s="42" t="s">
        <v>13</v>
      </c>
      <c r="H7" s="42" t="s">
        <v>9</v>
      </c>
      <c r="I7" s="43">
        <v>40</v>
      </c>
      <c r="J7" s="43">
        <v>41</v>
      </c>
      <c r="K7" s="44">
        <v>42</v>
      </c>
      <c r="L7" s="44">
        <v>43</v>
      </c>
      <c r="M7" s="44">
        <v>44</v>
      </c>
      <c r="N7" s="44">
        <v>45</v>
      </c>
      <c r="O7" s="44">
        <v>46</v>
      </c>
      <c r="P7" s="44">
        <v>47</v>
      </c>
      <c r="Q7" s="44">
        <v>48</v>
      </c>
      <c r="R7" s="44">
        <v>49</v>
      </c>
      <c r="S7" s="44">
        <v>50</v>
      </c>
      <c r="T7" s="44">
        <v>51</v>
      </c>
      <c r="U7" s="45" t="s">
        <v>23</v>
      </c>
      <c r="W7" s="90"/>
    </row>
    <row r="8" spans="1:25" ht="13.5" thickBot="1" x14ac:dyDescent="0.25">
      <c r="A8" s="46">
        <v>1</v>
      </c>
      <c r="B8" s="148" t="s">
        <v>28</v>
      </c>
      <c r="C8" s="149"/>
      <c r="D8" s="150"/>
      <c r="E8" s="6"/>
      <c r="F8" s="4"/>
      <c r="G8" s="5">
        <v>10</v>
      </c>
      <c r="H8" s="139" t="s">
        <v>127</v>
      </c>
      <c r="I8" s="14"/>
      <c r="J8" s="14"/>
      <c r="K8" s="9"/>
      <c r="L8" s="9"/>
      <c r="M8" s="77"/>
      <c r="N8" s="67">
        <v>10</v>
      </c>
      <c r="O8" s="9"/>
      <c r="P8" s="9"/>
      <c r="Q8" s="9"/>
      <c r="R8" s="9"/>
      <c r="S8" s="9"/>
      <c r="T8" s="9"/>
      <c r="U8" s="48">
        <f t="shared" ref="U8:U48" si="0">SUM(I8:T8)</f>
        <v>10</v>
      </c>
    </row>
    <row r="9" spans="1:25" ht="13.5" thickBot="1" x14ac:dyDescent="0.25">
      <c r="A9" s="46">
        <v>2</v>
      </c>
      <c r="B9" s="148" t="s">
        <v>29</v>
      </c>
      <c r="C9" s="149"/>
      <c r="D9" s="150"/>
      <c r="E9" s="6"/>
      <c r="F9" s="6">
        <v>1</v>
      </c>
      <c r="G9" s="7">
        <v>10</v>
      </c>
      <c r="H9" s="139" t="s">
        <v>133</v>
      </c>
      <c r="I9" s="14"/>
      <c r="J9" s="14"/>
      <c r="K9" s="9"/>
      <c r="L9" s="9"/>
      <c r="M9" s="77"/>
      <c r="N9" s="67">
        <v>10</v>
      </c>
      <c r="O9" s="9"/>
      <c r="P9" s="9"/>
      <c r="Q9" s="9"/>
      <c r="R9" s="9"/>
      <c r="S9" s="9"/>
      <c r="T9" s="9"/>
      <c r="U9" s="48">
        <f t="shared" si="0"/>
        <v>10</v>
      </c>
      <c r="Y9" s="76"/>
    </row>
    <row r="10" spans="1:25" ht="13.5" thickBot="1" x14ac:dyDescent="0.25">
      <c r="A10" s="46">
        <v>3</v>
      </c>
      <c r="B10" s="148" t="s">
        <v>30</v>
      </c>
      <c r="C10" s="149"/>
      <c r="D10" s="150"/>
      <c r="E10" s="6"/>
      <c r="F10" s="6"/>
      <c r="G10" s="7">
        <v>10</v>
      </c>
      <c r="H10" s="139" t="s">
        <v>128</v>
      </c>
      <c r="I10" s="14"/>
      <c r="J10" s="14"/>
      <c r="K10" s="9"/>
      <c r="L10" s="9"/>
      <c r="M10" s="77"/>
      <c r="N10" s="67">
        <v>10</v>
      </c>
      <c r="O10" s="9"/>
      <c r="P10" s="9"/>
      <c r="Q10" s="9"/>
      <c r="R10" s="9"/>
      <c r="S10" s="9"/>
      <c r="T10" s="9"/>
      <c r="U10" s="48">
        <f t="shared" si="0"/>
        <v>10</v>
      </c>
    </row>
    <row r="11" spans="1:25" ht="13.5" thickBot="1" x14ac:dyDescent="0.25">
      <c r="A11" s="46">
        <v>4</v>
      </c>
      <c r="B11" s="148" t="s">
        <v>31</v>
      </c>
      <c r="C11" s="149"/>
      <c r="D11" s="150"/>
      <c r="E11" s="6"/>
      <c r="F11" s="6">
        <v>3</v>
      </c>
      <c r="G11" s="7">
        <v>10</v>
      </c>
      <c r="H11" s="139" t="s">
        <v>130</v>
      </c>
      <c r="I11" s="14"/>
      <c r="J11" s="14"/>
      <c r="K11" s="9"/>
      <c r="L11" s="9"/>
      <c r="M11" s="77"/>
      <c r="N11" s="67">
        <v>10</v>
      </c>
      <c r="O11" s="9"/>
      <c r="P11" s="9"/>
      <c r="Q11" s="9"/>
      <c r="R11" s="9"/>
      <c r="S11" s="9"/>
      <c r="T11" s="9"/>
      <c r="U11" s="48">
        <f t="shared" si="0"/>
        <v>10</v>
      </c>
      <c r="V11" s="2"/>
      <c r="Y11" s="76"/>
    </row>
    <row r="12" spans="1:25" ht="13.5" thickBot="1" x14ac:dyDescent="0.25">
      <c r="A12" s="46">
        <v>5</v>
      </c>
      <c r="B12" s="148" t="s">
        <v>32</v>
      </c>
      <c r="C12" s="149"/>
      <c r="D12" s="150"/>
      <c r="E12" s="6"/>
      <c r="F12" s="6"/>
      <c r="G12" s="7">
        <v>10</v>
      </c>
      <c r="H12" s="139" t="s">
        <v>129</v>
      </c>
      <c r="I12" s="14"/>
      <c r="J12" s="14"/>
      <c r="K12" s="9"/>
      <c r="L12" s="9"/>
      <c r="M12" s="77"/>
      <c r="N12" s="67">
        <v>10</v>
      </c>
      <c r="O12" s="9"/>
      <c r="P12" s="9"/>
      <c r="Q12" s="9"/>
      <c r="R12" s="9"/>
      <c r="S12" s="9"/>
      <c r="T12" s="9"/>
      <c r="U12" s="48">
        <f t="shared" si="0"/>
        <v>10</v>
      </c>
      <c r="Y12" s="90"/>
    </row>
    <row r="13" spans="1:25" ht="13.5" thickBot="1" x14ac:dyDescent="0.25">
      <c r="A13" s="46">
        <v>6</v>
      </c>
      <c r="B13" s="148" t="s">
        <v>33</v>
      </c>
      <c r="C13" s="149"/>
      <c r="D13" s="150"/>
      <c r="E13" s="6"/>
      <c r="F13" s="6">
        <v>5</v>
      </c>
      <c r="G13" s="7">
        <v>10</v>
      </c>
      <c r="H13" s="139" t="s">
        <v>131</v>
      </c>
      <c r="I13" s="14"/>
      <c r="J13" s="14"/>
      <c r="K13" s="9"/>
      <c r="L13" s="9"/>
      <c r="M13" s="77"/>
      <c r="N13" s="67">
        <v>10</v>
      </c>
      <c r="O13" s="9"/>
      <c r="P13" s="9"/>
      <c r="Q13" s="9"/>
      <c r="R13" s="9"/>
      <c r="S13" s="9"/>
      <c r="T13" s="9"/>
      <c r="U13" s="48">
        <f t="shared" si="0"/>
        <v>10</v>
      </c>
      <c r="Y13" s="76"/>
    </row>
    <row r="14" spans="1:25" ht="13.5" thickBot="1" x14ac:dyDescent="0.25">
      <c r="A14" s="46">
        <v>7</v>
      </c>
      <c r="B14" s="148" t="s">
        <v>132</v>
      </c>
      <c r="C14" s="149"/>
      <c r="D14" s="150"/>
      <c r="E14" s="6"/>
      <c r="F14" s="6"/>
      <c r="G14" s="7">
        <v>10</v>
      </c>
      <c r="H14" s="139" t="s">
        <v>131</v>
      </c>
      <c r="I14" s="14"/>
      <c r="J14" s="14"/>
      <c r="K14" s="9"/>
      <c r="L14" s="9"/>
      <c r="M14" s="96" t="s">
        <v>84</v>
      </c>
      <c r="N14" s="67">
        <v>10</v>
      </c>
      <c r="O14" s="9"/>
      <c r="P14" s="9"/>
      <c r="Q14" s="9"/>
      <c r="R14" s="9"/>
      <c r="S14" s="9"/>
      <c r="T14" s="9"/>
      <c r="U14" s="48">
        <f t="shared" si="0"/>
        <v>10</v>
      </c>
    </row>
    <row r="15" spans="1:25" ht="13.5" thickBot="1" x14ac:dyDescent="0.25">
      <c r="A15" s="46">
        <v>8</v>
      </c>
      <c r="B15" s="148" t="s">
        <v>34</v>
      </c>
      <c r="C15" s="149"/>
      <c r="D15" s="150"/>
      <c r="E15" s="6"/>
      <c r="F15" s="6">
        <v>7</v>
      </c>
      <c r="G15" s="7">
        <v>10</v>
      </c>
      <c r="H15" s="139" t="s">
        <v>131</v>
      </c>
      <c r="I15" s="14"/>
      <c r="J15" s="14"/>
      <c r="K15" s="9"/>
      <c r="L15" s="9"/>
      <c r="M15" s="96" t="s">
        <v>85</v>
      </c>
      <c r="N15" s="67">
        <v>10</v>
      </c>
      <c r="O15" s="9"/>
      <c r="P15" s="9"/>
      <c r="Q15" s="9"/>
      <c r="R15" s="9"/>
      <c r="S15" s="9"/>
      <c r="T15" s="9"/>
      <c r="U15" s="48">
        <f t="shared" si="0"/>
        <v>10</v>
      </c>
    </row>
    <row r="16" spans="1:25" ht="13.5" thickBot="1" x14ac:dyDescent="0.25">
      <c r="A16" s="46">
        <v>9</v>
      </c>
      <c r="B16" s="148" t="s">
        <v>35</v>
      </c>
      <c r="C16" s="149"/>
      <c r="D16" s="150"/>
      <c r="E16" s="6"/>
      <c r="F16" s="6"/>
      <c r="G16" s="7">
        <v>10</v>
      </c>
      <c r="H16" s="140" t="s">
        <v>127</v>
      </c>
      <c r="I16" s="14"/>
      <c r="J16" s="14"/>
      <c r="K16" s="9"/>
      <c r="L16" s="9"/>
      <c r="M16" s="96" t="s">
        <v>86</v>
      </c>
      <c r="N16" s="67">
        <v>10</v>
      </c>
      <c r="O16" s="9"/>
      <c r="P16" s="9"/>
      <c r="Q16" s="9"/>
      <c r="R16" s="9"/>
      <c r="S16" s="9"/>
      <c r="T16" s="9"/>
      <c r="U16" s="48">
        <f t="shared" si="0"/>
        <v>10</v>
      </c>
    </row>
    <row r="17" spans="1:21" ht="13.5" thickBot="1" x14ac:dyDescent="0.25">
      <c r="A17" s="46">
        <v>10</v>
      </c>
      <c r="B17" s="148" t="s">
        <v>36</v>
      </c>
      <c r="C17" s="149"/>
      <c r="D17" s="150"/>
      <c r="E17" s="6"/>
      <c r="F17" s="6">
        <v>9</v>
      </c>
      <c r="G17" s="7">
        <v>20</v>
      </c>
      <c r="H17" s="139" t="s">
        <v>133</v>
      </c>
      <c r="I17" s="14"/>
      <c r="J17" s="14"/>
      <c r="K17" s="9"/>
      <c r="L17" s="9"/>
      <c r="M17" s="96" t="s">
        <v>84</v>
      </c>
      <c r="N17" s="67">
        <v>20</v>
      </c>
      <c r="O17" s="9"/>
      <c r="P17" s="9"/>
      <c r="Q17" s="9"/>
      <c r="R17" s="9"/>
      <c r="S17" s="9"/>
      <c r="T17" s="9"/>
      <c r="U17" s="48">
        <f t="shared" si="0"/>
        <v>20</v>
      </c>
    </row>
    <row r="18" spans="1:21" ht="13.5" thickBot="1" x14ac:dyDescent="0.25">
      <c r="A18" s="46">
        <v>11</v>
      </c>
      <c r="B18" s="148" t="s">
        <v>37</v>
      </c>
      <c r="C18" s="149"/>
      <c r="D18" s="150"/>
      <c r="E18" s="6"/>
      <c r="F18" s="6"/>
      <c r="G18" s="7">
        <v>40</v>
      </c>
      <c r="H18" s="140" t="s">
        <v>129</v>
      </c>
      <c r="I18" s="14"/>
      <c r="J18" s="14"/>
      <c r="K18" s="9"/>
      <c r="L18" s="9"/>
      <c r="M18" s="96" t="s">
        <v>87</v>
      </c>
      <c r="N18" s="9"/>
      <c r="O18" s="67">
        <v>40</v>
      </c>
      <c r="P18" s="9"/>
      <c r="Q18" s="9"/>
      <c r="R18" s="9"/>
      <c r="S18" s="9"/>
      <c r="T18" s="9"/>
      <c r="U18" s="48">
        <f t="shared" si="0"/>
        <v>40</v>
      </c>
    </row>
    <row r="19" spans="1:21" ht="13.5" thickBot="1" x14ac:dyDescent="0.25">
      <c r="A19" s="46">
        <v>12</v>
      </c>
      <c r="B19" s="148" t="s">
        <v>40</v>
      </c>
      <c r="C19" s="149"/>
      <c r="D19" s="150"/>
      <c r="E19" s="6"/>
      <c r="F19" s="6"/>
      <c r="G19" s="7">
        <v>20</v>
      </c>
      <c r="H19" s="140" t="s">
        <v>130</v>
      </c>
      <c r="I19" s="14"/>
      <c r="J19" s="14"/>
      <c r="K19" s="9"/>
      <c r="L19" s="9"/>
      <c r="M19" s="77"/>
      <c r="N19" s="9"/>
      <c r="O19" s="67">
        <v>20</v>
      </c>
      <c r="P19" s="9"/>
      <c r="Q19" s="9"/>
      <c r="R19" s="9"/>
      <c r="S19" s="9"/>
      <c r="T19" s="9"/>
      <c r="U19" s="48">
        <f t="shared" si="0"/>
        <v>20</v>
      </c>
    </row>
    <row r="20" spans="1:21" ht="13.5" thickBot="1" x14ac:dyDescent="0.25">
      <c r="A20" s="46">
        <v>13</v>
      </c>
      <c r="B20" s="148" t="s">
        <v>39</v>
      </c>
      <c r="C20" s="149"/>
      <c r="D20" s="150"/>
      <c r="E20" s="6"/>
      <c r="F20" s="6">
        <v>11</v>
      </c>
      <c r="G20" s="7">
        <v>10</v>
      </c>
      <c r="H20" s="140" t="s">
        <v>131</v>
      </c>
      <c r="I20" s="14"/>
      <c r="J20" s="14"/>
      <c r="K20" s="9"/>
      <c r="L20" s="9"/>
      <c r="M20" s="96" t="s">
        <v>88</v>
      </c>
      <c r="N20" s="9"/>
      <c r="O20" s="67">
        <v>10</v>
      </c>
      <c r="P20" s="9"/>
      <c r="Q20" s="9"/>
      <c r="R20" s="9"/>
      <c r="S20" s="9"/>
      <c r="T20" s="9"/>
      <c r="U20" s="48">
        <f t="shared" si="0"/>
        <v>10</v>
      </c>
    </row>
    <row r="21" spans="1:21" ht="13.5" thickBot="1" x14ac:dyDescent="0.25">
      <c r="A21" s="46">
        <v>14</v>
      </c>
      <c r="B21" s="148" t="s">
        <v>38</v>
      </c>
      <c r="C21" s="149"/>
      <c r="D21" s="150"/>
      <c r="E21" s="6"/>
      <c r="F21" s="6"/>
      <c r="G21" s="7">
        <v>30</v>
      </c>
      <c r="H21" s="142" t="s">
        <v>133</v>
      </c>
      <c r="I21" s="20"/>
      <c r="J21" s="20"/>
      <c r="K21" s="21"/>
      <c r="L21" s="21"/>
      <c r="M21" s="78"/>
      <c r="N21" s="21"/>
      <c r="O21" s="21"/>
      <c r="P21" s="70">
        <v>30</v>
      </c>
      <c r="Q21" s="21"/>
      <c r="R21" s="21"/>
      <c r="S21" s="21"/>
      <c r="T21" s="21"/>
      <c r="U21" s="48">
        <f t="shared" si="0"/>
        <v>30</v>
      </c>
    </row>
    <row r="22" spans="1:21" ht="13.5" thickBot="1" x14ac:dyDescent="0.25">
      <c r="A22" s="46">
        <v>15</v>
      </c>
      <c r="B22" s="157" t="s">
        <v>73</v>
      </c>
      <c r="C22" s="149"/>
      <c r="D22" s="150"/>
      <c r="E22" s="12"/>
      <c r="F22" s="85">
        <v>12</v>
      </c>
      <c r="G22" s="5">
        <v>20</v>
      </c>
      <c r="H22" s="141" t="s">
        <v>128</v>
      </c>
      <c r="I22" s="14"/>
      <c r="J22" s="14"/>
      <c r="K22" s="9"/>
      <c r="L22" s="9"/>
      <c r="M22" s="77"/>
      <c r="N22" s="9"/>
      <c r="O22" s="67">
        <v>20</v>
      </c>
      <c r="P22" s="9"/>
      <c r="Q22" s="9"/>
      <c r="R22" s="9"/>
      <c r="S22" s="9"/>
      <c r="T22" s="9"/>
      <c r="U22" s="48">
        <f t="shared" si="0"/>
        <v>20</v>
      </c>
    </row>
    <row r="23" spans="1:21" ht="13.5" thickBot="1" x14ac:dyDescent="0.25">
      <c r="A23" s="46">
        <v>16</v>
      </c>
      <c r="B23" s="148" t="s">
        <v>74</v>
      </c>
      <c r="C23" s="149"/>
      <c r="D23" s="150"/>
      <c r="E23" s="6"/>
      <c r="F23" s="6"/>
      <c r="G23" s="7">
        <v>10</v>
      </c>
      <c r="H23" s="141" t="s">
        <v>130</v>
      </c>
      <c r="I23" s="22"/>
      <c r="J23" s="22"/>
      <c r="K23" s="18"/>
      <c r="L23" s="18"/>
      <c r="M23" s="79"/>
      <c r="N23" s="18"/>
      <c r="O23" s="69">
        <v>10</v>
      </c>
      <c r="P23" s="18"/>
      <c r="Q23" s="18"/>
      <c r="R23" s="18"/>
      <c r="S23" s="18"/>
      <c r="T23" s="18"/>
      <c r="U23" s="48">
        <f t="shared" si="0"/>
        <v>10</v>
      </c>
    </row>
    <row r="24" spans="1:21" ht="13.5" thickBot="1" x14ac:dyDescent="0.25">
      <c r="A24" s="46">
        <v>17</v>
      </c>
      <c r="B24" s="148" t="s">
        <v>75</v>
      </c>
      <c r="C24" s="149"/>
      <c r="D24" s="150"/>
      <c r="E24" s="6"/>
      <c r="F24" s="6"/>
      <c r="G24" s="8">
        <v>10</v>
      </c>
      <c r="H24" s="143" t="s">
        <v>127</v>
      </c>
      <c r="I24" s="14"/>
      <c r="J24" s="14"/>
      <c r="K24" s="9"/>
      <c r="L24" s="9"/>
      <c r="M24" s="77"/>
      <c r="N24" s="9"/>
      <c r="O24" s="67">
        <v>10</v>
      </c>
      <c r="P24" s="9"/>
      <c r="Q24" s="10"/>
      <c r="R24" s="9"/>
      <c r="S24" s="9"/>
      <c r="T24" s="9"/>
      <c r="U24" s="48">
        <f t="shared" si="0"/>
        <v>10</v>
      </c>
    </row>
    <row r="25" spans="1:21" ht="13.5" thickBot="1" x14ac:dyDescent="0.25">
      <c r="A25" s="46">
        <v>18</v>
      </c>
      <c r="B25" s="148" t="s">
        <v>76</v>
      </c>
      <c r="C25" s="149"/>
      <c r="D25" s="150"/>
      <c r="E25" s="6"/>
      <c r="F25" s="6">
        <v>16</v>
      </c>
      <c r="G25" s="7">
        <v>20</v>
      </c>
      <c r="H25" s="141" t="s">
        <v>133</v>
      </c>
      <c r="I25" s="22"/>
      <c r="J25" s="22"/>
      <c r="K25" s="18"/>
      <c r="L25" s="18"/>
      <c r="M25" s="79"/>
      <c r="N25" s="18"/>
      <c r="O25" s="69">
        <v>20</v>
      </c>
      <c r="P25" s="18"/>
      <c r="Q25" s="18"/>
      <c r="R25" s="18"/>
      <c r="S25" s="18"/>
      <c r="T25" s="18"/>
      <c r="U25" s="48">
        <f t="shared" si="0"/>
        <v>20</v>
      </c>
    </row>
    <row r="26" spans="1:21" ht="13.5" thickBot="1" x14ac:dyDescent="0.25">
      <c r="A26" s="46">
        <v>19</v>
      </c>
      <c r="B26" s="148" t="s">
        <v>41</v>
      </c>
      <c r="C26" s="149"/>
      <c r="D26" s="150"/>
      <c r="E26" s="6"/>
      <c r="F26" s="6"/>
      <c r="G26" s="8">
        <v>20</v>
      </c>
      <c r="H26" s="141" t="s">
        <v>128</v>
      </c>
      <c r="I26" s="14"/>
      <c r="J26" s="14"/>
      <c r="K26" s="9"/>
      <c r="L26" s="9"/>
      <c r="M26" s="77"/>
      <c r="N26" s="67">
        <v>20</v>
      </c>
      <c r="O26" s="9"/>
      <c r="P26" s="9"/>
      <c r="Q26" s="10"/>
      <c r="R26" s="9"/>
      <c r="S26" s="9"/>
      <c r="T26" s="9"/>
      <c r="U26" s="48">
        <f t="shared" si="0"/>
        <v>20</v>
      </c>
    </row>
    <row r="27" spans="1:21" ht="13.5" thickBot="1" x14ac:dyDescent="0.25">
      <c r="A27" s="46">
        <v>20</v>
      </c>
      <c r="B27" s="148" t="s">
        <v>42</v>
      </c>
      <c r="C27" s="149"/>
      <c r="D27" s="150"/>
      <c r="E27" s="6"/>
      <c r="F27" s="6"/>
      <c r="G27" s="7">
        <v>10</v>
      </c>
      <c r="H27" s="141" t="s">
        <v>130</v>
      </c>
      <c r="I27" s="14"/>
      <c r="J27" s="14"/>
      <c r="K27" s="9"/>
      <c r="L27" s="9"/>
      <c r="M27" s="77"/>
      <c r="N27" s="67">
        <v>10</v>
      </c>
      <c r="O27" s="9"/>
      <c r="P27" s="9"/>
      <c r="Q27" s="9"/>
      <c r="R27" s="9"/>
      <c r="S27" s="9"/>
      <c r="T27" s="9"/>
      <c r="U27" s="48">
        <f t="shared" si="0"/>
        <v>10</v>
      </c>
    </row>
    <row r="28" spans="1:21" ht="13.5" thickBot="1" x14ac:dyDescent="0.25">
      <c r="A28" s="46">
        <v>21</v>
      </c>
      <c r="B28" s="148" t="s">
        <v>43</v>
      </c>
      <c r="C28" s="149"/>
      <c r="D28" s="150"/>
      <c r="E28" s="6"/>
      <c r="F28" s="6"/>
      <c r="G28" s="7">
        <v>20</v>
      </c>
      <c r="H28" s="141" t="s">
        <v>127</v>
      </c>
      <c r="I28" s="14"/>
      <c r="J28" s="14"/>
      <c r="K28" s="9"/>
      <c r="L28" s="9"/>
      <c r="M28" s="77"/>
      <c r="N28" s="9"/>
      <c r="O28" s="67">
        <v>20</v>
      </c>
      <c r="P28" s="9"/>
      <c r="Q28" s="9"/>
      <c r="R28" s="9"/>
      <c r="S28" s="9"/>
      <c r="T28" s="9"/>
      <c r="U28" s="48">
        <f t="shared" si="0"/>
        <v>20</v>
      </c>
    </row>
    <row r="29" spans="1:21" ht="13.5" thickBot="1" x14ac:dyDescent="0.25">
      <c r="A29" s="46">
        <v>22</v>
      </c>
      <c r="B29" s="148" t="s">
        <v>44</v>
      </c>
      <c r="C29" s="149"/>
      <c r="D29" s="150"/>
      <c r="E29" s="17"/>
      <c r="F29" s="17">
        <v>15</v>
      </c>
      <c r="G29" s="7">
        <v>15</v>
      </c>
      <c r="H29" s="141" t="s">
        <v>133</v>
      </c>
      <c r="I29" s="14"/>
      <c r="J29" s="14"/>
      <c r="K29" s="9"/>
      <c r="L29" s="9"/>
      <c r="M29" s="77"/>
      <c r="N29" s="9"/>
      <c r="O29" s="9"/>
      <c r="P29" s="67">
        <v>15</v>
      </c>
      <c r="Q29" s="9"/>
      <c r="R29" s="9"/>
      <c r="S29" s="9"/>
      <c r="T29" s="9"/>
      <c r="U29" s="48">
        <f t="shared" si="0"/>
        <v>15</v>
      </c>
    </row>
    <row r="30" spans="1:21" ht="13.5" thickBot="1" x14ac:dyDescent="0.25">
      <c r="A30" s="46">
        <v>23</v>
      </c>
      <c r="B30" s="148" t="s">
        <v>45</v>
      </c>
      <c r="C30" s="149"/>
      <c r="D30" s="150"/>
      <c r="E30" s="6"/>
      <c r="F30" s="83"/>
      <c r="G30" s="19">
        <v>10</v>
      </c>
      <c r="H30" s="141" t="s">
        <v>131</v>
      </c>
      <c r="I30" s="14"/>
      <c r="J30" s="14"/>
      <c r="K30" s="9"/>
      <c r="L30" s="9"/>
      <c r="M30" s="96" t="s">
        <v>84</v>
      </c>
      <c r="N30" s="67">
        <v>10</v>
      </c>
      <c r="O30" s="9"/>
      <c r="P30" s="9"/>
      <c r="Q30" s="9"/>
      <c r="R30" s="9"/>
      <c r="S30" s="9"/>
      <c r="T30" s="9"/>
      <c r="U30" s="48">
        <f t="shared" si="0"/>
        <v>10</v>
      </c>
    </row>
    <row r="31" spans="1:21" ht="13.5" thickBot="1" x14ac:dyDescent="0.25">
      <c r="A31" s="46">
        <v>24</v>
      </c>
      <c r="B31" s="148" t="s">
        <v>46</v>
      </c>
      <c r="C31" s="149"/>
      <c r="D31" s="150"/>
      <c r="E31" s="6"/>
      <c r="F31" s="6">
        <v>14</v>
      </c>
      <c r="G31" s="7">
        <v>30</v>
      </c>
      <c r="H31" s="142" t="s">
        <v>128</v>
      </c>
      <c r="I31" s="14"/>
      <c r="J31" s="14"/>
      <c r="K31" s="9"/>
      <c r="L31" s="9"/>
      <c r="M31" s="96" t="s">
        <v>85</v>
      </c>
      <c r="N31" s="9"/>
      <c r="O31" s="9"/>
      <c r="P31" s="67">
        <v>30</v>
      </c>
      <c r="Q31" s="9"/>
      <c r="R31" s="9"/>
      <c r="S31" s="9"/>
      <c r="T31" s="9"/>
      <c r="U31" s="48">
        <f t="shared" si="0"/>
        <v>30</v>
      </c>
    </row>
    <row r="32" spans="1:21" ht="13.5" thickBot="1" x14ac:dyDescent="0.25">
      <c r="A32" s="46">
        <v>25</v>
      </c>
      <c r="B32" s="148" t="s">
        <v>47</v>
      </c>
      <c r="C32" s="149"/>
      <c r="D32" s="150"/>
      <c r="E32" s="6"/>
      <c r="F32" s="6"/>
      <c r="G32" s="7">
        <v>10</v>
      </c>
      <c r="H32" s="142" t="s">
        <v>133</v>
      </c>
      <c r="I32" s="33"/>
      <c r="J32" s="33"/>
      <c r="K32" s="34"/>
      <c r="L32" s="34"/>
      <c r="M32" s="97" t="s">
        <v>86</v>
      </c>
      <c r="N32" s="34"/>
      <c r="O32" s="34"/>
      <c r="P32" s="68">
        <v>10</v>
      </c>
      <c r="Q32" s="34"/>
      <c r="R32" s="34"/>
      <c r="S32" s="34"/>
      <c r="T32" s="34"/>
      <c r="U32" s="48">
        <f t="shared" si="0"/>
        <v>10</v>
      </c>
    </row>
    <row r="33" spans="1:21" ht="13.5" thickBot="1" x14ac:dyDescent="0.25">
      <c r="A33" s="46">
        <v>26</v>
      </c>
      <c r="B33" s="148" t="s">
        <v>48</v>
      </c>
      <c r="C33" s="149"/>
      <c r="D33" s="150"/>
      <c r="E33" s="6"/>
      <c r="F33" s="83">
        <v>6</v>
      </c>
      <c r="G33" s="32">
        <v>20</v>
      </c>
      <c r="H33" s="139" t="s">
        <v>130</v>
      </c>
      <c r="I33" s="15"/>
      <c r="J33" s="15"/>
      <c r="K33" s="11"/>
      <c r="L33" s="11"/>
      <c r="M33" s="98" t="s">
        <v>84</v>
      </c>
      <c r="N33" s="11"/>
      <c r="O33" s="11"/>
      <c r="P33" s="66">
        <v>20</v>
      </c>
      <c r="Q33" s="11"/>
      <c r="R33" s="11"/>
      <c r="S33" s="11"/>
      <c r="T33" s="11"/>
      <c r="U33" s="48">
        <f t="shared" si="0"/>
        <v>20</v>
      </c>
    </row>
    <row r="34" spans="1:21" ht="13.5" thickBot="1" x14ac:dyDescent="0.25">
      <c r="A34" s="46">
        <v>27</v>
      </c>
      <c r="B34" s="148" t="s">
        <v>62</v>
      </c>
      <c r="C34" s="149"/>
      <c r="D34" s="150"/>
      <c r="E34" s="6"/>
      <c r="F34" s="86" t="s">
        <v>77</v>
      </c>
      <c r="G34" s="16">
        <v>40</v>
      </c>
      <c r="H34" s="144" t="s">
        <v>128</v>
      </c>
      <c r="I34" s="15"/>
      <c r="J34" s="15"/>
      <c r="K34" s="11"/>
      <c r="L34" s="11"/>
      <c r="M34" s="98" t="s">
        <v>87</v>
      </c>
      <c r="N34" s="11"/>
      <c r="O34" s="11"/>
      <c r="P34" s="11"/>
      <c r="Q34" s="66">
        <v>40</v>
      </c>
      <c r="R34" s="11"/>
      <c r="S34" s="11"/>
      <c r="T34" s="11"/>
      <c r="U34" s="48">
        <f t="shared" si="0"/>
        <v>40</v>
      </c>
    </row>
    <row r="35" spans="1:21" ht="13.5" thickBot="1" x14ac:dyDescent="0.25">
      <c r="A35" s="46">
        <v>28</v>
      </c>
      <c r="B35" s="148" t="s">
        <v>61</v>
      </c>
      <c r="C35" s="149"/>
      <c r="D35" s="150"/>
      <c r="E35" s="6"/>
      <c r="F35" s="86" t="s">
        <v>78</v>
      </c>
      <c r="G35" s="16">
        <v>40</v>
      </c>
      <c r="H35" s="144" t="s">
        <v>127</v>
      </c>
      <c r="I35" s="15"/>
      <c r="J35" s="15"/>
      <c r="K35" s="11"/>
      <c r="L35" s="11"/>
      <c r="M35" s="81"/>
      <c r="N35" s="11"/>
      <c r="O35" s="11"/>
      <c r="P35" s="11"/>
      <c r="Q35" s="66">
        <v>40</v>
      </c>
      <c r="R35" s="11"/>
      <c r="S35" s="11"/>
      <c r="T35" s="11"/>
      <c r="U35" s="48">
        <f t="shared" si="0"/>
        <v>40</v>
      </c>
    </row>
    <row r="36" spans="1:21" ht="13.5" thickBot="1" x14ac:dyDescent="0.25">
      <c r="A36" s="46">
        <v>29</v>
      </c>
      <c r="B36" s="148" t="s">
        <v>49</v>
      </c>
      <c r="C36" s="149"/>
      <c r="D36" s="150"/>
      <c r="E36" s="6"/>
      <c r="F36" s="83">
        <v>23</v>
      </c>
      <c r="G36" s="16">
        <v>10</v>
      </c>
      <c r="H36" s="140" t="s">
        <v>131</v>
      </c>
      <c r="I36" s="15"/>
      <c r="J36" s="15"/>
      <c r="K36" s="11"/>
      <c r="L36" s="11"/>
      <c r="M36" s="98" t="s">
        <v>88</v>
      </c>
      <c r="N36" s="11"/>
      <c r="O36" s="11"/>
      <c r="P36" s="66">
        <v>10</v>
      </c>
      <c r="Q36" s="11"/>
      <c r="R36" s="11"/>
      <c r="S36" s="11"/>
      <c r="T36" s="11"/>
      <c r="U36" s="48">
        <f t="shared" si="0"/>
        <v>10</v>
      </c>
    </row>
    <row r="37" spans="1:21" ht="13.5" thickBot="1" x14ac:dyDescent="0.25">
      <c r="A37" s="46">
        <v>30</v>
      </c>
      <c r="B37" s="148" t="s">
        <v>83</v>
      </c>
      <c r="C37" s="149"/>
      <c r="D37" s="150"/>
      <c r="E37" s="6"/>
      <c r="F37" s="83">
        <v>8</v>
      </c>
      <c r="G37" s="16">
        <v>10</v>
      </c>
      <c r="H37" s="144" t="s">
        <v>128</v>
      </c>
      <c r="I37" s="15"/>
      <c r="J37" s="15"/>
      <c r="K37" s="11"/>
      <c r="L37" s="11"/>
      <c r="M37" s="81"/>
      <c r="N37" s="11"/>
      <c r="O37" s="11"/>
      <c r="P37" s="66">
        <v>10</v>
      </c>
      <c r="Q37" s="11"/>
      <c r="R37" s="11"/>
      <c r="S37" s="11"/>
      <c r="T37" s="11"/>
      <c r="U37" s="48">
        <f t="shared" si="0"/>
        <v>10</v>
      </c>
    </row>
    <row r="38" spans="1:21" ht="13.5" thickBot="1" x14ac:dyDescent="0.25">
      <c r="A38" s="46">
        <v>31</v>
      </c>
      <c r="B38" s="148" t="s">
        <v>50</v>
      </c>
      <c r="C38" s="149"/>
      <c r="D38" s="150"/>
      <c r="E38" s="6"/>
      <c r="F38" s="83">
        <v>8</v>
      </c>
      <c r="G38" s="16">
        <v>20</v>
      </c>
      <c r="H38" s="144" t="s">
        <v>129</v>
      </c>
      <c r="I38" s="15"/>
      <c r="J38" s="15"/>
      <c r="K38" s="11"/>
      <c r="L38" s="11"/>
      <c r="M38" s="81"/>
      <c r="N38" s="11"/>
      <c r="O38" s="11"/>
      <c r="P38" s="66">
        <v>20</v>
      </c>
      <c r="Q38" s="11"/>
      <c r="R38" s="11"/>
      <c r="S38" s="11"/>
      <c r="T38" s="11"/>
      <c r="U38" s="48">
        <f t="shared" si="0"/>
        <v>20</v>
      </c>
    </row>
    <row r="39" spans="1:21" ht="13.5" thickBot="1" x14ac:dyDescent="0.25">
      <c r="A39" s="46">
        <v>32</v>
      </c>
      <c r="B39" s="148" t="s">
        <v>51</v>
      </c>
      <c r="C39" s="149"/>
      <c r="D39" s="150"/>
      <c r="E39" s="6"/>
      <c r="F39" s="83">
        <v>8</v>
      </c>
      <c r="G39" s="16">
        <v>10</v>
      </c>
      <c r="H39" s="144" t="s">
        <v>130</v>
      </c>
      <c r="I39" s="15"/>
      <c r="J39" s="15"/>
      <c r="K39" s="11"/>
      <c r="L39" s="11"/>
      <c r="M39" s="81"/>
      <c r="N39" s="11"/>
      <c r="O39" s="11"/>
      <c r="P39" s="11"/>
      <c r="Q39" s="11"/>
      <c r="R39" s="66">
        <v>10</v>
      </c>
      <c r="S39" s="11"/>
      <c r="T39" s="11"/>
      <c r="U39" s="48">
        <f t="shared" si="0"/>
        <v>10</v>
      </c>
    </row>
    <row r="40" spans="1:21" ht="13.5" thickBot="1" x14ac:dyDescent="0.25">
      <c r="A40" s="46">
        <v>33</v>
      </c>
      <c r="B40" s="148" t="s">
        <v>52</v>
      </c>
      <c r="C40" s="149"/>
      <c r="D40" s="150"/>
      <c r="E40" s="6"/>
      <c r="F40" s="83">
        <v>13.15</v>
      </c>
      <c r="G40" s="16">
        <v>50</v>
      </c>
      <c r="H40" s="143" t="s">
        <v>131</v>
      </c>
      <c r="I40" s="15"/>
      <c r="J40" s="15"/>
      <c r="K40" s="11"/>
      <c r="L40" s="11"/>
      <c r="M40" s="81"/>
      <c r="N40" s="11"/>
      <c r="O40" s="11"/>
      <c r="P40" s="11"/>
      <c r="Q40" s="66">
        <v>50</v>
      </c>
      <c r="R40" s="11"/>
      <c r="S40" s="11"/>
      <c r="T40" s="11"/>
      <c r="U40" s="48">
        <f t="shared" si="0"/>
        <v>50</v>
      </c>
    </row>
    <row r="41" spans="1:21" ht="13.5" thickBot="1" x14ac:dyDescent="0.25">
      <c r="A41" s="46">
        <v>34</v>
      </c>
      <c r="B41" s="148" t="s">
        <v>55</v>
      </c>
      <c r="C41" s="149"/>
      <c r="D41" s="150"/>
      <c r="E41" s="4"/>
      <c r="F41" s="6"/>
      <c r="G41" s="16">
        <v>10</v>
      </c>
      <c r="H41" s="143" t="s">
        <v>131</v>
      </c>
      <c r="I41" s="15"/>
      <c r="J41" s="73"/>
      <c r="K41" s="74"/>
      <c r="L41" s="13"/>
      <c r="M41" s="82"/>
      <c r="N41" s="13"/>
      <c r="O41" s="13"/>
      <c r="P41" s="66">
        <v>10</v>
      </c>
      <c r="Q41" s="13"/>
      <c r="R41" s="13"/>
      <c r="S41" s="13"/>
      <c r="T41" s="13"/>
      <c r="U41" s="48">
        <f t="shared" si="0"/>
        <v>10</v>
      </c>
    </row>
    <row r="42" spans="1:21" ht="12" customHeight="1" thickBot="1" x14ac:dyDescent="0.25">
      <c r="A42" s="46">
        <v>35</v>
      </c>
      <c r="B42" s="148" t="s">
        <v>53</v>
      </c>
      <c r="C42" s="149"/>
      <c r="D42" s="150"/>
      <c r="E42" s="6"/>
      <c r="F42" s="84"/>
      <c r="G42" s="16">
        <v>100</v>
      </c>
      <c r="H42" s="89" t="s">
        <v>81</v>
      </c>
      <c r="I42" s="71">
        <v>10</v>
      </c>
      <c r="J42" s="71">
        <v>45</v>
      </c>
      <c r="K42" s="72">
        <v>45</v>
      </c>
      <c r="L42" s="11"/>
      <c r="M42" s="81"/>
      <c r="N42" s="11"/>
      <c r="O42" s="11"/>
      <c r="P42" s="75"/>
      <c r="Q42" s="11"/>
      <c r="R42" s="11"/>
      <c r="S42" s="11"/>
      <c r="T42" s="11"/>
      <c r="U42" s="48">
        <f t="shared" si="0"/>
        <v>100</v>
      </c>
    </row>
    <row r="43" spans="1:21" ht="13.5" thickBot="1" x14ac:dyDescent="0.25">
      <c r="A43" s="46">
        <v>36</v>
      </c>
      <c r="B43" s="148" t="s">
        <v>54</v>
      </c>
      <c r="C43" s="149"/>
      <c r="D43" s="150"/>
      <c r="E43" s="6"/>
      <c r="F43" s="83"/>
      <c r="G43" s="16">
        <v>30</v>
      </c>
      <c r="H43" s="89" t="s">
        <v>82</v>
      </c>
      <c r="I43" s="15"/>
      <c r="J43" s="15"/>
      <c r="K43" s="11"/>
      <c r="L43" s="11"/>
      <c r="M43" s="81"/>
      <c r="N43" s="11"/>
      <c r="O43" s="11"/>
      <c r="P43" s="11"/>
      <c r="Q43" s="11"/>
      <c r="R43" s="11"/>
      <c r="S43" s="66">
        <v>30</v>
      </c>
      <c r="T43" s="11"/>
      <c r="U43" s="48">
        <f t="shared" si="0"/>
        <v>30</v>
      </c>
    </row>
    <row r="44" spans="1:21" ht="13.5" thickBot="1" x14ac:dyDescent="0.25">
      <c r="A44" s="46">
        <v>37</v>
      </c>
      <c r="B44" s="148" t="s">
        <v>56</v>
      </c>
      <c r="C44" s="158"/>
      <c r="D44" s="159"/>
      <c r="E44" s="6"/>
      <c r="F44" s="83"/>
      <c r="G44" s="16">
        <v>40</v>
      </c>
      <c r="H44" s="89" t="s">
        <v>81</v>
      </c>
      <c r="I44" s="15"/>
      <c r="J44" s="15"/>
      <c r="K44" s="11"/>
      <c r="L44" s="11"/>
      <c r="M44" s="81"/>
      <c r="N44" s="66">
        <v>5</v>
      </c>
      <c r="O44" s="66">
        <v>5</v>
      </c>
      <c r="P44" s="66">
        <v>5</v>
      </c>
      <c r="Q44" s="66">
        <v>5</v>
      </c>
      <c r="R44" s="66">
        <v>20</v>
      </c>
      <c r="S44" s="11"/>
      <c r="T44" s="11"/>
      <c r="U44" s="48">
        <f t="shared" si="0"/>
        <v>40</v>
      </c>
    </row>
    <row r="45" spans="1:21" ht="13.5" thickBot="1" x14ac:dyDescent="0.25">
      <c r="A45" s="46">
        <v>38</v>
      </c>
      <c r="B45" s="148" t="s">
        <v>57</v>
      </c>
      <c r="C45" s="158"/>
      <c r="D45" s="159"/>
      <c r="E45" s="6"/>
      <c r="F45" s="83"/>
      <c r="G45" s="16">
        <v>30</v>
      </c>
      <c r="H45" s="89" t="s">
        <v>81</v>
      </c>
      <c r="I45" s="15"/>
      <c r="J45" s="15"/>
      <c r="K45" s="11"/>
      <c r="L45" s="11"/>
      <c r="M45" s="81"/>
      <c r="N45" s="11"/>
      <c r="O45" s="11"/>
      <c r="P45" s="11"/>
      <c r="Q45" s="11"/>
      <c r="R45" s="66">
        <v>30</v>
      </c>
      <c r="S45" s="11"/>
      <c r="T45" s="11"/>
      <c r="U45" s="48">
        <f t="shared" si="0"/>
        <v>30</v>
      </c>
    </row>
    <row r="46" spans="1:21" ht="13.5" thickBot="1" x14ac:dyDescent="0.25">
      <c r="A46" s="46">
        <v>39</v>
      </c>
      <c r="B46" s="148" t="s">
        <v>58</v>
      </c>
      <c r="C46" s="158"/>
      <c r="D46" s="159"/>
      <c r="E46" s="6"/>
      <c r="F46" s="83"/>
      <c r="G46" s="16">
        <v>10</v>
      </c>
      <c r="H46" s="88" t="s">
        <v>81</v>
      </c>
      <c r="I46" s="15"/>
      <c r="J46" s="15"/>
      <c r="K46" s="11"/>
      <c r="L46" s="11"/>
      <c r="M46" s="81"/>
      <c r="N46" s="11"/>
      <c r="O46" s="11"/>
      <c r="P46" s="11"/>
      <c r="Q46" s="11"/>
      <c r="R46" s="11"/>
      <c r="S46" s="11"/>
      <c r="T46" s="66">
        <v>10</v>
      </c>
      <c r="U46" s="48">
        <f t="shared" si="0"/>
        <v>10</v>
      </c>
    </row>
    <row r="47" spans="1:21" ht="13.5" thickBot="1" x14ac:dyDescent="0.25">
      <c r="A47" s="46">
        <v>40</v>
      </c>
      <c r="B47" s="148" t="s">
        <v>59</v>
      </c>
      <c r="C47" s="158"/>
      <c r="D47" s="159"/>
      <c r="E47" s="6"/>
      <c r="F47" s="83"/>
      <c r="G47" s="16">
        <v>25</v>
      </c>
      <c r="H47" s="144" t="s">
        <v>133</v>
      </c>
      <c r="I47" s="15"/>
      <c r="J47" s="15"/>
      <c r="K47" s="11"/>
      <c r="L47" s="11"/>
      <c r="M47" s="81"/>
      <c r="N47" s="11"/>
      <c r="O47" s="11"/>
      <c r="P47" s="11"/>
      <c r="Q47" s="11"/>
      <c r="R47" s="66">
        <v>25</v>
      </c>
      <c r="S47" s="11"/>
      <c r="T47" s="11"/>
      <c r="U47" s="48">
        <f t="shared" si="0"/>
        <v>25</v>
      </c>
    </row>
    <row r="48" spans="1:21" ht="13.5" thickBot="1" x14ac:dyDescent="0.25">
      <c r="A48" s="46">
        <v>41</v>
      </c>
      <c r="B48" s="148" t="s">
        <v>60</v>
      </c>
      <c r="C48" s="158"/>
      <c r="D48" s="159"/>
      <c r="E48" s="6"/>
      <c r="F48" s="83"/>
      <c r="G48" s="16">
        <v>35</v>
      </c>
      <c r="H48" s="144" t="s">
        <v>129</v>
      </c>
      <c r="I48" s="15"/>
      <c r="J48" s="15"/>
      <c r="K48" s="11"/>
      <c r="L48" s="11"/>
      <c r="M48" s="81"/>
      <c r="N48" s="11"/>
      <c r="O48" s="11"/>
      <c r="P48" s="11"/>
      <c r="Q48" s="75"/>
      <c r="R48" s="66">
        <v>35</v>
      </c>
      <c r="S48" s="11"/>
      <c r="T48" s="11"/>
      <c r="U48" s="48">
        <f t="shared" si="0"/>
        <v>35</v>
      </c>
    </row>
    <row r="49" spans="1:21" ht="13.5" thickBot="1" x14ac:dyDescent="0.25">
      <c r="A49" s="46">
        <v>42</v>
      </c>
      <c r="B49" s="160" t="s">
        <v>95</v>
      </c>
      <c r="C49" s="161"/>
      <c r="D49" s="162"/>
      <c r="E49" s="91"/>
      <c r="F49" s="92"/>
      <c r="G49" s="93">
        <v>5</v>
      </c>
      <c r="H49" s="92"/>
      <c r="I49" s="94"/>
      <c r="J49" s="94"/>
      <c r="K49" s="81"/>
      <c r="L49" s="81"/>
      <c r="M49" s="81"/>
      <c r="N49" s="81">
        <v>1</v>
      </c>
      <c r="O49" s="81">
        <v>1</v>
      </c>
      <c r="P49" s="81">
        <v>1</v>
      </c>
      <c r="Q49" s="81">
        <v>1</v>
      </c>
      <c r="R49" s="81">
        <v>1</v>
      </c>
      <c r="S49" s="81"/>
      <c r="T49" s="81"/>
      <c r="U49" s="95">
        <v>5</v>
      </c>
    </row>
    <row r="50" spans="1:21" ht="13.5" thickBot="1" x14ac:dyDescent="0.25">
      <c r="A50" s="46">
        <v>43</v>
      </c>
      <c r="B50" s="163" t="s">
        <v>27</v>
      </c>
      <c r="C50" s="149"/>
      <c r="D50" s="150"/>
      <c r="E50" s="6"/>
      <c r="F50" s="83"/>
      <c r="G50" s="16">
        <v>54</v>
      </c>
      <c r="H50" s="17"/>
      <c r="I50" s="15"/>
      <c r="J50" s="15"/>
      <c r="K50" s="11"/>
      <c r="L50" s="11"/>
      <c r="M50" s="81"/>
      <c r="N50" s="11">
        <v>10</v>
      </c>
      <c r="O50" s="11">
        <v>10</v>
      </c>
      <c r="P50" s="11">
        <v>10</v>
      </c>
      <c r="Q50" s="11">
        <v>10</v>
      </c>
      <c r="R50" s="11">
        <v>14</v>
      </c>
      <c r="S50" s="11"/>
      <c r="T50" s="11"/>
      <c r="U50" s="48">
        <f>SUM(I50:T50)</f>
        <v>54</v>
      </c>
    </row>
    <row r="51" spans="1:21" x14ac:dyDescent="0.2">
      <c r="A51" s="46">
        <v>44</v>
      </c>
      <c r="B51" s="151"/>
      <c r="C51" s="152"/>
      <c r="D51" s="153"/>
      <c r="E51" s="83"/>
      <c r="F51" s="83"/>
      <c r="G51" s="32"/>
      <c r="H51" s="17"/>
      <c r="I51" s="33"/>
      <c r="J51" s="33"/>
      <c r="K51" s="34"/>
      <c r="L51" s="34"/>
      <c r="M51" s="80"/>
      <c r="N51" s="34"/>
      <c r="O51" s="34"/>
      <c r="P51" s="34"/>
      <c r="Q51" s="34"/>
      <c r="R51" s="34"/>
      <c r="S51" s="34"/>
      <c r="T51" s="34"/>
      <c r="U51" s="48">
        <f>SUM(I51:T51)</f>
        <v>0</v>
      </c>
    </row>
    <row r="52" spans="1:21" ht="13.5" thickBot="1" x14ac:dyDescent="0.25">
      <c r="A52" s="130">
        <v>45</v>
      </c>
      <c r="B52" s="154" t="s">
        <v>26</v>
      </c>
      <c r="C52" s="155"/>
      <c r="D52" s="156"/>
      <c r="E52" s="131"/>
      <c r="F52" s="15"/>
      <c r="G52" s="16">
        <v>36</v>
      </c>
      <c r="H52" s="15"/>
      <c r="I52" s="15"/>
      <c r="J52" s="15"/>
      <c r="K52" s="11"/>
      <c r="L52" s="11"/>
      <c r="M52" s="81"/>
      <c r="N52" s="65">
        <v>6</v>
      </c>
      <c r="O52" s="65">
        <v>6</v>
      </c>
      <c r="P52" s="65">
        <v>6</v>
      </c>
      <c r="Q52" s="65">
        <v>6</v>
      </c>
      <c r="R52" s="65">
        <v>6</v>
      </c>
      <c r="S52" s="65">
        <v>6</v>
      </c>
      <c r="T52" s="11"/>
      <c r="U52" s="132">
        <f>SUM(I52:T52)</f>
        <v>36</v>
      </c>
    </row>
    <row r="53" spans="1:21" ht="13.5" thickBot="1" x14ac:dyDescent="0.25">
      <c r="A53" s="47">
        <v>46</v>
      </c>
      <c r="B53" s="87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80"/>
      <c r="N53" s="106"/>
      <c r="O53" s="106"/>
      <c r="P53" s="106"/>
      <c r="Q53" s="106"/>
      <c r="R53" s="106"/>
      <c r="S53" s="106"/>
      <c r="T53" s="106"/>
      <c r="U53" s="106"/>
    </row>
    <row r="54" spans="1:21" ht="13.5" thickBot="1" x14ac:dyDescent="0.25">
      <c r="A54" s="47">
        <v>47</v>
      </c>
      <c r="B54" s="100" t="s">
        <v>135</v>
      </c>
      <c r="C54" s="99"/>
      <c r="D54" s="100" t="s">
        <v>114</v>
      </c>
      <c r="E54" s="99"/>
      <c r="F54" s="99"/>
      <c r="G54" s="99"/>
      <c r="H54" s="99"/>
      <c r="I54" s="147" t="s">
        <v>138</v>
      </c>
      <c r="J54" s="99"/>
      <c r="K54" s="99"/>
      <c r="L54" s="99"/>
      <c r="M54" s="80"/>
      <c r="N54" s="99"/>
      <c r="O54" s="99"/>
      <c r="P54" s="99"/>
      <c r="Q54" s="99"/>
      <c r="R54" s="99"/>
      <c r="S54" s="99"/>
      <c r="T54" s="99"/>
      <c r="U54" s="99"/>
    </row>
    <row r="55" spans="1:21" ht="13.5" thickBot="1" x14ac:dyDescent="0.25">
      <c r="A55" s="47">
        <v>48</v>
      </c>
      <c r="B55" s="100" t="s">
        <v>113</v>
      </c>
      <c r="C55" s="99"/>
      <c r="D55" s="100" t="s">
        <v>117</v>
      </c>
      <c r="E55" s="99"/>
      <c r="F55" s="99"/>
      <c r="G55" s="99"/>
      <c r="H55" s="99"/>
      <c r="I55" s="99"/>
      <c r="J55" s="99"/>
      <c r="K55" s="147" t="s">
        <v>137</v>
      </c>
      <c r="L55" s="99"/>
      <c r="M55" s="80"/>
      <c r="N55" s="99"/>
      <c r="O55" s="99"/>
      <c r="P55" s="99"/>
      <c r="Q55" s="99"/>
      <c r="R55" s="99"/>
      <c r="S55" s="99"/>
      <c r="T55" s="99"/>
      <c r="U55" s="99"/>
    </row>
    <row r="56" spans="1:21" ht="13.5" thickBot="1" x14ac:dyDescent="0.25">
      <c r="A56" s="47">
        <v>49</v>
      </c>
      <c r="B56" s="100" t="s">
        <v>115</v>
      </c>
      <c r="C56" s="99"/>
      <c r="D56" s="100" t="s">
        <v>118</v>
      </c>
      <c r="E56" s="99"/>
      <c r="F56" s="99"/>
      <c r="G56" s="99"/>
      <c r="H56" s="99"/>
      <c r="I56" s="99"/>
      <c r="J56" s="99"/>
      <c r="K56" s="99"/>
      <c r="L56" s="99"/>
      <c r="M56" s="80"/>
      <c r="N56" s="99"/>
      <c r="O56" s="99"/>
      <c r="P56" s="99"/>
      <c r="Q56" s="99"/>
      <c r="R56" s="99"/>
      <c r="S56" s="147" t="s">
        <v>136</v>
      </c>
      <c r="T56" s="145"/>
      <c r="U56" s="99"/>
    </row>
    <row r="57" spans="1:21" ht="13.5" thickBot="1" x14ac:dyDescent="0.25">
      <c r="A57" s="47">
        <v>50</v>
      </c>
      <c r="B57" s="100" t="s">
        <v>116</v>
      </c>
      <c r="C57" s="99"/>
      <c r="D57" s="100" t="s">
        <v>119</v>
      </c>
      <c r="E57" s="99"/>
      <c r="F57" s="99"/>
      <c r="G57" s="99"/>
      <c r="H57" s="99"/>
      <c r="I57" s="99"/>
      <c r="J57" s="99"/>
      <c r="K57" s="99"/>
      <c r="L57" s="99"/>
      <c r="M57" s="80"/>
      <c r="N57" s="99"/>
      <c r="O57" s="99"/>
      <c r="P57" s="99"/>
      <c r="Q57" s="99"/>
      <c r="R57" s="99"/>
      <c r="S57" s="137"/>
      <c r="T57" s="147" t="s">
        <v>137</v>
      </c>
      <c r="U57" s="136"/>
    </row>
    <row r="58" spans="1:21" ht="13.5" thickBot="1" x14ac:dyDescent="0.25">
      <c r="A58" s="47">
        <v>54</v>
      </c>
      <c r="B58" s="133" t="s">
        <v>63</v>
      </c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81"/>
      <c r="N58" s="134"/>
      <c r="O58" s="134"/>
      <c r="P58" s="134"/>
      <c r="Q58" s="134"/>
      <c r="R58" s="134"/>
      <c r="S58" s="134"/>
      <c r="T58" s="146"/>
      <c r="U58" s="134"/>
    </row>
    <row r="59" spans="1:21" ht="13.5" thickBot="1" x14ac:dyDescent="0.25">
      <c r="A59" s="47">
        <v>55</v>
      </c>
      <c r="B59" s="105" t="s">
        <v>66</v>
      </c>
      <c r="C59" s="106"/>
      <c r="D59" s="105" t="s">
        <v>98</v>
      </c>
      <c r="E59" s="106"/>
      <c r="F59" s="106"/>
      <c r="G59" s="106"/>
      <c r="H59" s="106"/>
      <c r="I59" s="106"/>
      <c r="J59" s="106"/>
      <c r="K59" s="106"/>
      <c r="L59" s="106"/>
      <c r="M59" s="80"/>
      <c r="N59" s="135" t="s">
        <v>136</v>
      </c>
      <c r="O59" s="106"/>
      <c r="P59" s="106"/>
      <c r="Q59" s="106"/>
      <c r="R59" s="106"/>
      <c r="S59" s="106"/>
      <c r="T59" s="106"/>
      <c r="U59" s="106"/>
    </row>
    <row r="60" spans="1:21" ht="13.5" thickBot="1" x14ac:dyDescent="0.25">
      <c r="A60" s="47">
        <v>56</v>
      </c>
      <c r="B60" s="100" t="s">
        <v>65</v>
      </c>
      <c r="C60" s="99"/>
      <c r="D60" s="100" t="s">
        <v>99</v>
      </c>
      <c r="E60" s="99"/>
      <c r="F60" s="99"/>
      <c r="G60" s="99"/>
      <c r="H60" s="99"/>
      <c r="I60" s="99"/>
      <c r="J60" s="99"/>
      <c r="K60" s="99"/>
      <c r="L60" s="99"/>
      <c r="M60" s="80"/>
      <c r="N60" s="135" t="s">
        <v>136</v>
      </c>
      <c r="O60" s="99"/>
      <c r="P60" s="99"/>
      <c r="Q60" s="99"/>
      <c r="R60" s="99"/>
      <c r="S60" s="99"/>
      <c r="T60" s="99"/>
      <c r="U60" s="99"/>
    </row>
    <row r="61" spans="1:21" ht="13.5" thickBot="1" x14ac:dyDescent="0.25">
      <c r="A61" s="47">
        <v>57</v>
      </c>
      <c r="B61" s="100" t="s">
        <v>64</v>
      </c>
      <c r="C61" s="99"/>
      <c r="D61" s="100" t="s">
        <v>100</v>
      </c>
      <c r="E61" s="99"/>
      <c r="F61" s="99"/>
      <c r="G61" s="99"/>
      <c r="H61" s="99"/>
      <c r="I61" s="99"/>
      <c r="J61" s="99"/>
      <c r="K61" s="99"/>
      <c r="L61" s="99"/>
      <c r="M61" s="80"/>
      <c r="N61" s="135" t="s">
        <v>136</v>
      </c>
      <c r="O61" s="99"/>
      <c r="P61" s="99"/>
      <c r="Q61" s="99"/>
      <c r="R61" s="99"/>
      <c r="S61" s="99"/>
      <c r="T61" s="99"/>
      <c r="U61" s="128"/>
    </row>
    <row r="62" spans="1:21" ht="13.5" thickBot="1" x14ac:dyDescent="0.25">
      <c r="A62" s="47">
        <v>58</v>
      </c>
      <c r="B62" s="100" t="s">
        <v>67</v>
      </c>
      <c r="C62" s="99"/>
      <c r="D62" s="100" t="s">
        <v>101</v>
      </c>
      <c r="E62" s="99"/>
      <c r="F62" s="99"/>
      <c r="G62" s="99"/>
      <c r="H62" s="99"/>
      <c r="I62" s="99"/>
      <c r="J62" s="99"/>
      <c r="K62" s="99"/>
      <c r="L62" s="99"/>
      <c r="M62" s="80"/>
      <c r="N62" s="135" t="s">
        <v>137</v>
      </c>
      <c r="O62" s="99"/>
      <c r="P62" s="99"/>
      <c r="Q62" s="99"/>
      <c r="R62" s="99"/>
      <c r="S62" s="99"/>
      <c r="T62" s="99"/>
      <c r="U62" s="99"/>
    </row>
    <row r="63" spans="1:21" ht="13.5" thickBot="1" x14ac:dyDescent="0.25">
      <c r="A63" s="47">
        <v>59</v>
      </c>
      <c r="B63" s="100" t="s">
        <v>68</v>
      </c>
      <c r="C63" s="99"/>
      <c r="D63" s="100" t="s">
        <v>121</v>
      </c>
      <c r="E63" s="99"/>
      <c r="F63" s="99"/>
      <c r="G63" s="99"/>
      <c r="H63" s="99"/>
      <c r="I63" s="99"/>
      <c r="J63" s="99"/>
      <c r="K63" s="99"/>
      <c r="L63" s="99"/>
      <c r="M63" s="80"/>
      <c r="N63" s="99"/>
      <c r="O63" s="135" t="s">
        <v>137</v>
      </c>
      <c r="P63" s="99"/>
      <c r="Q63" s="99"/>
      <c r="R63" s="99"/>
      <c r="S63" s="99"/>
      <c r="T63" s="99"/>
      <c r="U63" s="99"/>
    </row>
    <row r="64" spans="1:21" ht="13.5" thickBot="1" x14ac:dyDescent="0.25">
      <c r="A64" s="47">
        <v>60</v>
      </c>
      <c r="B64" s="100" t="s">
        <v>69</v>
      </c>
      <c r="C64" s="99"/>
      <c r="D64" s="100" t="s">
        <v>120</v>
      </c>
      <c r="E64" s="99"/>
      <c r="F64" s="99"/>
      <c r="G64" s="99"/>
      <c r="H64" s="99"/>
      <c r="I64" s="99"/>
      <c r="J64" s="99"/>
      <c r="K64" s="99"/>
      <c r="L64" s="99"/>
      <c r="M64" s="80"/>
      <c r="N64" s="99"/>
      <c r="O64" s="135" t="s">
        <v>137</v>
      </c>
      <c r="P64" s="99"/>
      <c r="Q64" s="99"/>
      <c r="R64" s="99"/>
      <c r="S64" s="99"/>
      <c r="T64" s="99"/>
      <c r="U64" s="99"/>
    </row>
    <row r="65" spans="1:21" ht="13.5" thickBot="1" x14ac:dyDescent="0.25">
      <c r="A65" s="47">
        <v>61</v>
      </c>
      <c r="B65" s="101" t="s">
        <v>70</v>
      </c>
      <c r="C65" s="99"/>
      <c r="D65" s="100" t="s">
        <v>122</v>
      </c>
      <c r="E65" s="99"/>
      <c r="F65" s="99"/>
      <c r="G65" s="99"/>
      <c r="H65" s="99"/>
      <c r="I65" s="99"/>
      <c r="J65" s="99"/>
      <c r="K65" s="99"/>
      <c r="L65" s="99"/>
      <c r="M65" s="80"/>
      <c r="N65" s="99"/>
      <c r="O65" s="99"/>
      <c r="P65" s="135" t="s">
        <v>137</v>
      </c>
      <c r="Q65" s="99"/>
      <c r="R65" s="99"/>
      <c r="S65" s="99"/>
      <c r="T65" s="99"/>
      <c r="U65" s="99"/>
    </row>
    <row r="66" spans="1:21" ht="13.5" thickBot="1" x14ac:dyDescent="0.25">
      <c r="A66" s="47">
        <v>62</v>
      </c>
      <c r="B66" s="101" t="s">
        <v>71</v>
      </c>
      <c r="C66" s="99"/>
      <c r="D66" s="100" t="s">
        <v>123</v>
      </c>
      <c r="E66" s="99"/>
      <c r="F66" s="99"/>
      <c r="G66" s="99"/>
      <c r="H66" s="99"/>
      <c r="I66" s="99"/>
      <c r="J66" s="99"/>
      <c r="K66" s="99"/>
      <c r="L66" s="99"/>
      <c r="M66" s="80"/>
      <c r="N66" s="135" t="s">
        <v>137</v>
      </c>
      <c r="P66" s="99"/>
      <c r="Q66" s="99"/>
      <c r="R66" s="99"/>
      <c r="S66" s="99"/>
      <c r="T66" s="99"/>
      <c r="U66" s="99"/>
    </row>
    <row r="67" spans="1:21" ht="13.5" thickBot="1" x14ac:dyDescent="0.25">
      <c r="A67" s="47">
        <v>63</v>
      </c>
      <c r="B67" s="101" t="s">
        <v>105</v>
      </c>
      <c r="C67" s="99"/>
      <c r="D67" s="100" t="s">
        <v>125</v>
      </c>
      <c r="E67" s="99"/>
      <c r="F67" s="99"/>
      <c r="G67" s="99"/>
      <c r="H67" s="99"/>
      <c r="I67" s="99"/>
      <c r="J67" s="99"/>
      <c r="K67" s="99"/>
      <c r="L67" s="99"/>
      <c r="M67" s="80"/>
      <c r="N67" s="99"/>
      <c r="O67" s="135" t="s">
        <v>137</v>
      </c>
      <c r="Q67" s="99"/>
      <c r="R67" s="99"/>
      <c r="S67" s="99"/>
      <c r="T67" s="99"/>
      <c r="U67" s="99"/>
    </row>
    <row r="68" spans="1:21" ht="13.5" thickBot="1" x14ac:dyDescent="0.25">
      <c r="A68" s="47">
        <v>64</v>
      </c>
      <c r="B68" s="101" t="s">
        <v>106</v>
      </c>
      <c r="C68" s="99"/>
      <c r="D68" s="100" t="s">
        <v>126</v>
      </c>
      <c r="E68" s="99"/>
      <c r="F68" s="99"/>
      <c r="G68" s="99"/>
      <c r="H68" s="99"/>
      <c r="I68" s="99"/>
      <c r="J68" s="99"/>
      <c r="K68" s="99"/>
      <c r="L68" s="99"/>
      <c r="M68" s="80"/>
      <c r="N68" s="135" t="s">
        <v>137</v>
      </c>
      <c r="O68" s="99"/>
      <c r="P68" s="99"/>
      <c r="Q68" s="99"/>
      <c r="R68" s="99"/>
      <c r="S68" s="99"/>
      <c r="T68" s="99"/>
      <c r="U68" s="99"/>
    </row>
    <row r="69" spans="1:21" ht="13.5" thickBot="1" x14ac:dyDescent="0.25">
      <c r="A69" s="47">
        <v>65</v>
      </c>
      <c r="B69" s="101" t="s">
        <v>107</v>
      </c>
      <c r="C69" s="99"/>
      <c r="D69" s="100" t="s">
        <v>102</v>
      </c>
      <c r="E69" s="99"/>
      <c r="F69" s="99"/>
      <c r="G69" s="99"/>
      <c r="H69" s="99"/>
      <c r="I69" s="99"/>
      <c r="J69" s="99"/>
      <c r="K69" s="99"/>
      <c r="L69" s="99"/>
      <c r="M69" s="80"/>
      <c r="N69" s="99"/>
      <c r="O69" s="99"/>
      <c r="P69" s="135" t="s">
        <v>137</v>
      </c>
      <c r="Q69" s="99"/>
      <c r="R69" s="99"/>
      <c r="S69" s="99"/>
      <c r="T69" s="99"/>
      <c r="U69" s="99"/>
    </row>
    <row r="70" spans="1:21" ht="13.5" thickBot="1" x14ac:dyDescent="0.25">
      <c r="A70" s="47">
        <v>66</v>
      </c>
      <c r="B70" s="101" t="s">
        <v>108</v>
      </c>
      <c r="C70" s="99"/>
      <c r="D70" s="100" t="s">
        <v>103</v>
      </c>
      <c r="E70" s="99"/>
      <c r="F70" s="99"/>
      <c r="G70" s="99"/>
      <c r="H70" s="99"/>
      <c r="I70" s="99"/>
      <c r="J70" s="99"/>
      <c r="K70" s="99"/>
      <c r="L70" s="99"/>
      <c r="M70" s="80"/>
      <c r="N70" s="99"/>
      <c r="O70" s="99"/>
      <c r="P70" s="99"/>
      <c r="Q70" s="135" t="s">
        <v>137</v>
      </c>
      <c r="R70" s="99"/>
      <c r="S70" s="99"/>
      <c r="T70" s="99"/>
      <c r="U70" s="99"/>
    </row>
    <row r="71" spans="1:21" ht="13.5" thickBot="1" x14ac:dyDescent="0.25">
      <c r="A71" s="47">
        <v>67</v>
      </c>
      <c r="B71" s="101" t="s">
        <v>109</v>
      </c>
      <c r="C71" s="99"/>
      <c r="D71" s="100" t="s">
        <v>124</v>
      </c>
      <c r="E71" s="99"/>
      <c r="F71" s="99"/>
      <c r="G71" s="99"/>
      <c r="H71" s="99"/>
      <c r="I71" s="99"/>
      <c r="J71" s="99"/>
      <c r="K71" s="99"/>
      <c r="L71" s="99"/>
      <c r="M71" s="80"/>
      <c r="N71" s="99"/>
      <c r="O71" s="99"/>
      <c r="P71" s="99"/>
      <c r="Q71" s="135" t="s">
        <v>137</v>
      </c>
      <c r="R71" s="99"/>
      <c r="S71" s="99"/>
      <c r="T71" s="99"/>
      <c r="U71" s="99"/>
    </row>
    <row r="72" spans="1:21" ht="13.5" thickBot="1" x14ac:dyDescent="0.25">
      <c r="A72" s="47">
        <v>68</v>
      </c>
      <c r="B72" s="101" t="s">
        <v>110</v>
      </c>
      <c r="C72" s="99"/>
      <c r="D72" s="100" t="s">
        <v>104</v>
      </c>
      <c r="E72" s="99"/>
      <c r="F72" s="99"/>
      <c r="G72" s="99"/>
      <c r="H72" s="99"/>
      <c r="I72" s="99"/>
      <c r="J72" s="99"/>
      <c r="K72" s="99"/>
      <c r="L72" s="99"/>
      <c r="M72" s="80"/>
      <c r="N72" s="99"/>
      <c r="O72" s="99"/>
      <c r="P72" s="99"/>
      <c r="Q72" s="99"/>
      <c r="R72" s="135" t="s">
        <v>137</v>
      </c>
      <c r="S72" s="99"/>
      <c r="T72" s="99"/>
      <c r="U72" s="99"/>
    </row>
    <row r="73" spans="1:21" ht="13.5" thickBot="1" x14ac:dyDescent="0.25">
      <c r="A73" s="47">
        <v>69</v>
      </c>
      <c r="B73" s="101" t="s">
        <v>111</v>
      </c>
      <c r="C73" s="99"/>
      <c r="D73" s="100" t="s">
        <v>112</v>
      </c>
      <c r="E73" s="99"/>
      <c r="F73" s="99"/>
      <c r="G73" s="99"/>
      <c r="H73" s="99"/>
      <c r="I73" s="99"/>
      <c r="J73" s="99"/>
      <c r="K73" s="99"/>
      <c r="L73" s="99"/>
      <c r="M73" s="80"/>
      <c r="N73" s="99"/>
      <c r="O73" s="99"/>
      <c r="P73" s="99"/>
      <c r="Q73" s="137"/>
      <c r="R73" s="135" t="s">
        <v>137</v>
      </c>
      <c r="S73" s="136"/>
      <c r="T73" s="99"/>
      <c r="U73" s="99"/>
    </row>
    <row r="74" spans="1:21" x14ac:dyDescent="0.2">
      <c r="A74" s="47"/>
      <c r="B74" s="129" t="s">
        <v>22</v>
      </c>
      <c r="C74" s="129"/>
      <c r="D74" s="129"/>
      <c r="E74" s="102"/>
      <c r="F74" s="102"/>
      <c r="G74" s="102">
        <f>SUM(G8:G52)</f>
        <v>960</v>
      </c>
      <c r="H74" s="102"/>
      <c r="I74" s="103">
        <f t="shared" ref="I74:T74" si="1">SUM(I8:I52)</f>
        <v>10</v>
      </c>
      <c r="J74" s="103">
        <f t="shared" si="1"/>
        <v>45</v>
      </c>
      <c r="K74" s="103">
        <f t="shared" si="1"/>
        <v>45</v>
      </c>
      <c r="L74" s="103">
        <f t="shared" si="1"/>
        <v>0</v>
      </c>
      <c r="M74" s="103">
        <f t="shared" si="1"/>
        <v>0</v>
      </c>
      <c r="N74" s="103">
        <f t="shared" si="1"/>
        <v>172</v>
      </c>
      <c r="O74" s="103">
        <f t="shared" si="1"/>
        <v>172</v>
      </c>
      <c r="P74" s="103">
        <f t="shared" si="1"/>
        <v>177</v>
      </c>
      <c r="Q74" s="103">
        <f t="shared" si="1"/>
        <v>152</v>
      </c>
      <c r="R74" s="138">
        <f t="shared" si="1"/>
        <v>141</v>
      </c>
      <c r="S74" s="103">
        <f t="shared" si="1"/>
        <v>36</v>
      </c>
      <c r="T74" s="103">
        <f t="shared" si="1"/>
        <v>10</v>
      </c>
      <c r="U74" s="104">
        <f>SUM(I74:T74)</f>
        <v>960</v>
      </c>
    </row>
    <row r="76" spans="1:21" x14ac:dyDescent="0.2">
      <c r="B76" s="107" t="s">
        <v>94</v>
      </c>
      <c r="C76" s="108"/>
      <c r="D76" s="109"/>
    </row>
    <row r="77" spans="1:21" x14ac:dyDescent="0.2">
      <c r="B77" s="110" t="s">
        <v>93</v>
      </c>
      <c r="C77" s="111"/>
      <c r="D77" s="112"/>
    </row>
    <row r="78" spans="1:21" x14ac:dyDescent="0.2">
      <c r="B78" s="113" t="s">
        <v>79</v>
      </c>
      <c r="C78" s="114"/>
      <c r="D78" s="115"/>
    </row>
    <row r="79" spans="1:21" x14ac:dyDescent="0.2">
      <c r="B79" s="116" t="s">
        <v>80</v>
      </c>
      <c r="C79" s="117"/>
      <c r="D79" s="118"/>
    </row>
    <row r="80" spans="1:21" x14ac:dyDescent="0.2">
      <c r="B80" s="119" t="s">
        <v>92</v>
      </c>
      <c r="C80" s="120"/>
      <c r="D80" s="121"/>
    </row>
    <row r="81" spans="2:4" x14ac:dyDescent="0.2">
      <c r="B81" s="122" t="s">
        <v>91</v>
      </c>
      <c r="C81" s="123"/>
      <c r="D81" s="124"/>
    </row>
    <row r="82" spans="2:4" x14ac:dyDescent="0.2">
      <c r="B82" s="125" t="s">
        <v>90</v>
      </c>
      <c r="C82" s="126"/>
      <c r="D82" s="127"/>
    </row>
  </sheetData>
  <sheetProtection insertColumns="0" insertRows="0" deleteColumns="0" deleteRows="0"/>
  <mergeCells count="66">
    <mergeCell ref="Q5:U5"/>
    <mergeCell ref="R4:T4"/>
    <mergeCell ref="Q3:T3"/>
    <mergeCell ref="A2:B2"/>
    <mergeCell ref="H3:I3"/>
    <mergeCell ref="H4:I4"/>
    <mergeCell ref="H5:I5"/>
    <mergeCell ref="J3:P3"/>
    <mergeCell ref="J4:P4"/>
    <mergeCell ref="J5:P5"/>
    <mergeCell ref="A3:B3"/>
    <mergeCell ref="B16:D16"/>
    <mergeCell ref="B8:D8"/>
    <mergeCell ref="B13:D13"/>
    <mergeCell ref="D4:G4"/>
    <mergeCell ref="D5:G5"/>
    <mergeCell ref="A5:B5"/>
    <mergeCell ref="A4:B4"/>
    <mergeCell ref="B11:D11"/>
    <mergeCell ref="B12:D12"/>
    <mergeCell ref="A6:D6"/>
    <mergeCell ref="B10:D10"/>
    <mergeCell ref="B9:D9"/>
    <mergeCell ref="B39:D39"/>
    <mergeCell ref="A1:U1"/>
    <mergeCell ref="D2:U2"/>
    <mergeCell ref="I6:U6"/>
    <mergeCell ref="B7:D7"/>
    <mergeCell ref="B14:D14"/>
    <mergeCell ref="B33:D33"/>
    <mergeCell ref="B26:D26"/>
    <mergeCell ref="B23:D23"/>
    <mergeCell ref="B24:D24"/>
    <mergeCell ref="B29:D29"/>
    <mergeCell ref="B30:D30"/>
    <mergeCell ref="B27:D27"/>
    <mergeCell ref="B28:D28"/>
    <mergeCell ref="B32:D32"/>
    <mergeCell ref="D3:G3"/>
    <mergeCell ref="B34:D34"/>
    <mergeCell ref="B35:D35"/>
    <mergeCell ref="B36:D36"/>
    <mergeCell ref="B37:D37"/>
    <mergeCell ref="B38:D38"/>
    <mergeCell ref="B40:D40"/>
    <mergeCell ref="B43:D43"/>
    <mergeCell ref="B44:D44"/>
    <mergeCell ref="B45:D45"/>
    <mergeCell ref="B46:D46"/>
    <mergeCell ref="B41:D41"/>
    <mergeCell ref="B31:D31"/>
    <mergeCell ref="B51:D51"/>
    <mergeCell ref="B52:D52"/>
    <mergeCell ref="B25:D25"/>
    <mergeCell ref="B15:D15"/>
    <mergeCell ref="B19:D19"/>
    <mergeCell ref="B22:D22"/>
    <mergeCell ref="B21:D21"/>
    <mergeCell ref="B20:D20"/>
    <mergeCell ref="B17:D17"/>
    <mergeCell ref="B18:D18"/>
    <mergeCell ref="B47:D47"/>
    <mergeCell ref="B48:D48"/>
    <mergeCell ref="B49:D49"/>
    <mergeCell ref="B50:D50"/>
    <mergeCell ref="B42:D42"/>
  </mergeCells>
  <phoneticPr fontId="0" type="noConversion"/>
  <pageMargins left="0.78740157480314965" right="0.78740157480314965" top="0.98425196850393704" bottom="0.78740157480314965" header="0.51181102362204722" footer="0.51181102362204722"/>
  <pageSetup paperSize="9" scale="97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4"/>
  <sheetViews>
    <sheetView zoomScaleNormal="100" workbookViewId="0">
      <selection activeCell="L3" sqref="L3:AD3"/>
    </sheetView>
  </sheetViews>
  <sheetFormatPr defaultRowHeight="12.75" x14ac:dyDescent="0.2"/>
  <cols>
    <col min="1" max="1" width="3.140625" customWidth="1"/>
    <col min="2" max="2" width="18.140625" customWidth="1"/>
    <col min="3" max="3" width="9.140625" hidden="1" customWidth="1"/>
    <col min="4" max="4" width="27.140625" customWidth="1"/>
    <col min="5" max="5" width="18.140625" hidden="1" customWidth="1"/>
    <col min="6" max="29" width="3.42578125" customWidth="1"/>
    <col min="30" max="30" width="4.140625" customWidth="1"/>
  </cols>
  <sheetData>
    <row r="1" spans="1:31" s="3" customFormat="1" ht="18" x14ac:dyDescent="0.25">
      <c r="A1" s="197" t="s">
        <v>14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8"/>
      <c r="AB1" s="198"/>
      <c r="AC1" s="198"/>
      <c r="AD1" s="199"/>
    </row>
    <row r="2" spans="1:31" s="3" customFormat="1" ht="18.75" thickBot="1" x14ac:dyDescent="0.3">
      <c r="A2" s="202" t="s">
        <v>11</v>
      </c>
      <c r="B2" s="203"/>
      <c r="C2" s="52"/>
      <c r="D2" s="200" t="str">
        <f>Basplan!D2</f>
        <v>MR.ROBOT</v>
      </c>
      <c r="E2" s="200"/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0"/>
      <c r="AA2" s="200"/>
      <c r="AB2" s="200"/>
      <c r="AC2" s="200"/>
      <c r="AD2" s="201"/>
    </row>
    <row r="3" spans="1:31" ht="15.75" x14ac:dyDescent="0.25">
      <c r="A3" s="204" t="s">
        <v>1</v>
      </c>
      <c r="B3" s="205"/>
      <c r="C3" s="53"/>
      <c r="D3" s="206">
        <f>Basplan!D3</f>
        <v>15</v>
      </c>
      <c r="E3" s="207"/>
      <c r="F3" s="207"/>
      <c r="G3" s="208"/>
      <c r="H3" s="189" t="s">
        <v>2</v>
      </c>
      <c r="I3" s="190"/>
      <c r="J3" s="190"/>
      <c r="K3" s="209"/>
      <c r="L3" s="193"/>
      <c r="M3" s="210"/>
      <c r="N3" s="210"/>
      <c r="O3" s="210"/>
      <c r="P3" s="210"/>
      <c r="Q3" s="210"/>
      <c r="R3" s="210"/>
      <c r="S3" s="210"/>
      <c r="T3" s="210"/>
      <c r="U3" s="210"/>
      <c r="V3" s="210"/>
      <c r="W3" s="210"/>
      <c r="X3" s="210"/>
      <c r="Y3" s="210"/>
      <c r="Z3" s="210"/>
      <c r="AA3" s="210"/>
      <c r="AB3" s="210"/>
      <c r="AC3" s="210"/>
      <c r="AD3" s="211"/>
    </row>
    <row r="4" spans="1:31" ht="15.75" x14ac:dyDescent="0.25">
      <c r="A4" s="215" t="s">
        <v>0</v>
      </c>
      <c r="B4" s="225"/>
      <c r="C4" s="54"/>
      <c r="D4" s="226" t="str">
        <f>Basplan!D4</f>
        <v>Tomas Svensson</v>
      </c>
      <c r="E4" s="227"/>
      <c r="F4" s="227"/>
      <c r="G4" s="228"/>
      <c r="H4" s="215" t="s">
        <v>21</v>
      </c>
      <c r="I4" s="216"/>
      <c r="J4" s="216"/>
      <c r="K4" s="216"/>
      <c r="L4" s="217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9"/>
    </row>
    <row r="5" spans="1:31" ht="16.5" thickBot="1" x14ac:dyDescent="0.3">
      <c r="A5" s="229" t="s">
        <v>10</v>
      </c>
      <c r="B5" s="230"/>
      <c r="C5" s="55"/>
      <c r="D5" s="231" t="str">
        <f>Basplan!D5</f>
        <v>TSEA29</v>
      </c>
      <c r="E5" s="232"/>
      <c r="F5" s="232"/>
      <c r="G5" s="233"/>
      <c r="H5" s="214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7"/>
    </row>
    <row r="6" spans="1:31" s="1" customFormat="1" ht="16.5" thickBot="1" x14ac:dyDescent="0.3">
      <c r="A6" s="223" t="s">
        <v>17</v>
      </c>
      <c r="B6" s="224"/>
      <c r="C6" s="224"/>
      <c r="D6" s="224"/>
      <c r="E6" s="224"/>
      <c r="F6" s="224"/>
      <c r="G6" s="220" t="s">
        <v>20</v>
      </c>
      <c r="H6" s="221"/>
      <c r="I6" s="221"/>
      <c r="J6" s="221"/>
      <c r="K6" s="221"/>
      <c r="L6" s="221"/>
      <c r="M6" s="221"/>
      <c r="N6" s="221"/>
      <c r="O6" s="221"/>
      <c r="P6" s="221"/>
      <c r="Q6" s="221"/>
      <c r="R6" s="221"/>
      <c r="S6" s="221"/>
      <c r="T6" s="221"/>
      <c r="U6" s="221"/>
      <c r="V6" s="221"/>
      <c r="W6" s="221"/>
      <c r="X6" s="221"/>
      <c r="Y6" s="221"/>
      <c r="Z6" s="221"/>
      <c r="AA6" s="221"/>
      <c r="AB6" s="221"/>
      <c r="AC6" s="221"/>
      <c r="AD6" s="222"/>
    </row>
    <row r="7" spans="1:31" ht="13.5" thickBot="1" x14ac:dyDescent="0.25">
      <c r="A7" s="40"/>
      <c r="B7" s="172" t="s">
        <v>18</v>
      </c>
      <c r="C7" s="173"/>
      <c r="D7" s="173"/>
      <c r="E7" s="173"/>
      <c r="F7" s="173"/>
      <c r="G7" s="42">
        <f>Basplan!J7</f>
        <v>41</v>
      </c>
      <c r="H7" s="56">
        <f>Basplan!K7</f>
        <v>42</v>
      </c>
      <c r="I7" s="56">
        <f>Basplan!L7</f>
        <v>43</v>
      </c>
      <c r="J7" s="56">
        <f>Basplan!M7</f>
        <v>44</v>
      </c>
      <c r="K7" s="56">
        <f>Basplan!N7</f>
        <v>45</v>
      </c>
      <c r="L7" s="56">
        <f>Basplan!O7</f>
        <v>46</v>
      </c>
      <c r="M7" s="56">
        <f>Basplan!P7</f>
        <v>47</v>
      </c>
      <c r="N7" s="56">
        <f>Basplan!Q7</f>
        <v>48</v>
      </c>
      <c r="O7" s="56">
        <f>Basplan!R7</f>
        <v>49</v>
      </c>
      <c r="P7" s="56">
        <f>Basplan!S7</f>
        <v>50</v>
      </c>
      <c r="Q7" s="56">
        <f>Basplan!T7</f>
        <v>51</v>
      </c>
      <c r="R7" s="56" t="e">
        <f>Basplan!#REF!</f>
        <v>#REF!</v>
      </c>
      <c r="S7" s="56" t="e">
        <f>Basplan!#REF!</f>
        <v>#REF!</v>
      </c>
      <c r="T7" s="56" t="e">
        <f>Basplan!#REF!</f>
        <v>#REF!</v>
      </c>
      <c r="U7" s="56" t="e">
        <f>Basplan!#REF!</f>
        <v>#REF!</v>
      </c>
      <c r="V7" s="56" t="e">
        <f>Basplan!#REF!</f>
        <v>#REF!</v>
      </c>
      <c r="W7" s="56" t="e">
        <f>Basplan!#REF!</f>
        <v>#REF!</v>
      </c>
      <c r="X7" s="56" t="e">
        <f>Basplan!#REF!</f>
        <v>#REF!</v>
      </c>
      <c r="Y7" s="56" t="e">
        <f>Basplan!#REF!</f>
        <v>#REF!</v>
      </c>
      <c r="Z7" s="56" t="e">
        <f>Basplan!#REF!</f>
        <v>#REF!</v>
      </c>
      <c r="AA7" s="56" t="e">
        <f>Basplan!#REF!</f>
        <v>#REF!</v>
      </c>
      <c r="AB7" s="56" t="e">
        <f>Basplan!#REF!</f>
        <v>#REF!</v>
      </c>
      <c r="AC7" s="56" t="e">
        <f>Basplan!#REF!</f>
        <v>#REF!</v>
      </c>
      <c r="AD7" s="57" t="s">
        <v>23</v>
      </c>
    </row>
    <row r="8" spans="1:31" x14ac:dyDescent="0.2">
      <c r="A8" s="61"/>
      <c r="B8" s="212"/>
      <c r="C8" s="213"/>
      <c r="D8" s="213"/>
      <c r="E8" s="213"/>
      <c r="F8" s="213"/>
      <c r="G8" s="23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5"/>
      <c r="AD8" s="58">
        <f>SUM(G8:AC8)</f>
        <v>0</v>
      </c>
    </row>
    <row r="9" spans="1:31" x14ac:dyDescent="0.2">
      <c r="A9" s="61"/>
      <c r="B9" s="163"/>
      <c r="C9" s="149"/>
      <c r="D9" s="149"/>
      <c r="E9" s="149"/>
      <c r="F9" s="149"/>
      <c r="G9" s="26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8"/>
      <c r="AD9" s="59">
        <f t="shared" ref="AD9:AD33" si="0">SUM(G9:AC9)</f>
        <v>0</v>
      </c>
    </row>
    <row r="10" spans="1:31" x14ac:dyDescent="0.2">
      <c r="A10" s="61"/>
      <c r="B10" s="163"/>
      <c r="C10" s="149"/>
      <c r="D10" s="149"/>
      <c r="E10" s="149"/>
      <c r="F10" s="149"/>
      <c r="G10" s="26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8"/>
      <c r="AD10" s="59">
        <f t="shared" si="0"/>
        <v>0</v>
      </c>
    </row>
    <row r="11" spans="1:31" x14ac:dyDescent="0.2">
      <c r="A11" s="61"/>
      <c r="B11" s="163"/>
      <c r="C11" s="149"/>
      <c r="D11" s="149"/>
      <c r="E11" s="149"/>
      <c r="F11" s="149"/>
      <c r="G11" s="26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8"/>
      <c r="AD11" s="59">
        <f t="shared" si="0"/>
        <v>0</v>
      </c>
    </row>
    <row r="12" spans="1:31" x14ac:dyDescent="0.2">
      <c r="A12" s="61"/>
      <c r="B12" s="163"/>
      <c r="C12" s="149"/>
      <c r="D12" s="149"/>
      <c r="E12" s="149"/>
      <c r="F12" s="149"/>
      <c r="G12" s="26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8"/>
      <c r="AD12" s="59">
        <f t="shared" si="0"/>
        <v>0</v>
      </c>
      <c r="AE12" s="2"/>
    </row>
    <row r="13" spans="1:31" x14ac:dyDescent="0.2">
      <c r="A13" s="61"/>
      <c r="B13" s="163"/>
      <c r="C13" s="149"/>
      <c r="D13" s="149"/>
      <c r="E13" s="149"/>
      <c r="F13" s="149"/>
      <c r="G13" s="26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8"/>
      <c r="AD13" s="59">
        <f t="shared" si="0"/>
        <v>0</v>
      </c>
    </row>
    <row r="14" spans="1:31" x14ac:dyDescent="0.2">
      <c r="A14" s="61"/>
      <c r="B14" s="163"/>
      <c r="C14" s="149"/>
      <c r="D14" s="149"/>
      <c r="E14" s="149"/>
      <c r="F14" s="149"/>
      <c r="G14" s="26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8"/>
      <c r="AD14" s="59">
        <f t="shared" si="0"/>
        <v>0</v>
      </c>
    </row>
    <row r="15" spans="1:31" x14ac:dyDescent="0.2">
      <c r="A15" s="61"/>
      <c r="B15" s="163"/>
      <c r="C15" s="149"/>
      <c r="D15" s="149"/>
      <c r="E15" s="149"/>
      <c r="F15" s="149"/>
      <c r="G15" s="26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8"/>
      <c r="AD15" s="59">
        <f t="shared" si="0"/>
        <v>0</v>
      </c>
    </row>
    <row r="16" spans="1:31" x14ac:dyDescent="0.2">
      <c r="A16" s="61"/>
      <c r="B16" s="163"/>
      <c r="C16" s="149"/>
      <c r="D16" s="149"/>
      <c r="E16" s="149"/>
      <c r="F16" s="149"/>
      <c r="G16" s="26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8"/>
      <c r="AD16" s="59">
        <f t="shared" si="0"/>
        <v>0</v>
      </c>
    </row>
    <row r="17" spans="1:30" x14ac:dyDescent="0.2">
      <c r="A17" s="61"/>
      <c r="B17" s="163"/>
      <c r="C17" s="149"/>
      <c r="D17" s="149"/>
      <c r="E17" s="149"/>
      <c r="F17" s="149"/>
      <c r="G17" s="26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8"/>
      <c r="AD17" s="59">
        <f t="shared" si="0"/>
        <v>0</v>
      </c>
    </row>
    <row r="18" spans="1:30" x14ac:dyDescent="0.2">
      <c r="A18" s="61"/>
      <c r="B18" s="163"/>
      <c r="C18" s="149"/>
      <c r="D18" s="149"/>
      <c r="E18" s="149"/>
      <c r="F18" s="149"/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8"/>
      <c r="AD18" s="59">
        <f t="shared" si="0"/>
        <v>0</v>
      </c>
    </row>
    <row r="19" spans="1:30" x14ac:dyDescent="0.2">
      <c r="A19" s="61"/>
      <c r="B19" s="163"/>
      <c r="C19" s="149"/>
      <c r="D19" s="149"/>
      <c r="E19" s="149"/>
      <c r="F19" s="149"/>
      <c r="G19" s="26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8"/>
      <c r="AD19" s="59">
        <f t="shared" si="0"/>
        <v>0</v>
      </c>
    </row>
    <row r="20" spans="1:30" x14ac:dyDescent="0.2">
      <c r="A20" s="61"/>
      <c r="B20" s="163"/>
      <c r="C20" s="149"/>
      <c r="D20" s="149"/>
      <c r="E20" s="149"/>
      <c r="F20" s="149"/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8"/>
      <c r="AD20" s="59">
        <f t="shared" si="0"/>
        <v>0</v>
      </c>
    </row>
    <row r="21" spans="1:30" x14ac:dyDescent="0.2">
      <c r="A21" s="61"/>
      <c r="B21" s="163"/>
      <c r="C21" s="149"/>
      <c r="D21" s="149"/>
      <c r="E21" s="149"/>
      <c r="F21" s="149"/>
      <c r="G21" s="26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8"/>
      <c r="AD21" s="59">
        <f t="shared" si="0"/>
        <v>0</v>
      </c>
    </row>
    <row r="22" spans="1:30" x14ac:dyDescent="0.2">
      <c r="A22" s="61"/>
      <c r="B22" s="163"/>
      <c r="C22" s="149"/>
      <c r="D22" s="149"/>
      <c r="E22" s="149"/>
      <c r="F22" s="149"/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8"/>
      <c r="AD22" s="59">
        <f t="shared" si="0"/>
        <v>0</v>
      </c>
    </row>
    <row r="23" spans="1:30" x14ac:dyDescent="0.2">
      <c r="A23" s="61"/>
      <c r="B23" s="163"/>
      <c r="C23" s="149"/>
      <c r="D23" s="149"/>
      <c r="E23" s="149"/>
      <c r="F23" s="149"/>
      <c r="G23" s="26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8"/>
      <c r="AD23" s="59">
        <f t="shared" si="0"/>
        <v>0</v>
      </c>
    </row>
    <row r="24" spans="1:30" x14ac:dyDescent="0.2">
      <c r="A24" s="61"/>
      <c r="B24" s="163"/>
      <c r="C24" s="149"/>
      <c r="D24" s="149"/>
      <c r="E24" s="149"/>
      <c r="F24" s="149"/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8"/>
      <c r="AD24" s="59">
        <f t="shared" si="0"/>
        <v>0</v>
      </c>
    </row>
    <row r="25" spans="1:30" x14ac:dyDescent="0.2">
      <c r="A25" s="61"/>
      <c r="B25" s="163"/>
      <c r="C25" s="149"/>
      <c r="D25" s="149"/>
      <c r="E25" s="149"/>
      <c r="F25" s="149"/>
      <c r="G25" s="26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8"/>
      <c r="AD25" s="59">
        <f t="shared" si="0"/>
        <v>0</v>
      </c>
    </row>
    <row r="26" spans="1:30" x14ac:dyDescent="0.2">
      <c r="A26" s="61"/>
      <c r="B26" s="163"/>
      <c r="C26" s="149"/>
      <c r="D26" s="149"/>
      <c r="E26" s="149"/>
      <c r="F26" s="149"/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8"/>
      <c r="AD26" s="59">
        <f t="shared" si="0"/>
        <v>0</v>
      </c>
    </row>
    <row r="27" spans="1:30" x14ac:dyDescent="0.2">
      <c r="A27" s="61"/>
      <c r="B27" s="163"/>
      <c r="C27" s="149"/>
      <c r="D27" s="149"/>
      <c r="E27" s="149"/>
      <c r="F27" s="149"/>
      <c r="G27" s="26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8"/>
      <c r="AD27" s="59">
        <f t="shared" si="0"/>
        <v>0</v>
      </c>
    </row>
    <row r="28" spans="1:30" x14ac:dyDescent="0.2">
      <c r="A28" s="62"/>
      <c r="B28" s="163"/>
      <c r="C28" s="149"/>
      <c r="D28" s="149"/>
      <c r="E28" s="149"/>
      <c r="F28" s="149"/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8"/>
      <c r="AD28" s="59">
        <f t="shared" si="0"/>
        <v>0</v>
      </c>
    </row>
    <row r="29" spans="1:30" x14ac:dyDescent="0.2">
      <c r="A29" s="62"/>
      <c r="B29" s="163"/>
      <c r="C29" s="149"/>
      <c r="D29" s="149"/>
      <c r="E29" s="149"/>
      <c r="F29" s="149"/>
      <c r="G29" s="26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8"/>
      <c r="AD29" s="59">
        <f t="shared" si="0"/>
        <v>0</v>
      </c>
    </row>
    <row r="30" spans="1:30" x14ac:dyDescent="0.2">
      <c r="A30" s="61"/>
      <c r="B30" s="163"/>
      <c r="C30" s="149"/>
      <c r="D30" s="149"/>
      <c r="E30" s="149"/>
      <c r="F30" s="149"/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8"/>
      <c r="AD30" s="59">
        <f t="shared" si="0"/>
        <v>0</v>
      </c>
    </row>
    <row r="31" spans="1:30" x14ac:dyDescent="0.2">
      <c r="A31" s="61"/>
      <c r="B31" s="163"/>
      <c r="C31" s="149"/>
      <c r="D31" s="149"/>
      <c r="E31" s="149"/>
      <c r="F31" s="149"/>
      <c r="G31" s="26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8"/>
      <c r="AD31" s="59">
        <f t="shared" si="0"/>
        <v>0</v>
      </c>
    </row>
    <row r="32" spans="1:30" x14ac:dyDescent="0.2">
      <c r="A32" s="61"/>
      <c r="B32" s="163"/>
      <c r="C32" s="149"/>
      <c r="D32" s="149"/>
      <c r="E32" s="149"/>
      <c r="F32" s="149"/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8"/>
      <c r="AD32" s="59">
        <f t="shared" si="0"/>
        <v>0</v>
      </c>
    </row>
    <row r="33" spans="1:30" ht="13.5" thickBot="1" x14ac:dyDescent="0.25">
      <c r="A33" s="61"/>
      <c r="B33" s="195"/>
      <c r="C33" s="152"/>
      <c r="D33" s="152"/>
      <c r="E33" s="152"/>
      <c r="F33" s="152"/>
      <c r="G33" s="29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1"/>
      <c r="AD33" s="59">
        <f t="shared" si="0"/>
        <v>0</v>
      </c>
    </row>
    <row r="34" spans="1:30" ht="13.5" thickBot="1" x14ac:dyDescent="0.25">
      <c r="A34" s="42"/>
      <c r="B34" s="196" t="s">
        <v>19</v>
      </c>
      <c r="C34" s="196"/>
      <c r="D34" s="196"/>
      <c r="E34" s="196"/>
      <c r="F34" s="196"/>
      <c r="G34" s="63">
        <f>SUM(G8:G33)</f>
        <v>0</v>
      </c>
      <c r="H34" s="63">
        <f>SUM(H8:H33)</f>
        <v>0</v>
      </c>
      <c r="I34" s="63">
        <f>SUM(I8:I33)</f>
        <v>0</v>
      </c>
      <c r="J34" s="63">
        <f>SUM(J8:J33)</f>
        <v>0</v>
      </c>
      <c r="K34" s="63">
        <f>SUM(K8:K33)</f>
        <v>0</v>
      </c>
      <c r="L34" s="63">
        <f t="shared" ref="L34:AB34" si="1">SUM(L8:L33)</f>
        <v>0</v>
      </c>
      <c r="M34" s="63">
        <f t="shared" si="1"/>
        <v>0</v>
      </c>
      <c r="N34" s="63">
        <f t="shared" si="1"/>
        <v>0</v>
      </c>
      <c r="O34" s="63">
        <f t="shared" si="1"/>
        <v>0</v>
      </c>
      <c r="P34" s="63">
        <f t="shared" si="1"/>
        <v>0</v>
      </c>
      <c r="Q34" s="63">
        <f t="shared" si="1"/>
        <v>0</v>
      </c>
      <c r="R34" s="63">
        <f t="shared" si="1"/>
        <v>0</v>
      </c>
      <c r="S34" s="63">
        <f t="shared" si="1"/>
        <v>0</v>
      </c>
      <c r="T34" s="63">
        <f t="shared" si="1"/>
        <v>0</v>
      </c>
      <c r="U34" s="63">
        <f t="shared" si="1"/>
        <v>0</v>
      </c>
      <c r="V34" s="63">
        <f t="shared" si="1"/>
        <v>0</v>
      </c>
      <c r="W34" s="63">
        <f t="shared" si="1"/>
        <v>0</v>
      </c>
      <c r="X34" s="63">
        <f t="shared" si="1"/>
        <v>0</v>
      </c>
      <c r="Y34" s="63">
        <f t="shared" si="1"/>
        <v>0</v>
      </c>
      <c r="Z34" s="63">
        <f t="shared" si="1"/>
        <v>0</v>
      </c>
      <c r="AA34" s="63">
        <f t="shared" si="1"/>
        <v>0</v>
      </c>
      <c r="AB34" s="63">
        <f t="shared" si="1"/>
        <v>0</v>
      </c>
      <c r="AC34" s="63">
        <f>SUM(AC8:AC33)</f>
        <v>0</v>
      </c>
      <c r="AD34" s="60">
        <f>SUM(AD8:AD33)</f>
        <v>0</v>
      </c>
    </row>
  </sheetData>
  <sheetProtection insertColumns="0" insertRows="0" deleteColumns="0" deleteRows="0"/>
  <mergeCells count="44">
    <mergeCell ref="B21:F21"/>
    <mergeCell ref="B22:F22"/>
    <mergeCell ref="B23:F23"/>
    <mergeCell ref="H5:AD5"/>
    <mergeCell ref="H4:K4"/>
    <mergeCell ref="L4:AD4"/>
    <mergeCell ref="G6:AD6"/>
    <mergeCell ref="A6:F6"/>
    <mergeCell ref="A4:B4"/>
    <mergeCell ref="D4:G4"/>
    <mergeCell ref="A5:B5"/>
    <mergeCell ref="D5:G5"/>
    <mergeCell ref="B7:F7"/>
    <mergeCell ref="B13:F13"/>
    <mergeCell ref="B14:F14"/>
    <mergeCell ref="B15:F15"/>
    <mergeCell ref="B9:F9"/>
    <mergeCell ref="B8:F8"/>
    <mergeCell ref="B10:F10"/>
    <mergeCell ref="B12:F12"/>
    <mergeCell ref="B11:F11"/>
    <mergeCell ref="A1:AD1"/>
    <mergeCell ref="D2:AD2"/>
    <mergeCell ref="A2:B2"/>
    <mergeCell ref="A3:B3"/>
    <mergeCell ref="D3:G3"/>
    <mergeCell ref="H3:K3"/>
    <mergeCell ref="L3:AD3"/>
    <mergeCell ref="B32:F32"/>
    <mergeCell ref="B33:F33"/>
    <mergeCell ref="B19:F19"/>
    <mergeCell ref="B16:F16"/>
    <mergeCell ref="B34:F34"/>
    <mergeCell ref="B24:F24"/>
    <mergeCell ref="B25:F25"/>
    <mergeCell ref="B26:F26"/>
    <mergeCell ref="B27:F27"/>
    <mergeCell ref="B28:F28"/>
    <mergeCell ref="B17:F17"/>
    <mergeCell ref="B18:F18"/>
    <mergeCell ref="B29:F29"/>
    <mergeCell ref="B30:F30"/>
    <mergeCell ref="B31:F31"/>
    <mergeCell ref="B20:F20"/>
  </mergeCells>
  <phoneticPr fontId="0" type="noConversion"/>
  <pageMargins left="0.75" right="0.71" top="1" bottom="1" header="0.5" footer="0.61"/>
  <pageSetup paperSize="9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Basplan</vt:lpstr>
      <vt:lpstr>Summering TID</vt:lpstr>
    </vt:vector>
  </TitlesOfParts>
  <Company>ISY/Elauto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Svensson</dc:creator>
  <cp:lastModifiedBy>Johan Olin</cp:lastModifiedBy>
  <cp:lastPrinted>2011-08-23T13:31:06Z</cp:lastPrinted>
  <dcterms:created xsi:type="dcterms:W3CDTF">2001-11-01T08:20:24Z</dcterms:created>
  <dcterms:modified xsi:type="dcterms:W3CDTF">2015-09-30T12:07:21Z</dcterms:modified>
</cp:coreProperties>
</file>