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ephen\Google Drive\School\OSU\CS 325 - Analysis of Algorithms\Assignments\Week 2\"/>
    </mc:Choice>
  </mc:AlternateContent>
  <bookViews>
    <workbookView xWindow="0" yWindow="0" windowWidth="22860" windowHeight="1018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2" l="1"/>
  <c r="A58" i="2"/>
  <c r="B58" i="2"/>
  <c r="C58" i="2"/>
  <c r="A59" i="2"/>
  <c r="B59" i="2"/>
  <c r="C59" i="2"/>
  <c r="A60" i="2"/>
  <c r="B60" i="2"/>
  <c r="C60" i="2"/>
  <c r="A61" i="2"/>
  <c r="B61" i="2"/>
  <c r="C61" i="2"/>
  <c r="D54" i="2"/>
  <c r="C40" i="3" l="1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A25" i="3"/>
  <c r="A24" i="3"/>
  <c r="A23" i="3"/>
  <c r="A22" i="3"/>
  <c r="A21" i="3"/>
  <c r="A20" i="3"/>
  <c r="A19" i="3"/>
  <c r="A18" i="3"/>
  <c r="A19" i="2"/>
  <c r="A20" i="2"/>
  <c r="A21" i="2"/>
  <c r="A22" i="2"/>
  <c r="A23" i="2"/>
  <c r="A24" i="2"/>
  <c r="A18" i="2"/>
  <c r="A62" i="2"/>
  <c r="A63" i="2"/>
  <c r="A54" i="2"/>
  <c r="C62" i="2"/>
  <c r="C63" i="2"/>
  <c r="C54" i="2"/>
  <c r="B62" i="2"/>
  <c r="B63" i="2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<sst xmlns="http://schemas.openxmlformats.org/spreadsheetml/2006/main" count="27" uniqueCount="10">
  <si>
    <t>X</t>
  </si>
  <si>
    <t>g(n)</t>
  </si>
  <si>
    <t>f(n)</t>
  </si>
  <si>
    <t>MergeSort</t>
  </si>
  <si>
    <t>Time</t>
  </si>
  <si>
    <t>InsertionSort</t>
  </si>
  <si>
    <t>n</t>
  </si>
  <si>
    <t>Combined</t>
  </si>
  <si>
    <t>InsertSort</t>
  </si>
  <si>
    <t>StoogeSort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</si>
</sst>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1024</c:v>
                </c:pt>
                <c:pt idx="2">
                  <c:v>1.2676506002282294E+30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5A-47B5-AB5E-5BE0F01EF9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3628800</c:v>
                </c:pt>
                <c:pt idx="2">
                  <c:v>9.3326215443944175E+157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5A-47B5-AB5E-5BE0F01E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84344"/>
        <c:axId val="459085984"/>
      </c:scatterChart>
      <c:valAx>
        <c:axId val="4590843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5984"/>
        <c:crosses val="autoZero"/>
        <c:crossBetween val="midCat"/>
      </c:valAx>
      <c:valAx>
        <c:axId val="459085984"/>
        <c:scaling>
          <c:orientation val="minMax"/>
          <c:max val="1.2599999999999998E+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Sheet2!$A$3:$A$9</c:f>
              <c:numCache>
                <c:formatCode>_(* #,##0_);_(* \(#,##0\);_(* "-"??_);_(@_)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6000</c:v>
                </c:pt>
                <c:pt idx="4">
                  <c:v>10000</c:v>
                </c:pt>
                <c:pt idx="5">
                  <c:v>11000</c:v>
                </c:pt>
                <c:pt idx="6">
                  <c:v>15000</c:v>
                </c:pt>
              </c:numCache>
            </c:numRef>
          </c:xVal>
          <c:yVal>
            <c:numRef>
              <c:f>Sheet2!$B$3:$B$9</c:f>
              <c:numCache>
                <c:formatCode>General</c:formatCode>
                <c:ptCount val="7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2.1000000000000001E-2</c:v>
                </c:pt>
                <c:pt idx="5">
                  <c:v>2.5000000000000001E-2</c:v>
                </c:pt>
                <c:pt idx="6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F-41BA-8C25-C0085A8F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64576"/>
        <c:axId val="632066872"/>
      </c:scatterChart>
      <c:valAx>
        <c:axId val="632064576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66872"/>
        <c:crosses val="autoZero"/>
        <c:crossBetween val="midCat"/>
      </c:valAx>
      <c:valAx>
        <c:axId val="632066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Sheet2!$A$18:$A$24</c:f>
              <c:numCache>
                <c:formatCode>_(* #,##0_);_(* \(#,##0\);_(* "-"??_);_(@_)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6000</c:v>
                </c:pt>
                <c:pt idx="4">
                  <c:v>10000</c:v>
                </c:pt>
                <c:pt idx="5">
                  <c:v>11000</c:v>
                </c:pt>
                <c:pt idx="6">
                  <c:v>15000</c:v>
                </c:pt>
              </c:numCache>
            </c:numRef>
          </c:xVal>
          <c:yVal>
            <c:numRef>
              <c:f>Sheet2!$B$18:$B$24</c:f>
              <c:numCache>
                <c:formatCode>General</c:formatCode>
                <c:ptCount val="7"/>
                <c:pt idx="0">
                  <c:v>0</c:v>
                </c:pt>
                <c:pt idx="1">
                  <c:v>3.0000000000000001E-3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6.7000000000000004E-2</c:v>
                </c:pt>
                <c:pt idx="5">
                  <c:v>0.08</c:v>
                </c:pt>
                <c:pt idx="6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9-4C2F-BCBC-941941F6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08816"/>
        <c:axId val="632805208"/>
      </c:scatterChart>
      <c:valAx>
        <c:axId val="632808816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05208"/>
        <c:crosses val="autoZero"/>
        <c:crossBetween val="midCat"/>
      </c:valAx>
      <c:valAx>
        <c:axId val="632805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Sheet2!$B$48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Sheet2!$A$54:$A$60</c:f>
              <c:numCache>
                <c:formatCode>_(* #,##0_);_(* \(#,##0\);_(*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2000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Sheet2!$B$54:$B$60</c:f>
              <c:numCache>
                <c:formatCode>0.000</c:formatCode>
                <c:ptCount val="7"/>
                <c:pt idx="0" formatCode="General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 formatCode="General">
                  <c:v>2E-3</c:v>
                </c:pt>
                <c:pt idx="5" formatCode="General">
                  <c:v>5.0000000000000001E-3</c:v>
                </c:pt>
                <c:pt idx="6" formatCode="General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2-486E-B319-CB93AC7CD1AC}"/>
            </c:ext>
          </c:extLst>
        </c:ser>
        <c:ser>
          <c:idx val="1"/>
          <c:order val="1"/>
          <c:tx>
            <c:strRef>
              <c:f>Sheet2!$C$48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Sheet2!$A$54:$A$60</c:f>
              <c:numCache>
                <c:formatCode>_(* #,##0_);_(* \(#,##0\);_(*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2000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Sheet2!$C$54:$C$60</c:f>
              <c:numCache>
                <c:formatCode>0.000</c:formatCode>
                <c:ptCount val="7"/>
                <c:pt idx="0" formatCode="General">
                  <c:v>0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 formatCode="General">
                  <c:v>3.0000000000000001E-3</c:v>
                </c:pt>
                <c:pt idx="5" formatCode="General">
                  <c:v>1.6E-2</c:v>
                </c:pt>
                <c:pt idx="6" formatCode="General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2-486E-B319-CB93AC7CD1AC}"/>
            </c:ext>
          </c:extLst>
        </c:ser>
        <c:ser>
          <c:idx val="2"/>
          <c:order val="2"/>
          <c:tx>
            <c:strRef>
              <c:f>Sheet2!$D$48</c:f>
              <c:strCache>
                <c:ptCount val="1"/>
                <c:pt idx="0">
                  <c:v>StoogeSort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Sheet2!$A$54:$A$60</c:f>
              <c:numCache>
                <c:formatCode>_(* #,##0_);_(* \(#,##0\);_(*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2000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Sheet2!$D$54:$D$60</c:f>
              <c:numCache>
                <c:formatCode>General</c:formatCode>
                <c:ptCount val="7"/>
                <c:pt idx="0">
                  <c:v>1.5860000000000001</c:v>
                </c:pt>
                <c:pt idx="1">
                  <c:v>4.24</c:v>
                </c:pt>
                <c:pt idx="2">
                  <c:v>4.3540000000000001</c:v>
                </c:pt>
                <c:pt idx="3">
                  <c:v>13.13</c:v>
                </c:pt>
                <c:pt idx="4">
                  <c:v>13.279</c:v>
                </c:pt>
                <c:pt idx="5">
                  <c:v>115.44499999999999</c:v>
                </c:pt>
                <c:pt idx="6">
                  <c:v>356.34100000000001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3-4BD0-80A8-45B7FE02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67984"/>
        <c:axId val="632166344"/>
      </c:scatterChart>
      <c:valAx>
        <c:axId val="632167984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 size of array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66344"/>
        <c:crosses val="autoZero"/>
        <c:crossBetween val="midCat"/>
      </c:valAx>
      <c:valAx>
        <c:axId val="63216634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 (seconds)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97222222222222"/>
                  <c:y val="-2.9766081871345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Sheet2!$A$33:$A$43</c:f>
              <c:numCache>
                <c:formatCode>_(* #,##0_);_(* \(#,##0\);_(* "-"??_);_(@_)</c:formatCode>
                <c:ptCount val="1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2000</c:v>
                </c:pt>
                <c:pt idx="10">
                  <c:v>5000</c:v>
                </c:pt>
              </c:numCache>
            </c:numRef>
          </c:xVal>
          <c:yVal>
            <c:numRef>
              <c:f>Sheet2!$B$33:$B$43</c:f>
              <c:numCache>
                <c:formatCode>General</c:formatCode>
                <c:ptCount val="11"/>
                <c:pt idx="0">
                  <c:v>0.52400000000000002</c:v>
                </c:pt>
                <c:pt idx="1">
                  <c:v>0.52800000000000002</c:v>
                </c:pt>
                <c:pt idx="2">
                  <c:v>0.53600000000000003</c:v>
                </c:pt>
                <c:pt idx="3">
                  <c:v>1.5840000000000001</c:v>
                </c:pt>
                <c:pt idx="4">
                  <c:v>1.5860000000000001</c:v>
                </c:pt>
                <c:pt idx="5">
                  <c:v>1.5860000000000001</c:v>
                </c:pt>
                <c:pt idx="6">
                  <c:v>4.24</c:v>
                </c:pt>
                <c:pt idx="7">
                  <c:v>4.3540000000000001</c:v>
                </c:pt>
                <c:pt idx="8">
                  <c:v>13.13</c:v>
                </c:pt>
                <c:pt idx="9">
                  <c:v>13.279</c:v>
                </c:pt>
                <c:pt idx="10">
                  <c:v>115.44499999999999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2-4C7E-93C6-2CB2B975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90800"/>
        <c:axId val="461692112"/>
      </c:scatterChart>
      <c:valAx>
        <c:axId val="461690800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 size of array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92112"/>
        <c:crosses val="autoZero"/>
        <c:crossBetween val="midCat"/>
      </c:valAx>
      <c:valAx>
        <c:axId val="46169211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 (seconds)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9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Sheet3!$A$3:$A$12</c:f>
              <c:numCache>
                <c:formatCode>_(* #,##0_);_(* \(#,##0\);_(* "-"??_);_(@_)</c:formatCode>
                <c:ptCount val="1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Sheet3!$B$3:$B$12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0.69599999999999995</c:v>
                </c:pt>
                <c:pt idx="2">
                  <c:v>0.93</c:v>
                </c:pt>
                <c:pt idx="3">
                  <c:v>1.21</c:v>
                </c:pt>
                <c:pt idx="4">
                  <c:v>1.569</c:v>
                </c:pt>
                <c:pt idx="5">
                  <c:v>1.9650000000000001</c:v>
                </c:pt>
                <c:pt idx="6">
                  <c:v>2.3010000000000002</c:v>
                </c:pt>
                <c:pt idx="7">
                  <c:v>2.7240000000000002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6B7-B8BE-E3193B6E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45504"/>
        <c:axId val="737159392"/>
      </c:scatterChart>
      <c:valAx>
        <c:axId val="733545504"/>
        <c:scaling>
          <c:orientation val="minMax"/>
          <c:max val="12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59392"/>
        <c:crosses val="autoZero"/>
        <c:crossBetween val="midCat"/>
      </c:valAx>
      <c:valAx>
        <c:axId val="7371593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Sheet3!$B$17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Sheet3!$A$18:$A$27</c:f>
              <c:numCache>
                <c:formatCode>_(* #,##0_);_(* \(#,##0\);_(* "-"??_);_(@_)</c:formatCode>
                <c:ptCount val="10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Sheet3!$B$18:$B$27</c:f>
              <c:numCache>
                <c:formatCode>General</c:formatCode>
                <c:ptCount val="10"/>
                <c:pt idx="0">
                  <c:v>1.579</c:v>
                </c:pt>
                <c:pt idx="1">
                  <c:v>2.2749999999999999</c:v>
                </c:pt>
                <c:pt idx="2">
                  <c:v>3.1739999999999999</c:v>
                </c:pt>
                <c:pt idx="3">
                  <c:v>4.1040000000000001</c:v>
                </c:pt>
                <c:pt idx="4">
                  <c:v>5.1580000000000004</c:v>
                </c:pt>
                <c:pt idx="5">
                  <c:v>6.4130000000000003</c:v>
                </c:pt>
                <c:pt idx="6">
                  <c:v>7.7910000000000004</c:v>
                </c:pt>
                <c:pt idx="7">
                  <c:v>9.1199999999999992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1F8-88E6-A85CD7E8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99616"/>
        <c:axId val="734204208"/>
      </c:scatterChart>
      <c:valAx>
        <c:axId val="734199616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04208"/>
        <c:crosses val="autoZero"/>
        <c:crossBetween val="midCat"/>
      </c:valAx>
      <c:valAx>
        <c:axId val="7342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Sheet3!$B$32</c:f>
              <c:strCache>
                <c:ptCount val="1"/>
                <c:pt idx="0">
                  <c:v>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Sheet3!$A$33:$A$40</c:f>
              <c:numCache>
                <c:formatCode>_(* #,##0_);_(* \(#,##0\);_(* "-"??_);_(@_)</c:formatCode>
                <c:ptCount val="8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Sheet3!$B$33:$B$40</c:f>
              <c:numCache>
                <c:formatCode>General</c:formatCode>
                <c:ptCount val="8"/>
                <c:pt idx="0">
                  <c:v>0.48299999999999998</c:v>
                </c:pt>
                <c:pt idx="1">
                  <c:v>0.69599999999999995</c:v>
                </c:pt>
                <c:pt idx="2">
                  <c:v>0.93</c:v>
                </c:pt>
                <c:pt idx="3">
                  <c:v>1.21</c:v>
                </c:pt>
                <c:pt idx="4">
                  <c:v>1.569</c:v>
                </c:pt>
                <c:pt idx="5">
                  <c:v>1.9650000000000001</c:v>
                </c:pt>
                <c:pt idx="6">
                  <c:v>2.3010000000000002</c:v>
                </c:pt>
                <c:pt idx="7">
                  <c:v>2.7240000000000002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A-4FA9-9D81-D7294A2F26B2}"/>
            </c:ext>
          </c:extLst>
        </c:ser>
        <c:ser>
          <c:idx val="1"/>
          <c:order val="1"/>
          <c:tx>
            <c:strRef>
              <c:f>Sheet3!$C$32</c:f>
              <c:strCache>
                <c:ptCount val="1"/>
                <c:pt idx="0">
                  <c:v>InsertSort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Sheet3!$A$33:$A$40</c:f>
              <c:numCache>
                <c:formatCode>_(* #,##0_);_(* \(#,##0\);_(* "-"??_);_(@_)</c:formatCode>
                <c:ptCount val="8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Sheet3!$C$33:$C$40</c:f>
              <c:numCache>
                <c:formatCode>General</c:formatCode>
                <c:ptCount val="8"/>
                <c:pt idx="0">
                  <c:v>1.579</c:v>
                </c:pt>
                <c:pt idx="1">
                  <c:v>2.2749999999999999</c:v>
                </c:pt>
                <c:pt idx="2">
                  <c:v>3.1739999999999999</c:v>
                </c:pt>
                <c:pt idx="3">
                  <c:v>4.1040000000000001</c:v>
                </c:pt>
                <c:pt idx="4">
                  <c:v>5.1580000000000004</c:v>
                </c:pt>
                <c:pt idx="5">
                  <c:v>6.4130000000000003</c:v>
                </c:pt>
                <c:pt idx="6">
                  <c:v>7.7910000000000004</c:v>
                </c:pt>
                <c:pt idx="7">
                  <c:v>9.1199999999999992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A-4FA9-9D81-D7294A2F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27344"/>
        <c:axId val="732324720"/>
      </c:scatterChart>
      <c:valAx>
        <c:axId val="732327344"/>
        <c:scaling>
          <c:orientation val="minMax"/>
          <c:max val="12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24720"/>
        <c:crosses val="autoZero"/>
        <c:crossBetween val="midCat"/>
      </c:valAx>
      <c:valAx>
        <c:axId val="7323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2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90487</xdr:rowOff>
    </xdr:from>
    <xdr:to>
      <xdr:col>11</xdr:col>
      <xdr:colOff>66675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CFBE8-6BC0-4075-815C-761751486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4762</xdr:rowOff>
    </xdr:from>
    <xdr:to>
      <xdr:col>12</xdr:col>
      <xdr:colOff>314325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6F65-AEBD-420F-9EFF-2230908ED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15</xdr:row>
      <xdr:rowOff>14287</xdr:rowOff>
    </xdr:from>
    <xdr:to>
      <xdr:col>12</xdr:col>
      <xdr:colOff>309562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7BE2C-DB01-4D13-B822-6F18DC1E5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46</xdr:row>
      <xdr:rowOff>14287</xdr:rowOff>
    </xdr:from>
    <xdr:to>
      <xdr:col>12</xdr:col>
      <xdr:colOff>309562</xdr:colOff>
      <xdr:row>68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2263E-CCC3-47E8-8B7D-E27809FFC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31</xdr:row>
      <xdr:rowOff>14287</xdr:rowOff>
    </xdr:from>
    <xdr:to>
      <xdr:col>12</xdr:col>
      <xdr:colOff>309562</xdr:colOff>
      <xdr:row>42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0CF093-15AF-4AD2-B85B-9952DF843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0</xdr:row>
      <xdr:rowOff>4762</xdr:rowOff>
    </xdr:from>
    <xdr:to>
      <xdr:col>10</xdr:col>
      <xdr:colOff>423862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545AB-8BA0-4E2E-8E35-E8CE7A4D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</xdr:colOff>
      <xdr:row>15</xdr:row>
      <xdr:rowOff>14287</xdr:rowOff>
    </xdr:from>
    <xdr:to>
      <xdr:col>10</xdr:col>
      <xdr:colOff>433387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4571-2DFF-4B5D-A7F0-403114D2F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147637</xdr:colOff>
      <xdr:row>30</xdr:row>
      <xdr:rowOff>14288</xdr:rowOff>
    </xdr:from>
    <xdr:to>
      <xdr:col>10</xdr:col>
      <xdr:colOff>452437</xdr:colOff>
      <xdr:row>45</xdr:row>
      <xdr:rowOff>51289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427FE-21C0-4AC4-BC79-656FB1EA9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24" sqref="H24"/>
    </sheetView>
  </sheetViews>
  <sheetFormatPr defaultRowHeight="15" x14ac:dyDescent="0.25"/>
  <cols>
    <col min="2" max="2" width="10.5703125" bestFit="1" customWidth="1"/>
    <col min="3" max="3" width="13.28515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f>2^A2</f>
        <v>1</v>
      </c>
      <c r="C2">
        <f>+FACT(A2)</f>
        <v>1</v>
      </c>
    </row>
    <row r="3" spans="1:3" x14ac:dyDescent="0.25">
      <c r="A3">
        <v>10</v>
      </c>
      <c r="B3">
        <f t="shared" ref="B3:B4" si="0">2^A3</f>
        <v>1024</v>
      </c>
      <c r="C3">
        <f t="shared" ref="C3:C4" si="1">+FACT(A3)</f>
        <v>3628800</v>
      </c>
    </row>
    <row r="4" spans="1:3" x14ac:dyDescent="0.25">
      <c r="A4">
        <v>100</v>
      </c>
      <c r="B4">
        <f t="shared" si="0"/>
        <v>1.2676506002282294E+30</v>
      </c>
      <c r="C4">
        <f t="shared" si="1"/>
        <v>9.3326215443944175E+157</v>
      </c>
    </row>
    <row r="5" spans="1:3" x14ac:dyDescent="0.25">
      <c r="A5">
        <v>1000</v>
      </c>
    </row>
    <row r="6" spans="1:3" x14ac:dyDescent="0.25">
      <c r="A6">
        <v>10000</v>
      </c>
    </row>
    <row r="9" spans="1:3" x14ac:dyDescent="0.25">
      <c r="B9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workbookViewId="0">
      <selection activeCell="B39" sqref="B39"/>
    </sheetView>
  </sheetViews>
  <sheetFormatPr defaultRowHeight="15" x14ac:dyDescent="0.25"/>
  <cols>
    <col min="1" max="1" width="11.5703125" style="7" bestFit="1" customWidth="1"/>
    <col min="2" max="2" width="10.28515625" style="7" bestFit="1" customWidth="1"/>
    <col min="3" max="3" width="9.7109375" style="7" bestFit="1" customWidth="1"/>
    <col min="4" max="4" width="9.7109375" style="7" customWidth="1"/>
    <col min="5" max="16384" width="9.140625" style="7"/>
  </cols>
  <sheetData>
    <row r="1" spans="1:2" x14ac:dyDescent="0.25">
      <c r="A1" s="6" t="s">
        <v>3</v>
      </c>
      <c r="B1" s="6"/>
    </row>
    <row r="2" spans="1:2" x14ac:dyDescent="0.25">
      <c r="A2" s="8" t="s">
        <v>6</v>
      </c>
      <c r="B2" s="8" t="s">
        <v>4</v>
      </c>
    </row>
    <row r="3" spans="1:2" x14ac:dyDescent="0.25">
      <c r="A3" s="9">
        <v>1000</v>
      </c>
      <c r="B3" s="7">
        <v>1E-3</v>
      </c>
    </row>
    <row r="4" spans="1:2" x14ac:dyDescent="0.25">
      <c r="A4" s="9">
        <v>2000</v>
      </c>
      <c r="B4" s="7">
        <v>2E-3</v>
      </c>
    </row>
    <row r="5" spans="1:2" x14ac:dyDescent="0.25">
      <c r="A5" s="9">
        <v>5000</v>
      </c>
      <c r="B5" s="7">
        <v>5.0000000000000001E-3</v>
      </c>
    </row>
    <row r="6" spans="1:2" x14ac:dyDescent="0.25">
      <c r="A6" s="9">
        <v>6000</v>
      </c>
      <c r="B6" s="7">
        <v>6.0000000000000001E-3</v>
      </c>
    </row>
    <row r="7" spans="1:2" x14ac:dyDescent="0.25">
      <c r="A7" s="9">
        <v>10000</v>
      </c>
      <c r="B7" s="7">
        <v>2.1000000000000001E-2</v>
      </c>
    </row>
    <row r="8" spans="1:2" x14ac:dyDescent="0.25">
      <c r="A8" s="9">
        <v>11000</v>
      </c>
      <c r="B8" s="7">
        <v>2.5000000000000001E-2</v>
      </c>
    </row>
    <row r="9" spans="1:2" x14ac:dyDescent="0.25">
      <c r="A9" s="9">
        <v>15000</v>
      </c>
      <c r="B9" s="7">
        <v>4.1000000000000002E-2</v>
      </c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6" t="s">
        <v>5</v>
      </c>
      <c r="B16" s="6"/>
    </row>
    <row r="17" spans="1:2" x14ac:dyDescent="0.25">
      <c r="A17" s="8" t="s">
        <v>6</v>
      </c>
      <c r="B17" s="8" t="s">
        <v>4</v>
      </c>
    </row>
    <row r="18" spans="1:2" x14ac:dyDescent="0.25">
      <c r="A18" s="9">
        <f t="shared" ref="A18:A24" si="0">+A3</f>
        <v>1000</v>
      </c>
      <c r="B18" s="7">
        <v>0</v>
      </c>
    </row>
    <row r="19" spans="1:2" x14ac:dyDescent="0.25">
      <c r="A19" s="9">
        <f t="shared" si="0"/>
        <v>2000</v>
      </c>
      <c r="B19" s="7">
        <v>3.0000000000000001E-3</v>
      </c>
    </row>
    <row r="20" spans="1:2" x14ac:dyDescent="0.25">
      <c r="A20" s="9">
        <f t="shared" si="0"/>
        <v>5000</v>
      </c>
      <c r="B20" s="7">
        <v>1.6E-2</v>
      </c>
    </row>
    <row r="21" spans="1:2" x14ac:dyDescent="0.25">
      <c r="A21" s="9">
        <f t="shared" si="0"/>
        <v>6000</v>
      </c>
      <c r="B21" s="7">
        <v>2.1999999999999999E-2</v>
      </c>
    </row>
    <row r="22" spans="1:2" x14ac:dyDescent="0.25">
      <c r="A22" s="9">
        <f t="shared" si="0"/>
        <v>10000</v>
      </c>
      <c r="B22" s="7">
        <v>6.7000000000000004E-2</v>
      </c>
    </row>
    <row r="23" spans="1:2" x14ac:dyDescent="0.25">
      <c r="A23" s="9">
        <f t="shared" si="0"/>
        <v>11000</v>
      </c>
      <c r="B23" s="7">
        <v>0.08</v>
      </c>
    </row>
    <row r="24" spans="1:2" x14ac:dyDescent="0.25">
      <c r="A24" s="9">
        <f t="shared" si="0"/>
        <v>15000</v>
      </c>
      <c r="B24" s="7">
        <v>0.14899999999999999</v>
      </c>
    </row>
    <row r="25" spans="1:2" x14ac:dyDescent="0.25">
      <c r="A25" s="9"/>
    </row>
    <row r="26" spans="1:2" x14ac:dyDescent="0.25">
      <c r="A26" s="9"/>
    </row>
    <row r="27" spans="1:2" x14ac:dyDescent="0.25">
      <c r="A27" s="9"/>
    </row>
    <row r="31" spans="1:2" x14ac:dyDescent="0.25">
      <c r="A31" s="6" t="s">
        <v>9</v>
      </c>
      <c r="B31" s="6"/>
    </row>
    <row r="32" spans="1:2" x14ac:dyDescent="0.25">
      <c r="A32" s="8" t="s">
        <v>6</v>
      </c>
      <c r="B32" s="8" t="s">
        <v>4</v>
      </c>
    </row>
    <row r="33" spans="1:5" x14ac:dyDescent="0.25">
      <c r="A33" s="10">
        <v>500</v>
      </c>
      <c r="B33" s="11">
        <v>0.52400000000000002</v>
      </c>
    </row>
    <row r="34" spans="1:5" x14ac:dyDescent="0.25">
      <c r="A34" s="10">
        <v>600</v>
      </c>
      <c r="B34" s="11">
        <v>0.52800000000000002</v>
      </c>
    </row>
    <row r="35" spans="1:5" x14ac:dyDescent="0.25">
      <c r="A35" s="10">
        <v>700</v>
      </c>
      <c r="B35" s="11">
        <v>0.53600000000000003</v>
      </c>
    </row>
    <row r="36" spans="1:5" x14ac:dyDescent="0.25">
      <c r="A36" s="10">
        <v>800</v>
      </c>
      <c r="B36" s="11">
        <v>1.5840000000000001</v>
      </c>
    </row>
    <row r="37" spans="1:5" x14ac:dyDescent="0.25">
      <c r="A37" s="10">
        <v>900</v>
      </c>
      <c r="B37" s="11">
        <v>1.5860000000000001</v>
      </c>
    </row>
    <row r="38" spans="1:5" x14ac:dyDescent="0.25">
      <c r="A38" s="10">
        <v>1000</v>
      </c>
      <c r="B38" s="7">
        <v>1.5860000000000001</v>
      </c>
    </row>
    <row r="39" spans="1:5" x14ac:dyDescent="0.25">
      <c r="A39" s="10">
        <v>1200</v>
      </c>
      <c r="B39" s="7">
        <v>4.24</v>
      </c>
    </row>
    <row r="40" spans="1:5" x14ac:dyDescent="0.25">
      <c r="A40" s="10">
        <v>1400</v>
      </c>
      <c r="B40" s="7">
        <v>4.3540000000000001</v>
      </c>
    </row>
    <row r="41" spans="1:5" x14ac:dyDescent="0.25">
      <c r="A41" s="10">
        <v>1600</v>
      </c>
      <c r="B41" s="7">
        <v>13.13</v>
      </c>
    </row>
    <row r="42" spans="1:5" x14ac:dyDescent="0.25">
      <c r="A42" s="9">
        <v>2000</v>
      </c>
      <c r="B42" s="7">
        <v>13.279</v>
      </c>
    </row>
    <row r="43" spans="1:5" x14ac:dyDescent="0.25">
      <c r="A43" s="9">
        <v>5000</v>
      </c>
      <c r="B43" s="7">
        <v>115.44499999999999</v>
      </c>
    </row>
    <row r="44" spans="1:5" x14ac:dyDescent="0.25">
      <c r="A44" s="9"/>
    </row>
    <row r="45" spans="1:5" x14ac:dyDescent="0.25">
      <c r="A45" s="9"/>
    </row>
    <row r="46" spans="1:5" x14ac:dyDescent="0.25">
      <c r="A46" s="9"/>
    </row>
    <row r="47" spans="1:5" x14ac:dyDescent="0.25">
      <c r="A47" s="6" t="s">
        <v>7</v>
      </c>
      <c r="B47" s="6"/>
      <c r="C47" s="6"/>
      <c r="D47" s="8"/>
    </row>
    <row r="48" spans="1:5" x14ac:dyDescent="0.25">
      <c r="A48" s="8" t="s">
        <v>6</v>
      </c>
      <c r="B48" s="8" t="s">
        <v>3</v>
      </c>
      <c r="C48" s="7" t="s">
        <v>8</v>
      </c>
      <c r="D48" s="11" t="s">
        <v>9</v>
      </c>
      <c r="E48" s="11"/>
    </row>
    <row r="49" spans="1:5" x14ac:dyDescent="0.25">
      <c r="A49" s="10">
        <v>500</v>
      </c>
      <c r="B49" s="7">
        <v>0</v>
      </c>
      <c r="D49" s="11">
        <v>0.52400000000000002</v>
      </c>
      <c r="E49" s="11"/>
    </row>
    <row r="50" spans="1:5" x14ac:dyDescent="0.25">
      <c r="A50" s="10">
        <v>600</v>
      </c>
      <c r="B50" s="7">
        <v>0</v>
      </c>
      <c r="D50" s="11">
        <v>0.52800000000000002</v>
      </c>
      <c r="E50" s="11"/>
    </row>
    <row r="51" spans="1:5" x14ac:dyDescent="0.25">
      <c r="A51" s="10">
        <v>700</v>
      </c>
      <c r="B51" s="7">
        <v>1E-3</v>
      </c>
      <c r="D51" s="11">
        <v>0.53600000000000003</v>
      </c>
      <c r="E51" s="11"/>
    </row>
    <row r="52" spans="1:5" x14ac:dyDescent="0.25">
      <c r="A52" s="10">
        <v>800</v>
      </c>
      <c r="B52" s="7">
        <v>1E-3</v>
      </c>
      <c r="D52" s="11">
        <v>1.5840000000000001</v>
      </c>
      <c r="E52" s="11"/>
    </row>
    <row r="53" spans="1:5" x14ac:dyDescent="0.25">
      <c r="A53" s="10">
        <v>900</v>
      </c>
      <c r="B53" s="7">
        <v>1E-3</v>
      </c>
      <c r="D53" s="11">
        <v>1.5860000000000001</v>
      </c>
      <c r="E53" s="11"/>
    </row>
    <row r="54" spans="1:5" x14ac:dyDescent="0.25">
      <c r="A54" s="10">
        <f>+A3</f>
        <v>1000</v>
      </c>
      <c r="B54" s="7">
        <v>1E-3</v>
      </c>
      <c r="C54" s="7">
        <f>+B18</f>
        <v>0</v>
      </c>
      <c r="D54" s="7">
        <f>+B37</f>
        <v>1.5860000000000001</v>
      </c>
    </row>
    <row r="55" spans="1:5" x14ac:dyDescent="0.25">
      <c r="A55" s="10">
        <v>1200</v>
      </c>
      <c r="B55" s="12">
        <v>1E-3</v>
      </c>
      <c r="C55" s="12">
        <v>3.0000000000000001E-3</v>
      </c>
      <c r="D55" s="7">
        <v>4.24</v>
      </c>
    </row>
    <row r="56" spans="1:5" x14ac:dyDescent="0.25">
      <c r="A56" s="10">
        <v>1400</v>
      </c>
      <c r="B56" s="12">
        <v>1E-3</v>
      </c>
      <c r="C56" s="12">
        <v>3.0000000000000001E-3</v>
      </c>
      <c r="D56" s="7">
        <v>4.3540000000000001</v>
      </c>
    </row>
    <row r="57" spans="1:5" x14ac:dyDescent="0.25">
      <c r="A57" s="10">
        <v>1600</v>
      </c>
      <c r="B57" s="12">
        <f t="shared" ref="B57:B63" si="1">+B3</f>
        <v>1E-3</v>
      </c>
      <c r="C57" s="12">
        <v>3.0000000000000001E-3</v>
      </c>
      <c r="D57" s="7">
        <v>13.13</v>
      </c>
    </row>
    <row r="58" spans="1:5" x14ac:dyDescent="0.25">
      <c r="A58" s="9">
        <f t="shared" ref="A58:A63" si="2">+A4</f>
        <v>2000</v>
      </c>
      <c r="B58" s="7">
        <f t="shared" si="1"/>
        <v>2E-3</v>
      </c>
      <c r="C58" s="7">
        <f t="shared" ref="C58:C63" si="3">+B19</f>
        <v>3.0000000000000001E-3</v>
      </c>
      <c r="D58" s="7">
        <v>13.279</v>
      </c>
    </row>
    <row r="59" spans="1:5" x14ac:dyDescent="0.25">
      <c r="A59" s="9">
        <f t="shared" si="2"/>
        <v>5000</v>
      </c>
      <c r="B59" s="7">
        <f t="shared" si="1"/>
        <v>5.0000000000000001E-3</v>
      </c>
      <c r="C59" s="7">
        <f t="shared" si="3"/>
        <v>1.6E-2</v>
      </c>
      <c r="D59" s="7">
        <v>115.44499999999999</v>
      </c>
    </row>
    <row r="60" spans="1:5" x14ac:dyDescent="0.25">
      <c r="A60" s="9">
        <f t="shared" si="2"/>
        <v>6000</v>
      </c>
      <c r="B60" s="7">
        <f t="shared" si="1"/>
        <v>6.0000000000000001E-3</v>
      </c>
      <c r="C60" s="7">
        <f t="shared" si="3"/>
        <v>2.1999999999999999E-2</v>
      </c>
      <c r="D60" s="7">
        <v>356.34100000000001</v>
      </c>
    </row>
    <row r="61" spans="1:5" x14ac:dyDescent="0.25">
      <c r="A61" s="9">
        <f t="shared" si="2"/>
        <v>10000</v>
      </c>
      <c r="B61" s="7">
        <f t="shared" si="1"/>
        <v>2.1000000000000001E-2</v>
      </c>
      <c r="C61" s="7">
        <f t="shared" si="3"/>
        <v>6.7000000000000004E-2</v>
      </c>
    </row>
    <row r="62" spans="1:5" x14ac:dyDescent="0.25">
      <c r="A62" s="9">
        <f t="shared" si="2"/>
        <v>11000</v>
      </c>
      <c r="B62" s="7">
        <f t="shared" si="1"/>
        <v>2.5000000000000001E-2</v>
      </c>
      <c r="C62" s="7">
        <f t="shared" si="3"/>
        <v>0.08</v>
      </c>
    </row>
    <row r="63" spans="1:5" x14ac:dyDescent="0.25">
      <c r="A63" s="9">
        <f t="shared" si="2"/>
        <v>15000</v>
      </c>
      <c r="B63" s="7">
        <f t="shared" si="1"/>
        <v>4.1000000000000002E-2</v>
      </c>
      <c r="C63" s="7">
        <f t="shared" si="3"/>
        <v>0.14899999999999999</v>
      </c>
    </row>
    <row r="64" spans="1:5" x14ac:dyDescent="0.25">
      <c r="A64" s="9"/>
    </row>
    <row r="65" spans="1:2" x14ac:dyDescent="0.25">
      <c r="A65" s="9"/>
    </row>
    <row r="66" spans="1:2" x14ac:dyDescent="0.25">
      <c r="A66" s="9"/>
    </row>
    <row r="78" spans="1:2" x14ac:dyDescent="0.25">
      <c r="A78" s="10"/>
      <c r="B78" s="11"/>
    </row>
    <row r="79" spans="1:2" x14ac:dyDescent="0.25">
      <c r="A79" s="10"/>
      <c r="B79" s="11"/>
    </row>
    <row r="80" spans="1:2" x14ac:dyDescent="0.25">
      <c r="A80" s="10"/>
      <c r="B80" s="11"/>
    </row>
    <row r="81" spans="1:2" x14ac:dyDescent="0.25">
      <c r="A81" s="10"/>
      <c r="B81" s="11"/>
    </row>
    <row r="82" spans="1:2" x14ac:dyDescent="0.25">
      <c r="A82" s="10"/>
      <c r="B82" s="11"/>
    </row>
    <row r="83" spans="1:2" x14ac:dyDescent="0.25">
      <c r="A83" s="10"/>
    </row>
    <row r="84" spans="1:2" x14ac:dyDescent="0.25">
      <c r="A84" s="10"/>
    </row>
    <row r="85" spans="1:2" x14ac:dyDescent="0.25">
      <c r="A85" s="10"/>
    </row>
    <row r="86" spans="1:2" x14ac:dyDescent="0.25">
      <c r="A86" s="10"/>
    </row>
    <row r="87" spans="1:2" x14ac:dyDescent="0.25">
      <c r="A87" s="9"/>
    </row>
    <row r="88" spans="1:2" x14ac:dyDescent="0.25">
      <c r="A88" s="9"/>
    </row>
  </sheetData>
  <mergeCells count="4">
    <mergeCell ref="A16:B16"/>
    <mergeCell ref="A47:C47"/>
    <mergeCell ref="A1:B1"/>
    <mergeCell ref="A31:B3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5" zoomScale="130" zoomScaleNormal="130" workbookViewId="0">
      <selection activeCell="C49" sqref="C49"/>
    </sheetView>
  </sheetViews>
  <sheetFormatPr defaultRowHeight="15" x14ac:dyDescent="0.25"/>
  <cols>
    <col min="1" max="1" width="11.5703125" style="2" bestFit="1" customWidth="1"/>
    <col min="2" max="2" width="10.28515625" style="2" bestFit="1" customWidth="1"/>
    <col min="3" max="3" width="9.7109375" style="2" bestFit="1" customWidth="1"/>
    <col min="4" max="16384" width="9.140625" style="2"/>
  </cols>
  <sheetData>
    <row r="1" spans="1:2" x14ac:dyDescent="0.25">
      <c r="A1" s="5" t="s">
        <v>3</v>
      </c>
      <c r="B1" s="5"/>
    </row>
    <row r="2" spans="1:2" x14ac:dyDescent="0.25">
      <c r="A2" s="3" t="s">
        <v>6</v>
      </c>
      <c r="B2" s="3" t="s">
        <v>4</v>
      </c>
    </row>
    <row r="3" spans="1:2" x14ac:dyDescent="0.25">
      <c r="A3" s="4">
        <v>50000</v>
      </c>
      <c r="B3" s="2">
        <v>0.48299999999999998</v>
      </c>
    </row>
    <row r="4" spans="1:2" x14ac:dyDescent="0.25">
      <c r="A4" s="4">
        <v>60000</v>
      </c>
      <c r="B4" s="2">
        <v>0.69599999999999995</v>
      </c>
    </row>
    <row r="5" spans="1:2" x14ac:dyDescent="0.25">
      <c r="A5" s="4">
        <v>70000</v>
      </c>
      <c r="B5" s="2">
        <v>0.93</v>
      </c>
    </row>
    <row r="6" spans="1:2" x14ac:dyDescent="0.25">
      <c r="A6" s="4">
        <v>80000</v>
      </c>
      <c r="B6" s="2">
        <v>1.21</v>
      </c>
    </row>
    <row r="7" spans="1:2" x14ac:dyDescent="0.25">
      <c r="A7" s="4">
        <v>90000</v>
      </c>
      <c r="B7" s="2">
        <v>1.569</v>
      </c>
    </row>
    <row r="8" spans="1:2" x14ac:dyDescent="0.25">
      <c r="A8" s="4">
        <v>100000</v>
      </c>
      <c r="B8" s="2">
        <v>1.9650000000000001</v>
      </c>
    </row>
    <row r="9" spans="1:2" x14ac:dyDescent="0.25">
      <c r="A9" s="4">
        <v>110000</v>
      </c>
      <c r="B9" s="2">
        <v>2.3010000000000002</v>
      </c>
    </row>
    <row r="10" spans="1:2" x14ac:dyDescent="0.25">
      <c r="A10" s="4">
        <v>120000</v>
      </c>
      <c r="B10" s="2">
        <v>2.7240000000000002</v>
      </c>
    </row>
    <row r="11" spans="1:2" x14ac:dyDescent="0.25">
      <c r="A11" s="4"/>
    </row>
    <row r="12" spans="1:2" x14ac:dyDescent="0.25">
      <c r="A12" s="4"/>
    </row>
    <row r="13" spans="1:2" x14ac:dyDescent="0.25">
      <c r="A13" s="4"/>
    </row>
    <row r="14" spans="1:2" x14ac:dyDescent="0.25">
      <c r="A14" s="4"/>
    </row>
    <row r="15" spans="1:2" x14ac:dyDescent="0.25">
      <c r="A15" s="4"/>
    </row>
    <row r="16" spans="1:2" x14ac:dyDescent="0.25">
      <c r="A16" s="5" t="s">
        <v>5</v>
      </c>
      <c r="B16" s="5"/>
    </row>
    <row r="17" spans="1:3" x14ac:dyDescent="0.25">
      <c r="A17" s="3" t="s">
        <v>6</v>
      </c>
      <c r="B17" s="3" t="s">
        <v>4</v>
      </c>
    </row>
    <row r="18" spans="1:3" x14ac:dyDescent="0.25">
      <c r="A18" s="4">
        <f>+A3</f>
        <v>50000</v>
      </c>
      <c r="B18" s="2">
        <v>1.579</v>
      </c>
    </row>
    <row r="19" spans="1:3" x14ac:dyDescent="0.25">
      <c r="A19" s="4">
        <f t="shared" ref="A19:A25" si="0">+A4</f>
        <v>60000</v>
      </c>
      <c r="B19" s="2">
        <v>2.2749999999999999</v>
      </c>
    </row>
    <row r="20" spans="1:3" x14ac:dyDescent="0.25">
      <c r="A20" s="4">
        <f t="shared" si="0"/>
        <v>70000</v>
      </c>
      <c r="B20" s="2">
        <v>3.1739999999999999</v>
      </c>
    </row>
    <row r="21" spans="1:3" x14ac:dyDescent="0.25">
      <c r="A21" s="4">
        <f t="shared" si="0"/>
        <v>80000</v>
      </c>
      <c r="B21" s="2">
        <v>4.1040000000000001</v>
      </c>
    </row>
    <row r="22" spans="1:3" x14ac:dyDescent="0.25">
      <c r="A22" s="4">
        <f t="shared" si="0"/>
        <v>90000</v>
      </c>
      <c r="B22" s="2">
        <v>5.1580000000000004</v>
      </c>
    </row>
    <row r="23" spans="1:3" x14ac:dyDescent="0.25">
      <c r="A23" s="4">
        <f t="shared" si="0"/>
        <v>100000</v>
      </c>
      <c r="B23" s="2">
        <v>6.4130000000000003</v>
      </c>
    </row>
    <row r="24" spans="1:3" x14ac:dyDescent="0.25">
      <c r="A24" s="4">
        <f t="shared" si="0"/>
        <v>110000</v>
      </c>
      <c r="B24" s="2">
        <v>7.7910000000000004</v>
      </c>
    </row>
    <row r="25" spans="1:3" x14ac:dyDescent="0.25">
      <c r="A25" s="4">
        <f t="shared" si="0"/>
        <v>120000</v>
      </c>
      <c r="B25" s="2">
        <v>9.1199999999999992</v>
      </c>
    </row>
    <row r="26" spans="1:3" x14ac:dyDescent="0.25">
      <c r="A26" s="4"/>
    </row>
    <row r="27" spans="1:3" x14ac:dyDescent="0.25">
      <c r="A27" s="4"/>
    </row>
    <row r="31" spans="1:3" x14ac:dyDescent="0.25">
      <c r="A31" s="5" t="s">
        <v>7</v>
      </c>
      <c r="B31" s="5"/>
      <c r="C31" s="5"/>
    </row>
    <row r="32" spans="1:3" x14ac:dyDescent="0.25">
      <c r="A32" s="3" t="s">
        <v>6</v>
      </c>
      <c r="B32" s="3" t="s">
        <v>3</v>
      </c>
      <c r="C32" s="2" t="s">
        <v>8</v>
      </c>
    </row>
    <row r="33" spans="1:3" x14ac:dyDescent="0.25">
      <c r="A33" s="4">
        <f>+A3</f>
        <v>50000</v>
      </c>
      <c r="B33" s="2">
        <f>+B3</f>
        <v>0.48299999999999998</v>
      </c>
      <c r="C33" s="2">
        <f>+B18</f>
        <v>1.579</v>
      </c>
    </row>
    <row r="34" spans="1:3" x14ac:dyDescent="0.25">
      <c r="A34" s="4">
        <f t="shared" ref="A34:B40" si="1">+A4</f>
        <v>60000</v>
      </c>
      <c r="B34" s="2">
        <f t="shared" si="1"/>
        <v>0.69599999999999995</v>
      </c>
      <c r="C34" s="2">
        <f t="shared" ref="C34:C40" si="2">+B19</f>
        <v>2.2749999999999999</v>
      </c>
    </row>
    <row r="35" spans="1:3" x14ac:dyDescent="0.25">
      <c r="A35" s="4">
        <f t="shared" si="1"/>
        <v>70000</v>
      </c>
      <c r="B35" s="2">
        <f t="shared" si="1"/>
        <v>0.93</v>
      </c>
      <c r="C35" s="2">
        <f t="shared" si="2"/>
        <v>3.1739999999999999</v>
      </c>
    </row>
    <row r="36" spans="1:3" x14ac:dyDescent="0.25">
      <c r="A36" s="4">
        <f t="shared" si="1"/>
        <v>80000</v>
      </c>
      <c r="B36" s="2">
        <f t="shared" si="1"/>
        <v>1.21</v>
      </c>
      <c r="C36" s="2">
        <f t="shared" si="2"/>
        <v>4.1040000000000001</v>
      </c>
    </row>
    <row r="37" spans="1:3" x14ac:dyDescent="0.25">
      <c r="A37" s="4">
        <f t="shared" si="1"/>
        <v>90000</v>
      </c>
      <c r="B37" s="2">
        <f t="shared" si="1"/>
        <v>1.569</v>
      </c>
      <c r="C37" s="2">
        <f t="shared" si="2"/>
        <v>5.1580000000000004</v>
      </c>
    </row>
    <row r="38" spans="1:3" x14ac:dyDescent="0.25">
      <c r="A38" s="4">
        <f t="shared" si="1"/>
        <v>100000</v>
      </c>
      <c r="B38" s="2">
        <f t="shared" si="1"/>
        <v>1.9650000000000001</v>
      </c>
      <c r="C38" s="2">
        <f t="shared" si="2"/>
        <v>6.4130000000000003</v>
      </c>
    </row>
    <row r="39" spans="1:3" x14ac:dyDescent="0.25">
      <c r="A39" s="4">
        <f t="shared" si="1"/>
        <v>110000</v>
      </c>
      <c r="B39" s="2">
        <f t="shared" si="1"/>
        <v>2.3010000000000002</v>
      </c>
      <c r="C39" s="2">
        <f t="shared" si="2"/>
        <v>7.7910000000000004</v>
      </c>
    </row>
    <row r="40" spans="1:3" x14ac:dyDescent="0.25">
      <c r="A40" s="4">
        <f t="shared" si="1"/>
        <v>120000</v>
      </c>
      <c r="B40" s="2">
        <f t="shared" si="1"/>
        <v>2.7240000000000002</v>
      </c>
      <c r="C40" s="2">
        <f t="shared" si="2"/>
        <v>9.1199999999999992</v>
      </c>
    </row>
    <row r="41" spans="1:3" x14ac:dyDescent="0.25">
      <c r="A41" s="4"/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</sheetData>
  <mergeCells count="3">
    <mergeCell ref="A31:C31"/>
    <mergeCell ref="A16:B16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2017-09-30T19:32:11Z</dcterms:created>
  <dcterms:modified xsi:type="dcterms:W3CDTF">2017-10-08T19:49:17Z</dcterms:modified>
</cp:coreProperties>
</file>