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even\Target Decoy\products analysis\"/>
    </mc:Choice>
  </mc:AlternateContent>
  <xr:revisionPtr revIDLastSave="0" documentId="13_ncr:1_{C60E2A58-E50D-48FA-81EB-39064B94D717}" xr6:coauthVersionLast="43" xr6:coauthVersionMax="43" xr10:uidLastSave="{00000000-0000-0000-0000-000000000000}"/>
  <bookViews>
    <workbookView minimized="1" xWindow="6615" yWindow="810" windowWidth="21600" windowHeight="11385" firstSheet="1" activeTab="1" xr2:uid="{00000000-000D-0000-FFFF-FFFF00000000}"/>
  </bookViews>
  <sheets>
    <sheet name="lockmassProd2000_neg300_500_nob" sheetId="1" r:id="rId1"/>
    <sheet name="Curve creation" sheetId="2" r:id="rId2"/>
    <sheet name="Final List" sheetId="3" r:id="rId3"/>
  </sheets>
  <definedNames>
    <definedName name="_xlnm._FilterDatabase" localSheetId="0" hidden="1">lockmassProd2000_neg300_500_nob!$G$1:$G$1623</definedName>
    <definedName name="_xlnm.Criteria" localSheetId="0">lockmassProd2000_neg300_500_nob!$G$1:$G$1623</definedName>
    <definedName name="_xlnm.Extract" localSheetId="0">lockmassProd2000_neg300_500_nob!$M$1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18" i="2" l="1"/>
  <c r="AW18" i="2"/>
  <c r="BR6" i="2"/>
  <c r="BS6" i="2" s="1"/>
  <c r="BR7" i="2"/>
  <c r="BS7" i="2"/>
  <c r="BR8" i="2"/>
  <c r="BS8" i="2" s="1"/>
  <c r="BR9" i="2"/>
  <c r="BS9" i="2" s="1"/>
  <c r="BR11" i="2"/>
  <c r="BS11" i="2" s="1"/>
  <c r="BR12" i="2"/>
  <c r="BS12" i="2" s="1"/>
  <c r="BR13" i="2"/>
  <c r="BS13" i="2" s="1"/>
  <c r="BR14" i="2"/>
  <c r="BS14" i="2" s="1"/>
  <c r="BR15" i="2"/>
  <c r="BS15" i="2" s="1"/>
  <c r="BR16" i="2"/>
  <c r="BS16" i="2" s="1"/>
  <c r="BR17" i="2"/>
  <c r="BS17" i="2" s="1"/>
  <c r="BR18" i="2"/>
  <c r="BS18" i="2" s="1"/>
  <c r="BR19" i="2"/>
  <c r="BS19" i="2"/>
  <c r="BR20" i="2"/>
  <c r="BS20" i="2" s="1"/>
  <c r="BR21" i="2"/>
  <c r="BS21" i="2" s="1"/>
  <c r="BR22" i="2"/>
  <c r="BS22" i="2" s="1"/>
  <c r="BR10" i="2"/>
  <c r="BS10" i="2" s="1"/>
  <c r="BN66" i="2" l="1"/>
  <c r="BO66" i="2" s="1"/>
  <c r="BN65" i="2"/>
  <c r="BO65" i="2" s="1"/>
  <c r="BN64" i="2"/>
  <c r="BO64" i="2" s="1"/>
  <c r="BN63" i="2"/>
  <c r="BO63" i="2"/>
  <c r="BN62" i="2"/>
  <c r="BO62" i="2"/>
  <c r="BN61" i="2"/>
  <c r="BO61" i="2"/>
  <c r="BN60" i="2"/>
  <c r="BO60" i="2"/>
  <c r="BN59" i="2"/>
  <c r="BO59" i="2"/>
  <c r="BO3" i="2"/>
  <c r="BO4" i="2"/>
  <c r="BO5" i="2"/>
  <c r="BO6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43" i="2"/>
  <c r="BO44" i="2"/>
  <c r="BO45" i="2"/>
  <c r="BO46" i="2"/>
  <c r="BO47" i="2"/>
  <c r="BO48" i="2"/>
  <c r="BO49" i="2"/>
  <c r="BO50" i="2"/>
  <c r="BO51" i="2"/>
  <c r="BO52" i="2"/>
  <c r="BO53" i="2"/>
  <c r="BO54" i="2"/>
  <c r="BO55" i="2"/>
  <c r="BO56" i="2"/>
  <c r="BO57" i="2"/>
  <c r="BO58" i="2"/>
  <c r="BO2" i="2"/>
  <c r="BN3" i="2"/>
  <c r="BN4" i="2"/>
  <c r="BN5" i="2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N43" i="2"/>
  <c r="BN44" i="2"/>
  <c r="BN45" i="2"/>
  <c r="BN46" i="2"/>
  <c r="BN47" i="2"/>
  <c r="BN48" i="2"/>
  <c r="BN49" i="2"/>
  <c r="BN50" i="2"/>
  <c r="BN51" i="2"/>
  <c r="BN52" i="2"/>
  <c r="BN53" i="2"/>
  <c r="BN54" i="2"/>
  <c r="BN55" i="2"/>
  <c r="BN56" i="2"/>
  <c r="BN57" i="2"/>
  <c r="BN58" i="2"/>
  <c r="BN2" i="2"/>
  <c r="BH3" i="2"/>
  <c r="BI3" i="2"/>
  <c r="BJ3" i="2"/>
  <c r="BK3" i="2"/>
  <c r="BH4" i="2"/>
  <c r="BI4" i="2"/>
  <c r="BJ4" i="2"/>
  <c r="BK4" i="2"/>
  <c r="BH5" i="2"/>
  <c r="BI5" i="2"/>
  <c r="BJ5" i="2"/>
  <c r="BK5" i="2"/>
  <c r="BH6" i="2"/>
  <c r="BI6" i="2"/>
  <c r="BJ6" i="2"/>
  <c r="BK6" i="2"/>
  <c r="BH7" i="2"/>
  <c r="BI7" i="2"/>
  <c r="BJ7" i="2"/>
  <c r="BK7" i="2"/>
  <c r="BH8" i="2"/>
  <c r="BI8" i="2"/>
  <c r="BJ8" i="2"/>
  <c r="BK8" i="2"/>
  <c r="BH9" i="2"/>
  <c r="BI9" i="2"/>
  <c r="BJ9" i="2"/>
  <c r="BK9" i="2"/>
  <c r="BH10" i="2"/>
  <c r="BI10" i="2"/>
  <c r="BJ10" i="2"/>
  <c r="BK10" i="2"/>
  <c r="BH11" i="2"/>
  <c r="BI11" i="2"/>
  <c r="BJ11" i="2"/>
  <c r="BK11" i="2"/>
  <c r="BH12" i="2"/>
  <c r="BI12" i="2"/>
  <c r="BJ12" i="2"/>
  <c r="BK12" i="2"/>
  <c r="BH13" i="2"/>
  <c r="BI13" i="2"/>
  <c r="BJ13" i="2"/>
  <c r="BK13" i="2"/>
  <c r="BH14" i="2"/>
  <c r="BI14" i="2"/>
  <c r="BJ14" i="2"/>
  <c r="BK14" i="2"/>
  <c r="BH15" i="2"/>
  <c r="BI15" i="2"/>
  <c r="BJ15" i="2"/>
  <c r="BK15" i="2"/>
  <c r="BH16" i="2"/>
  <c r="BI16" i="2"/>
  <c r="BJ16" i="2"/>
  <c r="BK16" i="2"/>
  <c r="BH17" i="2"/>
  <c r="BI17" i="2"/>
  <c r="BJ17" i="2"/>
  <c r="BK17" i="2"/>
  <c r="BH18" i="2"/>
  <c r="BI18" i="2"/>
  <c r="BJ18" i="2"/>
  <c r="BK18" i="2"/>
  <c r="BH19" i="2"/>
  <c r="BI19" i="2"/>
  <c r="BJ19" i="2"/>
  <c r="BK19" i="2"/>
  <c r="BH20" i="2"/>
  <c r="BI20" i="2"/>
  <c r="BJ20" i="2"/>
  <c r="BK20" i="2"/>
  <c r="BH21" i="2"/>
  <c r="BI21" i="2"/>
  <c r="BJ21" i="2"/>
  <c r="BK21" i="2"/>
  <c r="BH22" i="2"/>
  <c r="BI22" i="2"/>
  <c r="BJ22" i="2"/>
  <c r="BK22" i="2"/>
  <c r="BH23" i="2"/>
  <c r="BI23" i="2"/>
  <c r="BJ23" i="2"/>
  <c r="BK23" i="2"/>
  <c r="BH24" i="2"/>
  <c r="BI24" i="2"/>
  <c r="BJ24" i="2"/>
  <c r="BK24" i="2"/>
  <c r="BH25" i="2"/>
  <c r="BI25" i="2"/>
  <c r="BJ25" i="2"/>
  <c r="BK25" i="2"/>
  <c r="BH26" i="2"/>
  <c r="BI26" i="2"/>
  <c r="BJ26" i="2"/>
  <c r="BK26" i="2"/>
  <c r="BH27" i="2"/>
  <c r="BI27" i="2"/>
  <c r="BJ27" i="2"/>
  <c r="BK27" i="2"/>
  <c r="BH28" i="2"/>
  <c r="BI28" i="2"/>
  <c r="BJ28" i="2"/>
  <c r="BK28" i="2"/>
  <c r="BH29" i="2"/>
  <c r="BI29" i="2"/>
  <c r="BJ29" i="2"/>
  <c r="BK29" i="2"/>
  <c r="BH30" i="2"/>
  <c r="BI30" i="2"/>
  <c r="BJ30" i="2"/>
  <c r="BK30" i="2"/>
  <c r="BH31" i="2"/>
  <c r="BI31" i="2"/>
  <c r="BJ31" i="2"/>
  <c r="BK31" i="2"/>
  <c r="BH32" i="2"/>
  <c r="BI32" i="2"/>
  <c r="BJ32" i="2"/>
  <c r="BK32" i="2"/>
  <c r="BH33" i="2"/>
  <c r="BI33" i="2"/>
  <c r="BJ33" i="2"/>
  <c r="BK33" i="2"/>
  <c r="BH34" i="2"/>
  <c r="BI34" i="2"/>
  <c r="BJ34" i="2"/>
  <c r="BK34" i="2"/>
  <c r="BH35" i="2"/>
  <c r="BI35" i="2"/>
  <c r="BJ35" i="2"/>
  <c r="BK35" i="2"/>
  <c r="BH36" i="2"/>
  <c r="BI36" i="2"/>
  <c r="BJ36" i="2"/>
  <c r="BK36" i="2"/>
  <c r="BH37" i="2"/>
  <c r="BI37" i="2"/>
  <c r="BJ37" i="2"/>
  <c r="BK37" i="2"/>
  <c r="BH38" i="2"/>
  <c r="BI38" i="2"/>
  <c r="BJ38" i="2"/>
  <c r="BK38" i="2"/>
  <c r="BH39" i="2"/>
  <c r="BI39" i="2"/>
  <c r="BJ39" i="2"/>
  <c r="BK39" i="2"/>
  <c r="BH40" i="2"/>
  <c r="BI40" i="2"/>
  <c r="BJ40" i="2"/>
  <c r="BK40" i="2"/>
  <c r="BH41" i="2"/>
  <c r="BI41" i="2"/>
  <c r="BJ41" i="2"/>
  <c r="BK41" i="2"/>
  <c r="BH42" i="2"/>
  <c r="BI42" i="2"/>
  <c r="BJ42" i="2"/>
  <c r="BK42" i="2"/>
  <c r="BH43" i="2"/>
  <c r="BI43" i="2"/>
  <c r="BJ43" i="2"/>
  <c r="BK43" i="2"/>
  <c r="BH44" i="2"/>
  <c r="BI44" i="2"/>
  <c r="BJ44" i="2"/>
  <c r="BK44" i="2"/>
  <c r="BH45" i="2"/>
  <c r="BI45" i="2"/>
  <c r="BJ45" i="2"/>
  <c r="BK45" i="2"/>
  <c r="BH46" i="2"/>
  <c r="BI46" i="2"/>
  <c r="BJ46" i="2"/>
  <c r="BK46" i="2"/>
  <c r="BH47" i="2"/>
  <c r="BI47" i="2"/>
  <c r="BJ47" i="2"/>
  <c r="BK47" i="2"/>
  <c r="BH48" i="2"/>
  <c r="BI48" i="2"/>
  <c r="BJ48" i="2"/>
  <c r="BK48" i="2"/>
  <c r="BH49" i="2"/>
  <c r="BI49" i="2"/>
  <c r="BJ49" i="2"/>
  <c r="BK49" i="2"/>
  <c r="BH50" i="2"/>
  <c r="BI50" i="2"/>
  <c r="BJ50" i="2"/>
  <c r="BK50" i="2"/>
  <c r="BH51" i="2"/>
  <c r="BI51" i="2"/>
  <c r="BJ51" i="2"/>
  <c r="BK51" i="2"/>
  <c r="BH52" i="2"/>
  <c r="BI52" i="2"/>
  <c r="BJ52" i="2"/>
  <c r="BK52" i="2"/>
  <c r="BH53" i="2"/>
  <c r="BI53" i="2"/>
  <c r="BJ53" i="2"/>
  <c r="BK53" i="2"/>
  <c r="BH54" i="2"/>
  <c r="BI54" i="2"/>
  <c r="BJ54" i="2"/>
  <c r="BK54" i="2"/>
  <c r="BH55" i="2"/>
  <c r="BI55" i="2"/>
  <c r="BJ55" i="2"/>
  <c r="BK55" i="2"/>
  <c r="BH56" i="2"/>
  <c r="BI56" i="2"/>
  <c r="BJ56" i="2"/>
  <c r="BK56" i="2"/>
  <c r="BH57" i="2"/>
  <c r="BI57" i="2"/>
  <c r="BJ57" i="2"/>
  <c r="BK57" i="2"/>
  <c r="BH58" i="2"/>
  <c r="BI58" i="2"/>
  <c r="BJ58" i="2"/>
  <c r="BK58" i="2"/>
  <c r="BK2" i="2"/>
  <c r="BJ2" i="2"/>
  <c r="BI2" i="2"/>
  <c r="BH2" i="2"/>
  <c r="BF3" i="2"/>
  <c r="BG3" i="2"/>
  <c r="BF4" i="2"/>
  <c r="BG4" i="2"/>
  <c r="BF5" i="2"/>
  <c r="BG5" i="2"/>
  <c r="BF6" i="2"/>
  <c r="BG6" i="2"/>
  <c r="BF7" i="2"/>
  <c r="BG7" i="2"/>
  <c r="BF8" i="2"/>
  <c r="BG8" i="2"/>
  <c r="BF9" i="2"/>
  <c r="BG9" i="2"/>
  <c r="BF10" i="2"/>
  <c r="BG10" i="2"/>
  <c r="BF11" i="2"/>
  <c r="BG11" i="2"/>
  <c r="BF12" i="2"/>
  <c r="BG12" i="2"/>
  <c r="BF13" i="2"/>
  <c r="BG13" i="2"/>
  <c r="BF14" i="2"/>
  <c r="BG14" i="2"/>
  <c r="BF15" i="2"/>
  <c r="BG15" i="2"/>
  <c r="BF16" i="2"/>
  <c r="BG16" i="2"/>
  <c r="BF17" i="2"/>
  <c r="BG17" i="2"/>
  <c r="BF18" i="2"/>
  <c r="BG18" i="2"/>
  <c r="BF19" i="2"/>
  <c r="BG19" i="2"/>
  <c r="BF20" i="2"/>
  <c r="BG20" i="2"/>
  <c r="BF21" i="2"/>
  <c r="BG21" i="2"/>
  <c r="BF22" i="2"/>
  <c r="BG22" i="2"/>
  <c r="BF23" i="2"/>
  <c r="BG23" i="2"/>
  <c r="BF24" i="2"/>
  <c r="BG24" i="2"/>
  <c r="BF25" i="2"/>
  <c r="BG25" i="2"/>
  <c r="BF26" i="2"/>
  <c r="BG26" i="2"/>
  <c r="BF27" i="2"/>
  <c r="BG27" i="2"/>
  <c r="BF28" i="2"/>
  <c r="BG28" i="2"/>
  <c r="BF29" i="2"/>
  <c r="BG29" i="2"/>
  <c r="BF30" i="2"/>
  <c r="BG30" i="2"/>
  <c r="BF31" i="2"/>
  <c r="BG31" i="2"/>
  <c r="BF32" i="2"/>
  <c r="BG32" i="2"/>
  <c r="BF33" i="2"/>
  <c r="BG33" i="2"/>
  <c r="BF34" i="2"/>
  <c r="BG34" i="2"/>
  <c r="BF35" i="2"/>
  <c r="BG35" i="2"/>
  <c r="BF36" i="2"/>
  <c r="BG36" i="2"/>
  <c r="BF37" i="2"/>
  <c r="BG37" i="2"/>
  <c r="BF38" i="2"/>
  <c r="BG38" i="2"/>
  <c r="BF39" i="2"/>
  <c r="BG39" i="2"/>
  <c r="BF40" i="2"/>
  <c r="BG40" i="2"/>
  <c r="BF41" i="2"/>
  <c r="BG41" i="2"/>
  <c r="BF42" i="2"/>
  <c r="BG42" i="2"/>
  <c r="BF43" i="2"/>
  <c r="BG43" i="2"/>
  <c r="BF44" i="2"/>
  <c r="BG44" i="2"/>
  <c r="BF45" i="2"/>
  <c r="BG45" i="2"/>
  <c r="BF46" i="2"/>
  <c r="BG46" i="2"/>
  <c r="BF47" i="2"/>
  <c r="BG47" i="2"/>
  <c r="BF48" i="2"/>
  <c r="BG48" i="2"/>
  <c r="BF49" i="2"/>
  <c r="BG49" i="2"/>
  <c r="BF50" i="2"/>
  <c r="BG50" i="2"/>
  <c r="BF51" i="2"/>
  <c r="BG51" i="2"/>
  <c r="BF52" i="2"/>
  <c r="BG52" i="2"/>
  <c r="BF53" i="2"/>
  <c r="BG53" i="2"/>
  <c r="BF54" i="2"/>
  <c r="BG54" i="2"/>
  <c r="BF55" i="2"/>
  <c r="BG55" i="2"/>
  <c r="BF56" i="2"/>
  <c r="BG56" i="2"/>
  <c r="BF57" i="2"/>
  <c r="BG57" i="2"/>
  <c r="BF58" i="2"/>
  <c r="BG58" i="2"/>
  <c r="BG2" i="2"/>
  <c r="BF2" i="2"/>
  <c r="BD3" i="2"/>
  <c r="BE3" i="2"/>
  <c r="BD4" i="2"/>
  <c r="BE4" i="2"/>
  <c r="BD5" i="2"/>
  <c r="BE5" i="2"/>
  <c r="BD6" i="2"/>
  <c r="BE6" i="2"/>
  <c r="BD7" i="2"/>
  <c r="BE7" i="2"/>
  <c r="BD8" i="2"/>
  <c r="BE8" i="2"/>
  <c r="BD9" i="2"/>
  <c r="BE9" i="2"/>
  <c r="BD10" i="2"/>
  <c r="BE10" i="2"/>
  <c r="BD11" i="2"/>
  <c r="BE11" i="2"/>
  <c r="BD12" i="2"/>
  <c r="BE12" i="2"/>
  <c r="BD13" i="2"/>
  <c r="BE13" i="2"/>
  <c r="BD14" i="2"/>
  <c r="BE14" i="2"/>
  <c r="BD15" i="2"/>
  <c r="BE15" i="2"/>
  <c r="BD16" i="2"/>
  <c r="BE16" i="2"/>
  <c r="BD17" i="2"/>
  <c r="BE17" i="2"/>
  <c r="BD18" i="2"/>
  <c r="BE18" i="2"/>
  <c r="BD19" i="2"/>
  <c r="BE19" i="2"/>
  <c r="BD20" i="2"/>
  <c r="BE20" i="2"/>
  <c r="BD21" i="2"/>
  <c r="BE21" i="2"/>
  <c r="BD22" i="2"/>
  <c r="BE22" i="2"/>
  <c r="BD23" i="2"/>
  <c r="BE23" i="2"/>
  <c r="BD24" i="2"/>
  <c r="BE24" i="2"/>
  <c r="BD25" i="2"/>
  <c r="BE25" i="2"/>
  <c r="BD26" i="2"/>
  <c r="BE26" i="2"/>
  <c r="BD27" i="2"/>
  <c r="BE27" i="2"/>
  <c r="BD28" i="2"/>
  <c r="BE28" i="2"/>
  <c r="BD29" i="2"/>
  <c r="BE29" i="2"/>
  <c r="BD30" i="2"/>
  <c r="BE30" i="2"/>
  <c r="BD31" i="2"/>
  <c r="BE31" i="2"/>
  <c r="BD32" i="2"/>
  <c r="BE32" i="2"/>
  <c r="BD33" i="2"/>
  <c r="BE33" i="2"/>
  <c r="BD34" i="2"/>
  <c r="BE34" i="2"/>
  <c r="BD35" i="2"/>
  <c r="BE35" i="2"/>
  <c r="BD36" i="2"/>
  <c r="BE36" i="2"/>
  <c r="BD37" i="2"/>
  <c r="BE37" i="2"/>
  <c r="BD38" i="2"/>
  <c r="BE38" i="2"/>
  <c r="BD39" i="2"/>
  <c r="BE39" i="2"/>
  <c r="BD40" i="2"/>
  <c r="BE40" i="2"/>
  <c r="BD41" i="2"/>
  <c r="BE41" i="2"/>
  <c r="BD42" i="2"/>
  <c r="BE42" i="2"/>
  <c r="BD43" i="2"/>
  <c r="BE43" i="2"/>
  <c r="BD44" i="2"/>
  <c r="BE44" i="2"/>
  <c r="BD45" i="2"/>
  <c r="BE45" i="2"/>
  <c r="BD46" i="2"/>
  <c r="BE46" i="2"/>
  <c r="BD47" i="2"/>
  <c r="BE47" i="2"/>
  <c r="BD48" i="2"/>
  <c r="BE48" i="2"/>
  <c r="BD49" i="2"/>
  <c r="BE49" i="2"/>
  <c r="BD50" i="2"/>
  <c r="BE50" i="2"/>
  <c r="BD51" i="2"/>
  <c r="BE51" i="2"/>
  <c r="BD52" i="2"/>
  <c r="BE52" i="2"/>
  <c r="BD53" i="2"/>
  <c r="BE53" i="2"/>
  <c r="BD54" i="2"/>
  <c r="BE54" i="2"/>
  <c r="BD55" i="2"/>
  <c r="BE55" i="2"/>
  <c r="BD56" i="2"/>
  <c r="BE56" i="2"/>
  <c r="BD57" i="2"/>
  <c r="BE57" i="2"/>
  <c r="BD58" i="2"/>
  <c r="BE58" i="2"/>
  <c r="BE2" i="2"/>
  <c r="BD2" i="2"/>
  <c r="BB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C3" i="2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2" i="2"/>
  <c r="BB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2" i="2"/>
  <c r="AT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2" i="2"/>
  <c r="AP55" i="2"/>
  <c r="AQ55" i="2" s="1"/>
  <c r="AP56" i="2"/>
  <c r="AR56" i="2" s="1"/>
  <c r="AP57" i="2"/>
  <c r="AR57" i="2" s="1"/>
  <c r="AP58" i="2"/>
  <c r="AR58" i="2" s="1"/>
  <c r="AG55" i="2"/>
  <c r="AH55" i="2"/>
  <c r="AG56" i="2"/>
  <c r="AH56" i="2"/>
  <c r="AG57" i="2"/>
  <c r="AH57" i="2"/>
  <c r="AG58" i="2"/>
  <c r="AH58" i="2"/>
  <c r="AG50" i="2"/>
  <c r="AH50" i="2"/>
  <c r="AG51" i="2"/>
  <c r="AH51" i="2"/>
  <c r="AG52" i="2"/>
  <c r="AH52" i="2"/>
  <c r="AG53" i="2"/>
  <c r="AH53" i="2"/>
  <c r="G46" i="2"/>
  <c r="H46" i="2" s="1"/>
  <c r="I46" i="2" s="1"/>
  <c r="G45" i="2"/>
  <c r="H45" i="2" s="1"/>
  <c r="I45" i="2" s="1"/>
  <c r="G44" i="2"/>
  <c r="H44" i="2" s="1"/>
  <c r="I44" i="2" s="1"/>
  <c r="G43" i="2"/>
  <c r="H43" i="2" s="1"/>
  <c r="I43" i="2" s="1"/>
  <c r="AQ56" i="2" l="1"/>
  <c r="AQ57" i="2"/>
  <c r="AR55" i="2"/>
  <c r="AQ58" i="2"/>
  <c r="AH62" i="2"/>
  <c r="AG3" i="2"/>
  <c r="AH3" i="2"/>
  <c r="AG4" i="2"/>
  <c r="AH4" i="2"/>
  <c r="AG5" i="2"/>
  <c r="AH5" i="2"/>
  <c r="AG6" i="2"/>
  <c r="AH6" i="2"/>
  <c r="AG7" i="2"/>
  <c r="AH7" i="2"/>
  <c r="AG8" i="2"/>
  <c r="AH8" i="2"/>
  <c r="AG9" i="2"/>
  <c r="AH9" i="2"/>
  <c r="AG10" i="2"/>
  <c r="AH10" i="2"/>
  <c r="AG11" i="2"/>
  <c r="AH11" i="2"/>
  <c r="AG12" i="2"/>
  <c r="AH12" i="2"/>
  <c r="AG13" i="2"/>
  <c r="AH13" i="2"/>
  <c r="AG14" i="2"/>
  <c r="AH14" i="2"/>
  <c r="AG15" i="2"/>
  <c r="AH15" i="2"/>
  <c r="AG16" i="2"/>
  <c r="AH16" i="2"/>
  <c r="AG17" i="2"/>
  <c r="AH17" i="2"/>
  <c r="AG18" i="2"/>
  <c r="AH18" i="2"/>
  <c r="AG19" i="2"/>
  <c r="AH19" i="2"/>
  <c r="AG20" i="2"/>
  <c r="AH20" i="2"/>
  <c r="AG21" i="2"/>
  <c r="AH21" i="2"/>
  <c r="AG22" i="2"/>
  <c r="AH22" i="2"/>
  <c r="AG23" i="2"/>
  <c r="AH23" i="2"/>
  <c r="AG24" i="2"/>
  <c r="AH24" i="2"/>
  <c r="AG25" i="2"/>
  <c r="AH25" i="2"/>
  <c r="AG26" i="2"/>
  <c r="AH26" i="2"/>
  <c r="AG27" i="2"/>
  <c r="AH27" i="2"/>
  <c r="AG28" i="2"/>
  <c r="AH28" i="2"/>
  <c r="AG29" i="2"/>
  <c r="AH29" i="2"/>
  <c r="AG30" i="2"/>
  <c r="AH30" i="2"/>
  <c r="AG31" i="2"/>
  <c r="AH31" i="2"/>
  <c r="AG32" i="2"/>
  <c r="AH32" i="2"/>
  <c r="AG33" i="2"/>
  <c r="AH33" i="2"/>
  <c r="AG34" i="2"/>
  <c r="AH34" i="2"/>
  <c r="AG35" i="2"/>
  <c r="AH35" i="2"/>
  <c r="AG36" i="2"/>
  <c r="AH36" i="2"/>
  <c r="AG37" i="2"/>
  <c r="AH37" i="2"/>
  <c r="AG38" i="2"/>
  <c r="AH38" i="2"/>
  <c r="AG39" i="2"/>
  <c r="AH39" i="2"/>
  <c r="AG40" i="2"/>
  <c r="AH40" i="2"/>
  <c r="AG41" i="2"/>
  <c r="AH41" i="2"/>
  <c r="AG42" i="2"/>
  <c r="AH42" i="2"/>
  <c r="AG43" i="2"/>
  <c r="AH43" i="2"/>
  <c r="AG44" i="2"/>
  <c r="AH44" i="2"/>
  <c r="AG45" i="2"/>
  <c r="AH45" i="2"/>
  <c r="AG46" i="2"/>
  <c r="AH46" i="2"/>
  <c r="AG47" i="2"/>
  <c r="AH47" i="2"/>
  <c r="AG48" i="2"/>
  <c r="AH48" i="2"/>
  <c r="AG49" i="2"/>
  <c r="AH49" i="2"/>
  <c r="AG54" i="2"/>
  <c r="AH54" i="2"/>
  <c r="AH2" i="2"/>
  <c r="AH63" i="2" s="1"/>
  <c r="AH65" i="2" s="1"/>
  <c r="AG2" i="2"/>
  <c r="AU41" i="2" l="1"/>
  <c r="AU49" i="2"/>
  <c r="AU57" i="2"/>
  <c r="AU9" i="2"/>
  <c r="AU50" i="2"/>
  <c r="AU58" i="2"/>
  <c r="AU13" i="2"/>
  <c r="AU10" i="2"/>
  <c r="AU43" i="2"/>
  <c r="AU51" i="2"/>
  <c r="AU2" i="2"/>
  <c r="AU3" i="2"/>
  <c r="AU11" i="2"/>
  <c r="AU36" i="2"/>
  <c r="AU44" i="2"/>
  <c r="AU52" i="2"/>
  <c r="AU4" i="2"/>
  <c r="AU12" i="2"/>
  <c r="AU21" i="2"/>
  <c r="AU45" i="2"/>
  <c r="AU53" i="2"/>
  <c r="AU5" i="2"/>
  <c r="AU14" i="2"/>
  <c r="AU22" i="2"/>
  <c r="AU30" i="2"/>
  <c r="AU54" i="2"/>
  <c r="AU6" i="2"/>
  <c r="AU15" i="2"/>
  <c r="AU23" i="2"/>
  <c r="AU31" i="2"/>
  <c r="AU39" i="2"/>
  <c r="AU7" i="2"/>
  <c r="AU16" i="2"/>
  <c r="AU24" i="2"/>
  <c r="AU32" i="2"/>
  <c r="AU40" i="2"/>
  <c r="AU48" i="2"/>
  <c r="AH66" i="2"/>
  <c r="AH68" i="2" s="1"/>
  <c r="E2" i="3"/>
  <c r="AP3" i="2"/>
  <c r="AR3" i="2" s="1"/>
  <c r="AP4" i="2"/>
  <c r="AR4" i="2" s="1"/>
  <c r="AP5" i="2"/>
  <c r="AR5" i="2" s="1"/>
  <c r="AP6" i="2"/>
  <c r="AR6" i="2" s="1"/>
  <c r="AP7" i="2"/>
  <c r="AR7" i="2" s="1"/>
  <c r="AP8" i="2"/>
  <c r="AQ8" i="2" s="1"/>
  <c r="AP9" i="2"/>
  <c r="AQ9" i="2" s="1"/>
  <c r="AP10" i="2"/>
  <c r="AQ10" i="2" s="1"/>
  <c r="AP11" i="2"/>
  <c r="AR11" i="2" s="1"/>
  <c r="AP12" i="2"/>
  <c r="AR12" i="2" s="1"/>
  <c r="AP13" i="2"/>
  <c r="AR13" i="2" s="1"/>
  <c r="AP14" i="2"/>
  <c r="AR14" i="2" s="1"/>
  <c r="AP15" i="2"/>
  <c r="AR15" i="2" s="1"/>
  <c r="AP16" i="2"/>
  <c r="AQ16" i="2" s="1"/>
  <c r="AP17" i="2"/>
  <c r="AQ17" i="2" s="1"/>
  <c r="AP18" i="2"/>
  <c r="AQ18" i="2" s="1"/>
  <c r="AP19" i="2"/>
  <c r="AR19" i="2" s="1"/>
  <c r="AP20" i="2"/>
  <c r="AR20" i="2" s="1"/>
  <c r="AP21" i="2"/>
  <c r="AR21" i="2" s="1"/>
  <c r="AP22" i="2"/>
  <c r="AR22" i="2" s="1"/>
  <c r="AP23" i="2"/>
  <c r="AR23" i="2" s="1"/>
  <c r="AP24" i="2"/>
  <c r="AQ24" i="2" s="1"/>
  <c r="AP25" i="2"/>
  <c r="AQ25" i="2" s="1"/>
  <c r="AP26" i="2"/>
  <c r="AR26" i="2" s="1"/>
  <c r="AP27" i="2"/>
  <c r="AR27" i="2" s="1"/>
  <c r="AP28" i="2"/>
  <c r="AR28" i="2" s="1"/>
  <c r="AP29" i="2"/>
  <c r="AR29" i="2" s="1"/>
  <c r="AP30" i="2"/>
  <c r="AR30" i="2" s="1"/>
  <c r="AP31" i="2"/>
  <c r="AR31" i="2" s="1"/>
  <c r="AP32" i="2"/>
  <c r="AQ32" i="2" s="1"/>
  <c r="AP33" i="2"/>
  <c r="AQ33" i="2" s="1"/>
  <c r="AP34" i="2"/>
  <c r="AQ34" i="2" s="1"/>
  <c r="AP35" i="2"/>
  <c r="AR35" i="2" s="1"/>
  <c r="AP36" i="2"/>
  <c r="AR36" i="2" s="1"/>
  <c r="AP37" i="2"/>
  <c r="AR37" i="2" s="1"/>
  <c r="AP38" i="2"/>
  <c r="AR38" i="2" s="1"/>
  <c r="AP39" i="2"/>
  <c r="AR39" i="2" s="1"/>
  <c r="AP40" i="2"/>
  <c r="AQ40" i="2" s="1"/>
  <c r="AP41" i="2"/>
  <c r="AQ41" i="2" s="1"/>
  <c r="AP42" i="2"/>
  <c r="AR42" i="2" s="1"/>
  <c r="AP43" i="2"/>
  <c r="AR43" i="2" s="1"/>
  <c r="AP44" i="2"/>
  <c r="AR44" i="2" s="1"/>
  <c r="AP45" i="2"/>
  <c r="AR45" i="2" s="1"/>
  <c r="AP46" i="2"/>
  <c r="AR46" i="2" s="1"/>
  <c r="AP47" i="2"/>
  <c r="AR47" i="2" s="1"/>
  <c r="AP48" i="2"/>
  <c r="AQ48" i="2" s="1"/>
  <c r="AP49" i="2"/>
  <c r="AQ49" i="2" s="1"/>
  <c r="AP50" i="2"/>
  <c r="AR50" i="2" s="1"/>
  <c r="AP51" i="2"/>
  <c r="AR51" i="2" s="1"/>
  <c r="AP52" i="2"/>
  <c r="AR52" i="2" s="1"/>
  <c r="AP53" i="2"/>
  <c r="AR53" i="2" s="1"/>
  <c r="AP54" i="2"/>
  <c r="AR54" i="2" s="1"/>
  <c r="AP2" i="2"/>
  <c r="AR2" i="2" s="1"/>
  <c r="W3" i="2"/>
  <c r="X3" i="2" s="1"/>
  <c r="Y3" i="2" s="1"/>
  <c r="W4" i="2"/>
  <c r="X4" i="2" s="1"/>
  <c r="Y4" i="2" s="1"/>
  <c r="W5" i="2"/>
  <c r="X5" i="2" s="1"/>
  <c r="Y5" i="2" s="1"/>
  <c r="W6" i="2"/>
  <c r="X6" i="2" s="1"/>
  <c r="Y6" i="2" s="1"/>
  <c r="W7" i="2"/>
  <c r="X7" i="2" s="1"/>
  <c r="Y7" i="2" s="1"/>
  <c r="W8" i="2"/>
  <c r="X8" i="2" s="1"/>
  <c r="Y8" i="2" s="1"/>
  <c r="W9" i="2"/>
  <c r="X9" i="2" s="1"/>
  <c r="Y9" i="2" s="1"/>
  <c r="W10" i="2"/>
  <c r="X10" i="2" s="1"/>
  <c r="Y10" i="2" s="1"/>
  <c r="W11" i="2"/>
  <c r="X11" i="2" s="1"/>
  <c r="Y11" i="2" s="1"/>
  <c r="W12" i="2"/>
  <c r="X12" i="2" s="1"/>
  <c r="Y12" i="2" s="1"/>
  <c r="W13" i="2"/>
  <c r="X13" i="2" s="1"/>
  <c r="Y13" i="2" s="1"/>
  <c r="W14" i="2"/>
  <c r="X14" i="2" s="1"/>
  <c r="Y14" i="2" s="1"/>
  <c r="W15" i="2"/>
  <c r="X15" i="2" s="1"/>
  <c r="Y15" i="2" s="1"/>
  <c r="W16" i="2"/>
  <c r="X16" i="2" s="1"/>
  <c r="Y16" i="2" s="1"/>
  <c r="W17" i="2"/>
  <c r="X17" i="2" s="1"/>
  <c r="Y17" i="2" s="1"/>
  <c r="W18" i="2"/>
  <c r="X18" i="2" s="1"/>
  <c r="Y18" i="2" s="1"/>
  <c r="W19" i="2"/>
  <c r="X19" i="2" s="1"/>
  <c r="Y19" i="2" s="1"/>
  <c r="W20" i="2"/>
  <c r="X20" i="2" s="1"/>
  <c r="Y20" i="2" s="1"/>
  <c r="W2" i="2"/>
  <c r="X2" i="2" s="1"/>
  <c r="I2" i="2"/>
  <c r="G3" i="2"/>
  <c r="H3" i="2" s="1"/>
  <c r="I3" i="2" s="1"/>
  <c r="G4" i="2"/>
  <c r="H4" i="2" s="1"/>
  <c r="I4" i="2" s="1"/>
  <c r="G5" i="2"/>
  <c r="H5" i="2" s="1"/>
  <c r="I5" i="2" s="1"/>
  <c r="G6" i="2"/>
  <c r="H6" i="2" s="1"/>
  <c r="I6" i="2" s="1"/>
  <c r="G7" i="2"/>
  <c r="H7" i="2" s="1"/>
  <c r="I7" i="2" s="1"/>
  <c r="G8" i="2"/>
  <c r="H8" i="2" s="1"/>
  <c r="I8" i="2" s="1"/>
  <c r="G9" i="2"/>
  <c r="H9" i="2" s="1"/>
  <c r="I9" i="2" s="1"/>
  <c r="G10" i="2"/>
  <c r="H10" i="2" s="1"/>
  <c r="I10" i="2" s="1"/>
  <c r="G11" i="2"/>
  <c r="H11" i="2" s="1"/>
  <c r="I11" i="2" s="1"/>
  <c r="G12" i="2"/>
  <c r="H12" i="2" s="1"/>
  <c r="I12" i="2" s="1"/>
  <c r="G13" i="2"/>
  <c r="H13" i="2" s="1"/>
  <c r="I13" i="2" s="1"/>
  <c r="G14" i="2"/>
  <c r="H14" i="2" s="1"/>
  <c r="I14" i="2" s="1"/>
  <c r="G15" i="2"/>
  <c r="H15" i="2" s="1"/>
  <c r="I15" i="2" s="1"/>
  <c r="G16" i="2"/>
  <c r="H16" i="2" s="1"/>
  <c r="I16" i="2" s="1"/>
  <c r="G17" i="2"/>
  <c r="H17" i="2" s="1"/>
  <c r="I17" i="2" s="1"/>
  <c r="G18" i="2"/>
  <c r="H18" i="2" s="1"/>
  <c r="I18" i="2" s="1"/>
  <c r="G19" i="2"/>
  <c r="H19" i="2" s="1"/>
  <c r="I19" i="2" s="1"/>
  <c r="G20" i="2"/>
  <c r="H20" i="2" s="1"/>
  <c r="I20" i="2" s="1"/>
  <c r="G21" i="2"/>
  <c r="H21" i="2" s="1"/>
  <c r="I21" i="2" s="1"/>
  <c r="G22" i="2"/>
  <c r="H22" i="2" s="1"/>
  <c r="I22" i="2" s="1"/>
  <c r="G23" i="2"/>
  <c r="H23" i="2" s="1"/>
  <c r="I23" i="2" s="1"/>
  <c r="G24" i="2"/>
  <c r="H24" i="2" s="1"/>
  <c r="I24" i="2" s="1"/>
  <c r="G25" i="2"/>
  <c r="H25" i="2" s="1"/>
  <c r="I25" i="2" s="1"/>
  <c r="G26" i="2"/>
  <c r="H26" i="2" s="1"/>
  <c r="I26" i="2" s="1"/>
  <c r="G27" i="2"/>
  <c r="H27" i="2" s="1"/>
  <c r="I27" i="2" s="1"/>
  <c r="G28" i="2"/>
  <c r="H28" i="2" s="1"/>
  <c r="I28" i="2" s="1"/>
  <c r="G29" i="2"/>
  <c r="H29" i="2" s="1"/>
  <c r="I29" i="2" s="1"/>
  <c r="G30" i="2"/>
  <c r="H30" i="2" s="1"/>
  <c r="I30" i="2" s="1"/>
  <c r="G31" i="2"/>
  <c r="H31" i="2" s="1"/>
  <c r="I31" i="2" s="1"/>
  <c r="G32" i="2"/>
  <c r="H32" i="2" s="1"/>
  <c r="I32" i="2" s="1"/>
  <c r="G33" i="2"/>
  <c r="H33" i="2" s="1"/>
  <c r="I33" i="2" s="1"/>
  <c r="G34" i="2"/>
  <c r="H34" i="2" s="1"/>
  <c r="I34" i="2" s="1"/>
  <c r="G35" i="2"/>
  <c r="H35" i="2" s="1"/>
  <c r="I35" i="2" s="1"/>
  <c r="G36" i="2"/>
  <c r="H36" i="2" s="1"/>
  <c r="I36" i="2" s="1"/>
  <c r="G37" i="2"/>
  <c r="H37" i="2" s="1"/>
  <c r="I37" i="2" s="1"/>
  <c r="G38" i="2"/>
  <c r="H38" i="2" s="1"/>
  <c r="I38" i="2" s="1"/>
  <c r="G39" i="2"/>
  <c r="H39" i="2" s="1"/>
  <c r="I39" i="2" s="1"/>
  <c r="G40" i="2"/>
  <c r="H40" i="2" s="1"/>
  <c r="I40" i="2" s="1"/>
  <c r="G41" i="2"/>
  <c r="H41" i="2" s="1"/>
  <c r="I41" i="2" s="1"/>
  <c r="G42" i="2"/>
  <c r="H42" i="2" s="1"/>
  <c r="I42" i="2" s="1"/>
  <c r="G2" i="2"/>
  <c r="AU42" i="2" l="1"/>
  <c r="AU33" i="2"/>
  <c r="AU35" i="2"/>
  <c r="AU34" i="2"/>
  <c r="AU25" i="2"/>
  <c r="AU55" i="2"/>
  <c r="AU46" i="2"/>
  <c r="AU37" i="2"/>
  <c r="AU28" i="2"/>
  <c r="AU27" i="2"/>
  <c r="AU26" i="2"/>
  <c r="AU17" i="2"/>
  <c r="AU56" i="2"/>
  <c r="AU47" i="2"/>
  <c r="AU38" i="2"/>
  <c r="AU29" i="2"/>
  <c r="AU20" i="2"/>
  <c r="AU19" i="2"/>
  <c r="AU18" i="2"/>
  <c r="AU8" i="2"/>
  <c r="AQ46" i="2"/>
  <c r="AQ20" i="2"/>
  <c r="AQ6" i="2"/>
  <c r="AQ4" i="2"/>
  <c r="AQ23" i="2"/>
  <c r="AQ44" i="2"/>
  <c r="AQ22" i="2"/>
  <c r="AQ39" i="2"/>
  <c r="AQ38" i="2"/>
  <c r="AQ15" i="2"/>
  <c r="AQ36" i="2"/>
  <c r="AQ14" i="2"/>
  <c r="AQ54" i="2"/>
  <c r="AQ31" i="2"/>
  <c r="AQ12" i="2"/>
  <c r="AQ52" i="2"/>
  <c r="AQ30" i="2"/>
  <c r="AQ7" i="2"/>
  <c r="AQ47" i="2"/>
  <c r="AQ28" i="2"/>
  <c r="AR34" i="2"/>
  <c r="AR18" i="2"/>
  <c r="AR10" i="2"/>
  <c r="AQ45" i="2"/>
  <c r="AQ29" i="2"/>
  <c r="AQ21" i="2"/>
  <c r="AQ5" i="2"/>
  <c r="AR49" i="2"/>
  <c r="AR41" i="2"/>
  <c r="AR33" i="2"/>
  <c r="AR25" i="2"/>
  <c r="AR9" i="2"/>
  <c r="AR40" i="2"/>
  <c r="AR24" i="2"/>
  <c r="AR16" i="2"/>
  <c r="AQ51" i="2"/>
  <c r="AQ43" i="2"/>
  <c r="AQ35" i="2"/>
  <c r="AQ27" i="2"/>
  <c r="AQ19" i="2"/>
  <c r="AQ11" i="2"/>
  <c r="AQ3" i="2"/>
  <c r="AQ53" i="2"/>
  <c r="AQ37" i="2"/>
  <c r="AQ13" i="2"/>
  <c r="AR17" i="2"/>
  <c r="AR48" i="2"/>
  <c r="AR32" i="2"/>
  <c r="AR8" i="2"/>
  <c r="AQ50" i="2"/>
  <c r="AQ42" i="2"/>
  <c r="AQ26" i="2"/>
  <c r="AQ2" i="2"/>
  <c r="Y2" i="2"/>
  <c r="J1623" i="1" l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D126" i="1"/>
  <c r="D295" i="1"/>
  <c r="D3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2" i="1"/>
</calcChain>
</file>

<file path=xl/sharedStrings.xml><?xml version="1.0" encoding="utf-8"?>
<sst xmlns="http://schemas.openxmlformats.org/spreadsheetml/2006/main" count="304" uniqueCount="125">
  <si>
    <t>mz</t>
  </si>
  <si>
    <t>minintensity</t>
  </si>
  <si>
    <t>sampleID</t>
  </si>
  <si>
    <t>Deleted 13 unique masses</t>
  </si>
  <si>
    <t>IsUnique</t>
  </si>
  <si>
    <t>Sample43 mz</t>
  </si>
  <si>
    <t>Formula</t>
  </si>
  <si>
    <t>Exact mass</t>
  </si>
  <si>
    <t>Exact mass +e-</t>
  </si>
  <si>
    <t>mass error (ppm)</t>
  </si>
  <si>
    <t>??</t>
  </si>
  <si>
    <t>C3H4O3N</t>
  </si>
  <si>
    <t>approx ppm</t>
  </si>
  <si>
    <t>C2O2F3</t>
  </si>
  <si>
    <t>C5H9O3</t>
  </si>
  <si>
    <t>Not a lock mass for this sample</t>
  </si>
  <si>
    <t>Weird formula match</t>
  </si>
  <si>
    <t>C7H5O2</t>
  </si>
  <si>
    <t>C5H5O4</t>
  </si>
  <si>
    <t>C6H9O3</t>
  </si>
  <si>
    <t>C6H11O3</t>
  </si>
  <si>
    <t>C6H4O3N</t>
  </si>
  <si>
    <t>C6H7O4</t>
  </si>
  <si>
    <t>C7H11O3</t>
  </si>
  <si>
    <t>C7H13O3</t>
  </si>
  <si>
    <t>C5H10O4N</t>
  </si>
  <si>
    <t>C8H11O3</t>
  </si>
  <si>
    <t>C8H13O3</t>
  </si>
  <si>
    <t>C9H17O2</t>
  </si>
  <si>
    <t>C5H9O6</t>
  </si>
  <si>
    <t>C9H11O3</t>
  </si>
  <si>
    <t>Possible mismatch/outlier</t>
  </si>
  <si>
    <t>C9H13O3</t>
  </si>
  <si>
    <t>C10H19O2</t>
  </si>
  <si>
    <t>C7H9O5</t>
  </si>
  <si>
    <t>C11H7OF</t>
  </si>
  <si>
    <t>C7H11O5</t>
  </si>
  <si>
    <t>C8H11O5</t>
  </si>
  <si>
    <t>C6H12O6N</t>
  </si>
  <si>
    <t>C9H11O5</t>
  </si>
  <si>
    <t>C9H13O5</t>
  </si>
  <si>
    <t>C10H17O4</t>
  </si>
  <si>
    <t>C10H13O5</t>
  </si>
  <si>
    <t>C10H15O5</t>
  </si>
  <si>
    <t>C11H19O4</t>
  </si>
  <si>
    <t>C11H13O5</t>
  </si>
  <si>
    <t>C12H19O4</t>
  </si>
  <si>
    <t>C12H15O5</t>
  </si>
  <si>
    <t>C13H19O4</t>
  </si>
  <si>
    <t>C12H17O5</t>
  </si>
  <si>
    <t>C11H15O7</t>
  </si>
  <si>
    <t>C12H25O4S</t>
  </si>
  <si>
    <t>mass error</t>
  </si>
  <si>
    <t>House Dust mz</t>
  </si>
  <si>
    <t>C5H7O4</t>
  </si>
  <si>
    <t>C6H9O4</t>
  </si>
  <si>
    <t>C8H7O3</t>
  </si>
  <si>
    <t>C8H11O4</t>
  </si>
  <si>
    <t>C9H15O3</t>
  </si>
  <si>
    <t>C8H13O4</t>
  </si>
  <si>
    <t>C9H11O4</t>
  </si>
  <si>
    <t>C9H13O4</t>
  </si>
  <si>
    <t>C9H15O4</t>
  </si>
  <si>
    <t>C10H13O4</t>
  </si>
  <si>
    <t>C10H15O4</t>
  </si>
  <si>
    <t>C11H15O4</t>
  </si>
  <si>
    <t>From House Dust List:</t>
  </si>
  <si>
    <t>C12H13O4</t>
  </si>
  <si>
    <t>C16H31O2</t>
  </si>
  <si>
    <t>C18H35O2</t>
  </si>
  <si>
    <t>C7H5O3</t>
  </si>
  <si>
    <t>C8H5O4</t>
  </si>
  <si>
    <t>C14H21O4</t>
  </si>
  <si>
    <t>C14H21O5</t>
  </si>
  <si>
    <t>Final List:</t>
  </si>
  <si>
    <t>m/z</t>
  </si>
  <si>
    <t>LOBF</t>
  </si>
  <si>
    <t>LOBF+1ppm</t>
  </si>
  <si>
    <t>LOBF-1ppm</t>
  </si>
  <si>
    <t>(current-ref)/ref</t>
  </si>
  <si>
    <t>x10^6</t>
  </si>
  <si>
    <t>=ppm</t>
  </si>
  <si>
    <t>current=?</t>
  </si>
  <si>
    <t>(current-ref)x10^6</t>
  </si>
  <si>
    <t>=ppm*ref</t>
  </si>
  <si>
    <t>(current-ref)=</t>
  </si>
  <si>
    <t>(ppm/10^6)*ref</t>
  </si>
  <si>
    <t>current=</t>
  </si>
  <si>
    <t>((ppm/10^6)*ref)+ref</t>
  </si>
  <si>
    <t>1/x</t>
  </si>
  <si>
    <t>1/y</t>
  </si>
  <si>
    <t>Slope</t>
  </si>
  <si>
    <t>Intercept</t>
  </si>
  <si>
    <t>m (1/int)</t>
  </si>
  <si>
    <t>k (slope*m)</t>
  </si>
  <si>
    <t>ppm</t>
  </si>
  <si>
    <t>mean</t>
  </si>
  <si>
    <t>median</t>
  </si>
  <si>
    <t>C14H21O7</t>
  </si>
  <si>
    <t>C14H19O8</t>
  </si>
  <si>
    <t>C15H23O7</t>
  </si>
  <si>
    <t>C15H21O8</t>
  </si>
  <si>
    <t>Inverse LOBF</t>
  </si>
  <si>
    <t>Std Inverse</t>
  </si>
  <si>
    <t>Pos</t>
  </si>
  <si>
    <t>x</t>
  </si>
  <si>
    <t>y</t>
  </si>
  <si>
    <t>log x</t>
  </si>
  <si>
    <t>log y</t>
  </si>
  <si>
    <t>x log y</t>
  </si>
  <si>
    <t>Fit</t>
  </si>
  <si>
    <t>Lin R^2</t>
  </si>
  <si>
    <t>1/x 1/y</t>
  </si>
  <si>
    <t>e^x</t>
  </si>
  <si>
    <t>e^y</t>
  </si>
  <si>
    <t>x e^y</t>
  </si>
  <si>
    <t>y log x</t>
  </si>
  <si>
    <t>y 1/x</t>
  </si>
  <si>
    <t>x^2</t>
  </si>
  <si>
    <t>x^3</t>
  </si>
  <si>
    <t>y^2</t>
  </si>
  <si>
    <t>y^3</t>
  </si>
  <si>
    <t>lobf</t>
  </si>
  <si>
    <t>m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</si>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</sst>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14" fillId="0" borderId="0" xfId="0" applyFont="1"/>
    <xf numFmtId="0" fontId="0" fillId="34" borderId="0" xfId="0" applyFill="1"/>
    <xf numFmtId="0" fontId="0" fillId="0" borderId="0" xfId="0" applyFill="1"/>
    <xf numFmtId="0" fontId="18" fillId="0" borderId="0" xfId="0" applyFont="1"/>
    <xf numFmtId="0" fontId="14" fillId="0" borderId="0" xfId="0" applyFont="1" applyFill="1"/>
    <xf numFmtId="0" fontId="18" fillId="0" borderId="0" xfId="0" applyFont="1" applyFill="1"/>
    <xf numFmtId="0" fontId="18" fillId="34" borderId="0" xfId="0" applyFont="1" applyFill="1"/>
    <xf numFmtId="0" fontId="19" fillId="0" borderId="0" xfId="0" applyFont="1"/>
    <xf numFmtId="0" fontId="0" fillId="0" borderId="0" xfId="0" quotePrefix="1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 ppm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7991330190672143"/>
                  <c:y val="0.1234272287593590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0.9814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'Curve creation'!$AD$2:$AD$58</c:f>
              <c:numCache>
                <c:formatCode>General</c:formatCode>
                <c:ptCount val="57"/>
                <c:pt idx="0">
                  <c:v>102.01966900000001</c:v>
                </c:pt>
                <c:pt idx="1">
                  <c:v>117.05572000000001</c:v>
                </c:pt>
                <c:pt idx="2">
                  <c:v>121.029505</c:v>
                </c:pt>
                <c:pt idx="3">
                  <c:v>129.01933500000001</c:v>
                </c:pt>
                <c:pt idx="4">
                  <c:v>129.05572000000001</c:v>
                </c:pt>
                <c:pt idx="5">
                  <c:v>131.03498500000001</c:v>
                </c:pt>
                <c:pt idx="6">
                  <c:v>131.07137</c:v>
                </c:pt>
                <c:pt idx="7">
                  <c:v>137.02441999999999</c:v>
                </c:pt>
                <c:pt idx="8">
                  <c:v>138.01966899999999</c:v>
                </c:pt>
                <c:pt idx="9">
                  <c:v>143.03498500000001</c:v>
                </c:pt>
                <c:pt idx="10">
                  <c:v>143.07137</c:v>
                </c:pt>
                <c:pt idx="11">
                  <c:v>145.050635</c:v>
                </c:pt>
                <c:pt idx="12">
                  <c:v>145.08702</c:v>
                </c:pt>
                <c:pt idx="13">
                  <c:v>148.06153399999999</c:v>
                </c:pt>
                <c:pt idx="14">
                  <c:v>151.04007000000001</c:v>
                </c:pt>
                <c:pt idx="15">
                  <c:v>155.07137</c:v>
                </c:pt>
                <c:pt idx="16">
                  <c:v>157.08702</c:v>
                </c:pt>
                <c:pt idx="17">
                  <c:v>157.12340499999999</c:v>
                </c:pt>
                <c:pt idx="18">
                  <c:v>165.01933500000001</c:v>
                </c:pt>
                <c:pt idx="19">
                  <c:v>167.07137</c:v>
                </c:pt>
                <c:pt idx="20">
                  <c:v>169.08702</c:v>
                </c:pt>
                <c:pt idx="21">
                  <c:v>171.06628499999999</c:v>
                </c:pt>
                <c:pt idx="22">
                  <c:v>171.10267000000002</c:v>
                </c:pt>
                <c:pt idx="23">
                  <c:v>171.13905500000001</c:v>
                </c:pt>
                <c:pt idx="24">
                  <c:v>173.04554999999999</c:v>
                </c:pt>
                <c:pt idx="25">
                  <c:v>173.08193500000002</c:v>
                </c:pt>
                <c:pt idx="26">
                  <c:v>175.06120000000001</c:v>
                </c:pt>
                <c:pt idx="27">
                  <c:v>183.06628499999999</c:v>
                </c:pt>
                <c:pt idx="28">
                  <c:v>185.08193500000002</c:v>
                </c:pt>
                <c:pt idx="29">
                  <c:v>187.06120000000001</c:v>
                </c:pt>
                <c:pt idx="30">
                  <c:v>187.09758500000001</c:v>
                </c:pt>
                <c:pt idx="31">
                  <c:v>194.067014</c:v>
                </c:pt>
                <c:pt idx="32">
                  <c:v>197.08193500000002</c:v>
                </c:pt>
                <c:pt idx="33">
                  <c:v>199.06120000000001</c:v>
                </c:pt>
                <c:pt idx="34">
                  <c:v>199.09758500000001</c:v>
                </c:pt>
                <c:pt idx="35">
                  <c:v>201.07685000000001</c:v>
                </c:pt>
                <c:pt idx="36">
                  <c:v>201.113235</c:v>
                </c:pt>
                <c:pt idx="37">
                  <c:v>211.09758500000001</c:v>
                </c:pt>
                <c:pt idx="38">
                  <c:v>213.07685000000001</c:v>
                </c:pt>
                <c:pt idx="39">
                  <c:v>215.0925</c:v>
                </c:pt>
                <c:pt idx="40">
                  <c:v>215.128885</c:v>
                </c:pt>
                <c:pt idx="41">
                  <c:v>221.08193500000002</c:v>
                </c:pt>
                <c:pt idx="42">
                  <c:v>225.07685000000001</c:v>
                </c:pt>
                <c:pt idx="43">
                  <c:v>227.128885</c:v>
                </c:pt>
                <c:pt idx="44">
                  <c:v>239.0925</c:v>
                </c:pt>
                <c:pt idx="45">
                  <c:v>239.128885</c:v>
                </c:pt>
                <c:pt idx="46">
                  <c:v>241.10814999999999</c:v>
                </c:pt>
                <c:pt idx="47">
                  <c:v>253.14453499999999</c:v>
                </c:pt>
                <c:pt idx="48">
                  <c:v>255.232955</c:v>
                </c:pt>
                <c:pt idx="49">
                  <c:v>259.08232999999996</c:v>
                </c:pt>
                <c:pt idx="50">
                  <c:v>265.14790699999998</c:v>
                </c:pt>
                <c:pt idx="51">
                  <c:v>269.13944999999995</c:v>
                </c:pt>
                <c:pt idx="52">
                  <c:v>283.26425499999999</c:v>
                </c:pt>
                <c:pt idx="53">
                  <c:v>301.12927999999999</c:v>
                </c:pt>
                <c:pt idx="54">
                  <c:v>315.10854499999999</c:v>
                </c:pt>
                <c:pt idx="55">
                  <c:v>315.14492999999999</c:v>
                </c:pt>
                <c:pt idx="56">
                  <c:v>329.12419499999999</c:v>
                </c:pt>
              </c:numCache>
            </c:numRef>
          </c:xVal>
          <c:yVal>
            <c:numRef>
              <c:f>'Curve creation'!$AE$2:$AE$58</c:f>
              <c:numCache>
                <c:formatCode>General</c:formatCode>
                <c:ptCount val="57"/>
                <c:pt idx="0">
                  <c:v>-15.379387282696282</c:v>
                </c:pt>
                <c:pt idx="1">
                  <c:v>-12.130974889652473</c:v>
                </c:pt>
                <c:pt idx="2">
                  <c:v>-10.782494731364141</c:v>
                </c:pt>
                <c:pt idx="3">
                  <c:v>-11.122363946573993</c:v>
                </c:pt>
                <c:pt idx="4">
                  <c:v>-10.228140217427651</c:v>
                </c:pt>
                <c:pt idx="5">
                  <c:v>-9.8065413598953111</c:v>
                </c:pt>
                <c:pt idx="6">
                  <c:v>-9.6893776269006064</c:v>
                </c:pt>
                <c:pt idx="7">
                  <c:v>-8.9035224523434628</c:v>
                </c:pt>
                <c:pt idx="8">
                  <c:v>-9.1943417135663079</c:v>
                </c:pt>
                <c:pt idx="9">
                  <c:v>-8.9838160922361876</c:v>
                </c:pt>
                <c:pt idx="10">
                  <c:v>-8.8766886065689548</c:v>
                </c:pt>
                <c:pt idx="11">
                  <c:v>-8.5142681382147192</c:v>
                </c:pt>
                <c:pt idx="12">
                  <c:v>-8.408746695530315</c:v>
                </c:pt>
                <c:pt idx="13">
                  <c:v>-7.6589777869484852</c:v>
                </c:pt>
                <c:pt idx="14">
                  <c:v>-7.7462887828500859</c:v>
                </c:pt>
                <c:pt idx="15">
                  <c:v>-6.9000486679041533</c:v>
                </c:pt>
                <c:pt idx="16">
                  <c:v>-7.1298061417551946</c:v>
                </c:pt>
                <c:pt idx="17">
                  <c:v>-7.6691311520316807</c:v>
                </c:pt>
                <c:pt idx="18">
                  <c:v>-6.8779819043931614</c:v>
                </c:pt>
                <c:pt idx="19">
                  <c:v>-7.0029951870382803</c:v>
                </c:pt>
                <c:pt idx="20">
                  <c:v>-6.6238082614858378</c:v>
                </c:pt>
                <c:pt idx="21">
                  <c:v>-6.3425706590233286</c:v>
                </c:pt>
                <c:pt idx="22">
                  <c:v>-6.2535552485942727</c:v>
                </c:pt>
                <c:pt idx="23">
                  <c:v>-6.7488978480764743</c:v>
                </c:pt>
                <c:pt idx="24">
                  <c:v>-6.0677665504384475</c:v>
                </c:pt>
                <c:pt idx="25">
                  <c:v>-6.5575878846339055</c:v>
                </c:pt>
                <c:pt idx="26">
                  <c:v>-6.2835168501535144</c:v>
                </c:pt>
                <c:pt idx="27">
                  <c:v>-4.8343145215542176</c:v>
                </c:pt>
                <c:pt idx="28">
                  <c:v>-5.5921178909312426</c:v>
                </c:pt>
                <c:pt idx="29">
                  <c:v>-4.8112596305458064</c:v>
                </c:pt>
                <c:pt idx="30">
                  <c:v>-5.2646323575701119</c:v>
                </c:pt>
                <c:pt idx="31">
                  <c:v>-4.7097133158061082</c:v>
                </c:pt>
                <c:pt idx="32">
                  <c:v>-4.2368165302591319</c:v>
                </c:pt>
                <c:pt idx="33">
                  <c:v>-4.0188645503320446</c:v>
                </c:pt>
                <c:pt idx="34">
                  <c:v>-4.4450564280370592</c:v>
                </c:pt>
                <c:pt idx="35">
                  <c:v>-4.2272394858682452</c:v>
                </c:pt>
                <c:pt idx="36">
                  <c:v>-4.1518898544644962</c:v>
                </c:pt>
                <c:pt idx="37">
                  <c:v>-3.7186593110839481</c:v>
                </c:pt>
                <c:pt idx="38">
                  <c:v>-3.0505425624950195</c:v>
                </c:pt>
                <c:pt idx="39">
                  <c:v>-3.2544137986904045</c:v>
                </c:pt>
                <c:pt idx="40">
                  <c:v>-3.1841377321518936</c:v>
                </c:pt>
                <c:pt idx="41">
                  <c:v>-3.3245592862218083</c:v>
                </c:pt>
                <c:pt idx="42">
                  <c:v>-2.4436098159541828</c:v>
                </c:pt>
                <c:pt idx="43">
                  <c:v>-2.5756301317683392</c:v>
                </c:pt>
                <c:pt idx="44">
                  <c:v>-2.5094890052657286</c:v>
                </c:pt>
                <c:pt idx="45">
                  <c:v>-2.446379491130676</c:v>
                </c:pt>
                <c:pt idx="46">
                  <c:v>-1.8663823682473097</c:v>
                </c:pt>
                <c:pt idx="47">
                  <c:v>-1.7183859014841285</c:v>
                </c:pt>
                <c:pt idx="48">
                  <c:v>-0.99908728482921105</c:v>
                </c:pt>
                <c:pt idx="49">
                  <c:v>-0.50177100057730173</c:v>
                </c:pt>
                <c:pt idx="50">
                  <c:v>-0.78069633787064374</c:v>
                </c:pt>
                <c:pt idx="51">
                  <c:v>-0.92888649336708129</c:v>
                </c:pt>
                <c:pt idx="52">
                  <c:v>-1.6062739719422199</c:v>
                </c:pt>
                <c:pt idx="53">
                  <c:v>-0.59774990993998012</c:v>
                </c:pt>
                <c:pt idx="54">
                  <c:v>-0.14280793305707645</c:v>
                </c:pt>
                <c:pt idx="55">
                  <c:v>-0.41250861948768164</c:v>
                </c:pt>
                <c:pt idx="56">
                  <c:v>-0.28864483812112851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14-4AED-85C9-D2238B4BB0ED}"/>
            </c:ext>
          </c:extLst>
        </c:ser>
        <c:ser>
          <c:idx val="0"/>
          <c:order val="1"/>
          <c:tx>
            <c:v>actual ppm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7.3086992303928108E-2"/>
                  <c:y val="0.12102402736978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'Curve creation'!$AD$2:$AD$28</c:f>
              <c:numCache>
                <c:formatCode>General</c:formatCode>
                <c:ptCount val="27"/>
                <c:pt idx="0">
                  <c:v>102.01966900000001</c:v>
                </c:pt>
                <c:pt idx="1">
                  <c:v>117.05572000000001</c:v>
                </c:pt>
                <c:pt idx="2">
                  <c:v>121.029505</c:v>
                </c:pt>
                <c:pt idx="3">
                  <c:v>129.01933500000001</c:v>
                </c:pt>
                <c:pt idx="4">
                  <c:v>129.05572000000001</c:v>
                </c:pt>
                <c:pt idx="5">
                  <c:v>131.03498500000001</c:v>
                </c:pt>
                <c:pt idx="6">
                  <c:v>131.07137</c:v>
                </c:pt>
                <c:pt idx="7">
                  <c:v>137.02441999999999</c:v>
                </c:pt>
                <c:pt idx="8">
                  <c:v>138.01966899999999</c:v>
                </c:pt>
                <c:pt idx="9">
                  <c:v>143.03498500000001</c:v>
                </c:pt>
                <c:pt idx="10">
                  <c:v>143.07137</c:v>
                </c:pt>
                <c:pt idx="11">
                  <c:v>145.050635</c:v>
                </c:pt>
                <c:pt idx="12">
                  <c:v>145.08702</c:v>
                </c:pt>
                <c:pt idx="13">
                  <c:v>148.06153399999999</c:v>
                </c:pt>
                <c:pt idx="14">
                  <c:v>151.04007000000001</c:v>
                </c:pt>
                <c:pt idx="15">
                  <c:v>155.07137</c:v>
                </c:pt>
                <c:pt idx="16">
                  <c:v>157.08702</c:v>
                </c:pt>
                <c:pt idx="17">
                  <c:v>157.12340499999999</c:v>
                </c:pt>
                <c:pt idx="18">
                  <c:v>165.01933500000001</c:v>
                </c:pt>
                <c:pt idx="19">
                  <c:v>167.07137</c:v>
                </c:pt>
                <c:pt idx="20">
                  <c:v>169.08702</c:v>
                </c:pt>
                <c:pt idx="21">
                  <c:v>171.06628499999999</c:v>
                </c:pt>
                <c:pt idx="22">
                  <c:v>171.10267000000002</c:v>
                </c:pt>
                <c:pt idx="23">
                  <c:v>171.13905500000001</c:v>
                </c:pt>
                <c:pt idx="24">
                  <c:v>173.04554999999999</c:v>
                </c:pt>
                <c:pt idx="25">
                  <c:v>173.08193500000002</c:v>
                </c:pt>
                <c:pt idx="26">
                  <c:v>175.06120000000001</c:v>
                </c:pt>
              </c:numCache>
            </c:numRef>
          </c:xVal>
          <c:yVal>
            <c:numRef>
              <c:f>'Curve creation'!$AE$2:$AE$28</c:f>
              <c:numCache>
                <c:formatCode>General</c:formatCode>
                <c:ptCount val="27"/>
                <c:pt idx="0">
                  <c:v>-15.379387282696282</c:v>
                </c:pt>
                <c:pt idx="1">
                  <c:v>-12.130974889652473</c:v>
                </c:pt>
                <c:pt idx="2">
                  <c:v>-10.782494731364141</c:v>
                </c:pt>
                <c:pt idx="3">
                  <c:v>-11.122363946573993</c:v>
                </c:pt>
                <c:pt idx="4">
                  <c:v>-10.228140217427651</c:v>
                </c:pt>
                <c:pt idx="5">
                  <c:v>-9.8065413598953111</c:v>
                </c:pt>
                <c:pt idx="6">
                  <c:v>-9.6893776269006064</c:v>
                </c:pt>
                <c:pt idx="7">
                  <c:v>-8.9035224523434628</c:v>
                </c:pt>
                <c:pt idx="8">
                  <c:v>-9.1943417135663079</c:v>
                </c:pt>
                <c:pt idx="9">
                  <c:v>-8.9838160922361876</c:v>
                </c:pt>
                <c:pt idx="10">
                  <c:v>-8.8766886065689548</c:v>
                </c:pt>
                <c:pt idx="11">
                  <c:v>-8.5142681382147192</c:v>
                </c:pt>
                <c:pt idx="12">
                  <c:v>-8.408746695530315</c:v>
                </c:pt>
                <c:pt idx="13">
                  <c:v>-7.6589777869484852</c:v>
                </c:pt>
                <c:pt idx="14">
                  <c:v>-7.7462887828500859</c:v>
                </c:pt>
                <c:pt idx="15">
                  <c:v>-6.9000486679041533</c:v>
                </c:pt>
                <c:pt idx="16">
                  <c:v>-7.1298061417551946</c:v>
                </c:pt>
                <c:pt idx="17">
                  <c:v>-7.6691311520316807</c:v>
                </c:pt>
                <c:pt idx="18">
                  <c:v>-6.8779819043931614</c:v>
                </c:pt>
                <c:pt idx="19">
                  <c:v>-7.0029951870382803</c:v>
                </c:pt>
                <c:pt idx="20">
                  <c:v>-6.6238082614858378</c:v>
                </c:pt>
                <c:pt idx="21">
                  <c:v>-6.3425706590233286</c:v>
                </c:pt>
                <c:pt idx="22">
                  <c:v>-6.2535552485942727</c:v>
                </c:pt>
                <c:pt idx="23">
                  <c:v>-6.7488978480764743</c:v>
                </c:pt>
                <c:pt idx="24">
                  <c:v>-6.0677665504384475</c:v>
                </c:pt>
                <c:pt idx="25">
                  <c:v>-6.5575878846339055</c:v>
                </c:pt>
                <c:pt idx="26">
                  <c:v>-6.2835168501535144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14-4AED-85C9-D2238B4BB0ED}"/>
            </c:ext>
          </c:extLst>
        </c:ser>
        <c:ser>
          <c:idx val="2"/>
          <c:order val="2"/>
          <c:tx>
            <c:v>actual ppm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8.5019351394634984E-3"/>
                  <c:y val="6.88447661901307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'Curve creation'!$AD$29:$AD$58</c:f>
              <c:numCache>
                <c:formatCode>General</c:formatCode>
                <c:ptCount val="30"/>
                <c:pt idx="0">
                  <c:v>183.06628499999999</c:v>
                </c:pt>
                <c:pt idx="1">
                  <c:v>185.08193500000002</c:v>
                </c:pt>
                <c:pt idx="2">
                  <c:v>187.06120000000001</c:v>
                </c:pt>
                <c:pt idx="3">
                  <c:v>187.09758500000001</c:v>
                </c:pt>
                <c:pt idx="4">
                  <c:v>194.067014</c:v>
                </c:pt>
                <c:pt idx="5">
                  <c:v>197.08193500000002</c:v>
                </c:pt>
                <c:pt idx="6">
                  <c:v>199.06120000000001</c:v>
                </c:pt>
                <c:pt idx="7">
                  <c:v>199.09758500000001</c:v>
                </c:pt>
                <c:pt idx="8">
                  <c:v>201.07685000000001</c:v>
                </c:pt>
                <c:pt idx="9">
                  <c:v>201.113235</c:v>
                </c:pt>
                <c:pt idx="10">
                  <c:v>211.09758500000001</c:v>
                </c:pt>
                <c:pt idx="11">
                  <c:v>213.07685000000001</c:v>
                </c:pt>
                <c:pt idx="12">
                  <c:v>215.0925</c:v>
                </c:pt>
                <c:pt idx="13">
                  <c:v>215.128885</c:v>
                </c:pt>
                <c:pt idx="14">
                  <c:v>221.08193500000002</c:v>
                </c:pt>
                <c:pt idx="15">
                  <c:v>225.07685000000001</c:v>
                </c:pt>
                <c:pt idx="16">
                  <c:v>227.128885</c:v>
                </c:pt>
                <c:pt idx="17">
                  <c:v>239.0925</c:v>
                </c:pt>
                <c:pt idx="18">
                  <c:v>239.128885</c:v>
                </c:pt>
                <c:pt idx="19">
                  <c:v>241.10814999999999</c:v>
                </c:pt>
                <c:pt idx="20">
                  <c:v>253.14453499999999</c:v>
                </c:pt>
                <c:pt idx="21">
                  <c:v>255.232955</c:v>
                </c:pt>
                <c:pt idx="22">
                  <c:v>259.08232999999996</c:v>
                </c:pt>
                <c:pt idx="23">
                  <c:v>265.14790699999998</c:v>
                </c:pt>
                <c:pt idx="24">
                  <c:v>269.13944999999995</c:v>
                </c:pt>
                <c:pt idx="25">
                  <c:v>283.26425499999999</c:v>
                </c:pt>
                <c:pt idx="26">
                  <c:v>301.12927999999999</c:v>
                </c:pt>
                <c:pt idx="27">
                  <c:v>315.10854499999999</c:v>
                </c:pt>
                <c:pt idx="28">
                  <c:v>315.14492999999999</c:v>
                </c:pt>
                <c:pt idx="29">
                  <c:v>329.12419499999999</c:v>
                </c:pt>
              </c:numCache>
            </c:numRef>
          </c:xVal>
          <c:yVal>
            <c:numRef>
              <c:f>'Curve creation'!$AE$29:$AE$58</c:f>
              <c:numCache>
                <c:formatCode>General</c:formatCode>
                <c:ptCount val="30"/>
                <c:pt idx="0">
                  <c:v>-4.8343145215542176</c:v>
                </c:pt>
                <c:pt idx="1">
                  <c:v>-5.5921178909312426</c:v>
                </c:pt>
                <c:pt idx="2">
                  <c:v>-4.8112596305458064</c:v>
                </c:pt>
                <c:pt idx="3">
                  <c:v>-5.2646323575701119</c:v>
                </c:pt>
                <c:pt idx="4">
                  <c:v>-4.7097133158061082</c:v>
                </c:pt>
                <c:pt idx="5">
                  <c:v>-4.2368165302591319</c:v>
                </c:pt>
                <c:pt idx="6">
                  <c:v>-4.0188645503320446</c:v>
                </c:pt>
                <c:pt idx="7">
                  <c:v>-4.4450564280370592</c:v>
                </c:pt>
                <c:pt idx="8">
                  <c:v>-4.2272394858682452</c:v>
                </c:pt>
                <c:pt idx="9">
                  <c:v>-4.1518898544644962</c:v>
                </c:pt>
                <c:pt idx="10">
                  <c:v>-3.7186593110839481</c:v>
                </c:pt>
                <c:pt idx="11">
                  <c:v>-3.0505425624950195</c:v>
                </c:pt>
                <c:pt idx="12">
                  <c:v>-3.2544137986904045</c:v>
                </c:pt>
                <c:pt idx="13">
                  <c:v>-3.1841377321518936</c:v>
                </c:pt>
                <c:pt idx="14">
                  <c:v>-3.3245592862218083</c:v>
                </c:pt>
                <c:pt idx="15">
                  <c:v>-2.4436098159541828</c:v>
                </c:pt>
                <c:pt idx="16">
                  <c:v>-2.5756301317683392</c:v>
                </c:pt>
                <c:pt idx="17">
                  <c:v>-2.5094890052657286</c:v>
                </c:pt>
                <c:pt idx="18">
                  <c:v>-2.446379491130676</c:v>
                </c:pt>
                <c:pt idx="19">
                  <c:v>-1.8663823682473097</c:v>
                </c:pt>
                <c:pt idx="20">
                  <c:v>-1.7183859014841285</c:v>
                </c:pt>
                <c:pt idx="21">
                  <c:v>-0.99908728482921105</c:v>
                </c:pt>
                <c:pt idx="22">
                  <c:v>-0.50177100057730173</c:v>
                </c:pt>
                <c:pt idx="23">
                  <c:v>-0.78069633787064374</c:v>
                </c:pt>
                <c:pt idx="24">
                  <c:v>-0.92888649336708129</c:v>
                </c:pt>
                <c:pt idx="25">
                  <c:v>-1.6062739719422199</c:v>
                </c:pt>
                <c:pt idx="26">
                  <c:v>-0.59774990993998012</c:v>
                </c:pt>
                <c:pt idx="27">
                  <c:v>-0.14280793305707645</c:v>
                </c:pt>
                <c:pt idx="28">
                  <c:v>-0.41250861948768164</c:v>
                </c:pt>
                <c:pt idx="29">
                  <c:v>-0.28864483812112851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14-4AED-85C9-D2238B4BB0ED}"/>
            </c:ext>
          </c:extLst>
        </c:ser>
        <c:ser>
          <c:idx val="3"/>
          <c:order val="3"/>
          <c:tx>
            <c:v>LOBF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'Curve creation'!$AO$2:$AO$54</c:f>
              <c:numCache>
                <c:formatCode>General</c:formatCode>
                <c:ptCount val="53"/>
                <c:pt idx="0">
                  <c:v>102.01966900000001</c:v>
                </c:pt>
                <c:pt idx="1">
                  <c:v>117.05572000000001</c:v>
                </c:pt>
                <c:pt idx="2">
                  <c:v>121.029505</c:v>
                </c:pt>
                <c:pt idx="3">
                  <c:v>129.01933500000001</c:v>
                </c:pt>
                <c:pt idx="4">
                  <c:v>129.05572000000001</c:v>
                </c:pt>
                <c:pt idx="5">
                  <c:v>131.03498500000001</c:v>
                </c:pt>
                <c:pt idx="6">
                  <c:v>131.07137</c:v>
                </c:pt>
                <c:pt idx="7">
                  <c:v>137.02441999999999</c:v>
                </c:pt>
                <c:pt idx="8">
                  <c:v>138.01966899999999</c:v>
                </c:pt>
                <c:pt idx="9">
                  <c:v>143.03498500000001</c:v>
                </c:pt>
                <c:pt idx="10">
                  <c:v>143.07137</c:v>
                </c:pt>
                <c:pt idx="11">
                  <c:v>145.050635</c:v>
                </c:pt>
                <c:pt idx="12">
                  <c:v>145.08702</c:v>
                </c:pt>
                <c:pt idx="13">
                  <c:v>148.06153399999999</c:v>
                </c:pt>
                <c:pt idx="14">
                  <c:v>151.04007000000001</c:v>
                </c:pt>
                <c:pt idx="15">
                  <c:v>155.07137</c:v>
                </c:pt>
                <c:pt idx="16">
                  <c:v>157.08702</c:v>
                </c:pt>
                <c:pt idx="17">
                  <c:v>157.12340499999999</c:v>
                </c:pt>
                <c:pt idx="18">
                  <c:v>165.01933500000001</c:v>
                </c:pt>
                <c:pt idx="19">
                  <c:v>167.07137</c:v>
                </c:pt>
                <c:pt idx="20">
                  <c:v>169.08702</c:v>
                </c:pt>
                <c:pt idx="21">
                  <c:v>171.06628499999999</c:v>
                </c:pt>
                <c:pt idx="22">
                  <c:v>171.10267000000002</c:v>
                </c:pt>
                <c:pt idx="23">
                  <c:v>171.13905500000001</c:v>
                </c:pt>
                <c:pt idx="24">
                  <c:v>173.04554999999999</c:v>
                </c:pt>
                <c:pt idx="25">
                  <c:v>173.08193500000002</c:v>
                </c:pt>
                <c:pt idx="26">
                  <c:v>175.06120000000001</c:v>
                </c:pt>
                <c:pt idx="27">
                  <c:v>183.06628499999999</c:v>
                </c:pt>
                <c:pt idx="28">
                  <c:v>185.08193500000002</c:v>
                </c:pt>
                <c:pt idx="29">
                  <c:v>187.06120000000001</c:v>
                </c:pt>
                <c:pt idx="30">
                  <c:v>187.09758500000001</c:v>
                </c:pt>
                <c:pt idx="31">
                  <c:v>194.067014</c:v>
                </c:pt>
                <c:pt idx="32">
                  <c:v>197.08193500000002</c:v>
                </c:pt>
                <c:pt idx="33">
                  <c:v>199.06120000000001</c:v>
                </c:pt>
                <c:pt idx="34">
                  <c:v>199.09758500000001</c:v>
                </c:pt>
                <c:pt idx="35">
                  <c:v>201.07685000000001</c:v>
                </c:pt>
                <c:pt idx="36">
                  <c:v>201.113235</c:v>
                </c:pt>
                <c:pt idx="37">
                  <c:v>211.09758500000001</c:v>
                </c:pt>
                <c:pt idx="38">
                  <c:v>213.07685000000001</c:v>
                </c:pt>
                <c:pt idx="39">
                  <c:v>215.0925</c:v>
                </c:pt>
                <c:pt idx="40">
                  <c:v>215.128885</c:v>
                </c:pt>
                <c:pt idx="41">
                  <c:v>221.08193500000002</c:v>
                </c:pt>
                <c:pt idx="42">
                  <c:v>225.07685000000001</c:v>
                </c:pt>
                <c:pt idx="43">
                  <c:v>227.128885</c:v>
                </c:pt>
                <c:pt idx="44">
                  <c:v>239.0925</c:v>
                </c:pt>
                <c:pt idx="45">
                  <c:v>239.128885</c:v>
                </c:pt>
                <c:pt idx="46">
                  <c:v>241.10814999999999</c:v>
                </c:pt>
                <c:pt idx="47">
                  <c:v>253.14453499999999</c:v>
                </c:pt>
                <c:pt idx="48">
                  <c:v>255.232955</c:v>
                </c:pt>
                <c:pt idx="49">
                  <c:v>259.08232999999996</c:v>
                </c:pt>
                <c:pt idx="50">
                  <c:v>265.14790699999998</c:v>
                </c:pt>
                <c:pt idx="51">
                  <c:v>269.13944999999995</c:v>
                </c:pt>
                <c:pt idx="52">
                  <c:v>283.26425499999999</c:v>
                </c:pt>
              </c:numCache>
            </c:numRef>
          </c:xVal>
          <c:yVal>
            <c:numRef>
              <c:f>'Curve creation'!$AP$2:$AP$54</c:f>
              <c:numCache>
                <c:formatCode>General</c:formatCode>
                <c:ptCount val="53"/>
                <c:pt idx="0">
                  <c:v>-13.808255290457261</c:v>
                </c:pt>
                <c:pt idx="1">
                  <c:v>-11.882948385396325</c:v>
                </c:pt>
                <c:pt idx="2">
                  <c:v>-11.400233164100662</c:v>
                </c:pt>
                <c:pt idx="3">
                  <c:v>-10.462710816925192</c:v>
                </c:pt>
                <c:pt idx="4">
                  <c:v>-10.458542367906471</c:v>
                </c:pt>
                <c:pt idx="5">
                  <c:v>-10.23316684349372</c:v>
                </c:pt>
                <c:pt idx="6">
                  <c:v>-10.229049096923919</c:v>
                </c:pt>
                <c:pt idx="7">
                  <c:v>-9.5676582435787161</c:v>
                </c:pt>
                <c:pt idx="8">
                  <c:v>-9.4594753157665892</c:v>
                </c:pt>
                <c:pt idx="9">
                  <c:v>-8.9247338596845935</c:v>
                </c:pt>
                <c:pt idx="10">
                  <c:v>-8.9209179658109399</c:v>
                </c:pt>
                <c:pt idx="11">
                  <c:v>-8.714720675813588</c:v>
                </c:pt>
                <c:pt idx="12">
                  <c:v>-8.710955484388851</c:v>
                </c:pt>
                <c:pt idx="13">
                  <c:v>-8.4062427255941259</c:v>
                </c:pt>
                <c:pt idx="14">
                  <c:v>-8.1072471487391375</c:v>
                </c:pt>
                <c:pt idx="15">
                  <c:v>-7.7123397370979632</c:v>
                </c:pt>
                <c:pt idx="16">
                  <c:v>-7.5190992396527534</c:v>
                </c:pt>
                <c:pt idx="17">
                  <c:v>-7.5156368161667046</c:v>
                </c:pt>
                <c:pt idx="18">
                  <c:v>-6.7859046207671661</c:v>
                </c:pt>
                <c:pt idx="19">
                  <c:v>-6.6033144107849893</c:v>
                </c:pt>
                <c:pt idx="20">
                  <c:v>-6.4267958973166586</c:v>
                </c:pt>
                <c:pt idx="21">
                  <c:v>-6.2561969730154274</c:v>
                </c:pt>
                <c:pt idx="22">
                  <c:v>-6.2530861894319116</c:v>
                </c:pt>
                <c:pt idx="23">
                  <c:v>-6.2499763210909229</c:v>
                </c:pt>
                <c:pt idx="24">
                  <c:v>-6.0883063646424702</c:v>
                </c:pt>
                <c:pt idx="25">
                  <c:v>-6.0852453682653476</c:v>
                </c:pt>
                <c:pt idx="26">
                  <c:v>-5.9201128630270503</c:v>
                </c:pt>
                <c:pt idx="27">
                  <c:v>-5.2798666643600569</c:v>
                </c:pt>
                <c:pt idx="28">
                  <c:v>-5.1256370435868526</c:v>
                </c:pt>
                <c:pt idx="29">
                  <c:v>-4.9769246696292946</c:v>
                </c:pt>
                <c:pt idx="30">
                  <c:v>-4.9742162283972391</c:v>
                </c:pt>
                <c:pt idx="31">
                  <c:v>-4.4723009300484193</c:v>
                </c:pt>
                <c:pt idx="32">
                  <c:v>-4.2655816213083639</c:v>
                </c:pt>
                <c:pt idx="33">
                  <c:v>-4.133289378631531</c:v>
                </c:pt>
                <c:pt idx="34">
                  <c:v>-4.1308827900956331</c:v>
                </c:pt>
                <c:pt idx="35">
                  <c:v>-4.0013486505534601</c:v>
                </c:pt>
                <c:pt idx="36">
                  <c:v>-3.9989927644664753</c:v>
                </c:pt>
                <c:pt idx="37">
                  <c:v>-3.3871022541940192</c:v>
                </c:pt>
                <c:pt idx="38">
                  <c:v>-3.273988245932582</c:v>
                </c:pt>
                <c:pt idx="39">
                  <c:v>-3.1615783074149775</c:v>
                </c:pt>
                <c:pt idx="40">
                  <c:v>-3.1595749764730527</c:v>
                </c:pt>
                <c:pt idx="41">
                  <c:v>-2.844129483951388</c:v>
                </c:pt>
                <c:pt idx="42">
                  <c:v>-2.6461807437117031</c:v>
                </c:pt>
                <c:pt idx="43">
                  <c:v>-2.5487913109252069</c:v>
                </c:pt>
                <c:pt idx="44">
                  <c:v>-2.0389601733269735</c:v>
                </c:pt>
                <c:pt idx="45">
                  <c:v>-2.0375605477773604</c:v>
                </c:pt>
                <c:pt idx="46">
                  <c:v>-1.9628030083467145</c:v>
                </c:pt>
                <c:pt idx="47">
                  <c:v>-1.5664982084750427</c:v>
                </c:pt>
                <c:pt idx="48">
                  <c:v>-1.5079325453204824</c:v>
                </c:pt>
                <c:pt idx="49">
                  <c:v>-1.4078852412141174</c:v>
                </c:pt>
                <c:pt idx="50">
                  <c:v>-1.2710262169814648</c:v>
                </c:pt>
                <c:pt idx="51">
                  <c:v>-1.1948404745102117</c:v>
                </c:pt>
                <c:pt idx="52">
                  <c:v>-1.0136966942290755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714-4AED-85C9-D2238B4BB0ED}"/>
            </c:ext>
          </c:extLst>
        </c:ser>
        <c:ser>
          <c:idx val="4"/>
          <c:order val="4"/>
          <c:tx>
            <c:v>LOBF+</c:v>
          </c:tx>
          <c:spPr>
            <a:ln w="22225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'Curve creation'!$AO$2:$AO$54</c:f>
              <c:numCache>
                <c:formatCode>General</c:formatCode>
                <c:ptCount val="53"/>
                <c:pt idx="0">
                  <c:v>102.01966900000001</c:v>
                </c:pt>
                <c:pt idx="1">
                  <c:v>117.05572000000001</c:v>
                </c:pt>
                <c:pt idx="2">
                  <c:v>121.029505</c:v>
                </c:pt>
                <c:pt idx="3">
                  <c:v>129.01933500000001</c:v>
                </c:pt>
                <c:pt idx="4">
                  <c:v>129.05572000000001</c:v>
                </c:pt>
                <c:pt idx="5">
                  <c:v>131.03498500000001</c:v>
                </c:pt>
                <c:pt idx="6">
                  <c:v>131.07137</c:v>
                </c:pt>
                <c:pt idx="7">
                  <c:v>137.02441999999999</c:v>
                </c:pt>
                <c:pt idx="8">
                  <c:v>138.01966899999999</c:v>
                </c:pt>
                <c:pt idx="9">
                  <c:v>143.03498500000001</c:v>
                </c:pt>
                <c:pt idx="10">
                  <c:v>143.07137</c:v>
                </c:pt>
                <c:pt idx="11">
                  <c:v>145.050635</c:v>
                </c:pt>
                <c:pt idx="12">
                  <c:v>145.08702</c:v>
                </c:pt>
                <c:pt idx="13">
                  <c:v>148.06153399999999</c:v>
                </c:pt>
                <c:pt idx="14">
                  <c:v>151.04007000000001</c:v>
                </c:pt>
                <c:pt idx="15">
                  <c:v>155.07137</c:v>
                </c:pt>
                <c:pt idx="16">
                  <c:v>157.08702</c:v>
                </c:pt>
                <c:pt idx="17">
                  <c:v>157.12340499999999</c:v>
                </c:pt>
                <c:pt idx="18">
                  <c:v>165.01933500000001</c:v>
                </c:pt>
                <c:pt idx="19">
                  <c:v>167.07137</c:v>
                </c:pt>
                <c:pt idx="20">
                  <c:v>169.08702</c:v>
                </c:pt>
                <c:pt idx="21">
                  <c:v>171.06628499999999</c:v>
                </c:pt>
                <c:pt idx="22">
                  <c:v>171.10267000000002</c:v>
                </c:pt>
                <c:pt idx="23">
                  <c:v>171.13905500000001</c:v>
                </c:pt>
                <c:pt idx="24">
                  <c:v>173.04554999999999</c:v>
                </c:pt>
                <c:pt idx="25">
                  <c:v>173.08193500000002</c:v>
                </c:pt>
                <c:pt idx="26">
                  <c:v>175.06120000000001</c:v>
                </c:pt>
                <c:pt idx="27">
                  <c:v>183.06628499999999</c:v>
                </c:pt>
                <c:pt idx="28">
                  <c:v>185.08193500000002</c:v>
                </c:pt>
                <c:pt idx="29">
                  <c:v>187.06120000000001</c:v>
                </c:pt>
                <c:pt idx="30">
                  <c:v>187.09758500000001</c:v>
                </c:pt>
                <c:pt idx="31">
                  <c:v>194.067014</c:v>
                </c:pt>
                <c:pt idx="32">
                  <c:v>197.08193500000002</c:v>
                </c:pt>
                <c:pt idx="33">
                  <c:v>199.06120000000001</c:v>
                </c:pt>
                <c:pt idx="34">
                  <c:v>199.09758500000001</c:v>
                </c:pt>
                <c:pt idx="35">
                  <c:v>201.07685000000001</c:v>
                </c:pt>
                <c:pt idx="36">
                  <c:v>201.113235</c:v>
                </c:pt>
                <c:pt idx="37">
                  <c:v>211.09758500000001</c:v>
                </c:pt>
                <c:pt idx="38">
                  <c:v>213.07685000000001</c:v>
                </c:pt>
                <c:pt idx="39">
                  <c:v>215.0925</c:v>
                </c:pt>
                <c:pt idx="40">
                  <c:v>215.128885</c:v>
                </c:pt>
                <c:pt idx="41">
                  <c:v>221.08193500000002</c:v>
                </c:pt>
                <c:pt idx="42">
                  <c:v>225.07685000000001</c:v>
                </c:pt>
                <c:pt idx="43">
                  <c:v>227.128885</c:v>
                </c:pt>
                <c:pt idx="44">
                  <c:v>239.0925</c:v>
                </c:pt>
                <c:pt idx="45">
                  <c:v>239.128885</c:v>
                </c:pt>
                <c:pt idx="46">
                  <c:v>241.10814999999999</c:v>
                </c:pt>
                <c:pt idx="47">
                  <c:v>253.14453499999999</c:v>
                </c:pt>
                <c:pt idx="48">
                  <c:v>255.232955</c:v>
                </c:pt>
                <c:pt idx="49">
                  <c:v>259.08232999999996</c:v>
                </c:pt>
                <c:pt idx="50">
                  <c:v>265.14790699999998</c:v>
                </c:pt>
                <c:pt idx="51">
                  <c:v>269.13944999999995</c:v>
                </c:pt>
                <c:pt idx="52">
                  <c:v>283.26425499999999</c:v>
                </c:pt>
              </c:numCache>
            </c:numRef>
          </c:xVal>
          <c:yVal>
            <c:numRef>
              <c:f>'Curve creation'!$AQ$2:$AQ$54</c:f>
              <c:numCache>
                <c:formatCode>General</c:formatCode>
                <c:ptCount val="53"/>
                <c:pt idx="0">
                  <c:v>-12.808255290457261</c:v>
                </c:pt>
                <c:pt idx="1">
                  <c:v>-10.882948385396325</c:v>
                </c:pt>
                <c:pt idx="2">
                  <c:v>-10.400233164100662</c:v>
                </c:pt>
                <c:pt idx="3">
                  <c:v>-9.4627108169251919</c:v>
                </c:pt>
                <c:pt idx="4">
                  <c:v>-9.4585423679064711</c:v>
                </c:pt>
                <c:pt idx="5">
                  <c:v>-9.23316684349372</c:v>
                </c:pt>
                <c:pt idx="6">
                  <c:v>-9.2290490969239194</c:v>
                </c:pt>
                <c:pt idx="7">
                  <c:v>-8.5676582435787161</c:v>
                </c:pt>
                <c:pt idx="8">
                  <c:v>-8.4594753157665892</c:v>
                </c:pt>
                <c:pt idx="9">
                  <c:v>-7.9247338596845935</c:v>
                </c:pt>
                <c:pt idx="10">
                  <c:v>-7.9209179658109399</c:v>
                </c:pt>
                <c:pt idx="11">
                  <c:v>-7.714720675813588</c:v>
                </c:pt>
                <c:pt idx="12">
                  <c:v>-7.710955484388851</c:v>
                </c:pt>
                <c:pt idx="13">
                  <c:v>-7.4062427255941259</c:v>
                </c:pt>
                <c:pt idx="14">
                  <c:v>-7.1072471487391375</c:v>
                </c:pt>
                <c:pt idx="15">
                  <c:v>-6.7123397370979632</c:v>
                </c:pt>
                <c:pt idx="16">
                  <c:v>-6.5190992396527534</c:v>
                </c:pt>
                <c:pt idx="17">
                  <c:v>-6.5156368161667046</c:v>
                </c:pt>
                <c:pt idx="18">
                  <c:v>-5.7859046207671661</c:v>
                </c:pt>
                <c:pt idx="19">
                  <c:v>-5.6033144107849893</c:v>
                </c:pt>
                <c:pt idx="20">
                  <c:v>-5.4267958973166586</c:v>
                </c:pt>
                <c:pt idx="21">
                  <c:v>-5.2561969730154274</c:v>
                </c:pt>
                <c:pt idx="22">
                  <c:v>-5.2530861894319116</c:v>
                </c:pt>
                <c:pt idx="23">
                  <c:v>-5.2499763210909229</c:v>
                </c:pt>
                <c:pt idx="24">
                  <c:v>-5.0883063646424702</c:v>
                </c:pt>
                <c:pt idx="25">
                  <c:v>-5.0852453682653476</c:v>
                </c:pt>
                <c:pt idx="26">
                  <c:v>-4.9201128630270503</c:v>
                </c:pt>
                <c:pt idx="27">
                  <c:v>-4.2798666643600569</c:v>
                </c:pt>
                <c:pt idx="28">
                  <c:v>-4.1256370435868526</c:v>
                </c:pt>
                <c:pt idx="29">
                  <c:v>-3.9769246696292946</c:v>
                </c:pt>
                <c:pt idx="30">
                  <c:v>-3.9742162283972391</c:v>
                </c:pt>
                <c:pt idx="31">
                  <c:v>-3.4723009300484193</c:v>
                </c:pt>
                <c:pt idx="32">
                  <c:v>-3.2655816213083639</c:v>
                </c:pt>
                <c:pt idx="33">
                  <c:v>-3.133289378631531</c:v>
                </c:pt>
                <c:pt idx="34">
                  <c:v>-3.1308827900956331</c:v>
                </c:pt>
                <c:pt idx="35">
                  <c:v>-3.0013486505534601</c:v>
                </c:pt>
                <c:pt idx="36">
                  <c:v>-2.9989927644664753</c:v>
                </c:pt>
                <c:pt idx="37">
                  <c:v>-2.3871022541940192</c:v>
                </c:pt>
                <c:pt idx="38">
                  <c:v>-2.273988245932582</c:v>
                </c:pt>
                <c:pt idx="39">
                  <c:v>-2.1615783074149775</c:v>
                </c:pt>
                <c:pt idx="40">
                  <c:v>-2.1595749764730527</c:v>
                </c:pt>
                <c:pt idx="41">
                  <c:v>-1.844129483951388</c:v>
                </c:pt>
                <c:pt idx="42">
                  <c:v>-1.6461807437117031</c:v>
                </c:pt>
                <c:pt idx="43">
                  <c:v>-1.5487913109252069</c:v>
                </c:pt>
                <c:pt idx="44">
                  <c:v>-1.0389601733269735</c:v>
                </c:pt>
                <c:pt idx="45">
                  <c:v>-1.0375605477773604</c:v>
                </c:pt>
                <c:pt idx="46">
                  <c:v>-0.96280300834671451</c:v>
                </c:pt>
                <c:pt idx="47">
                  <c:v>-0.56649820847504273</c:v>
                </c:pt>
                <c:pt idx="48">
                  <c:v>-0.50793254532048238</c:v>
                </c:pt>
                <c:pt idx="49">
                  <c:v>-0.4078852412141174</c:v>
                </c:pt>
                <c:pt idx="50">
                  <c:v>-0.27102621698146478</c:v>
                </c:pt>
                <c:pt idx="51">
                  <c:v>-0.19484047451021169</c:v>
                </c:pt>
                <c:pt idx="52">
                  <c:v>-1.369669422907549E-2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714-4AED-85C9-D2238B4BB0ED}"/>
            </c:ext>
          </c:extLst>
        </c:ser>
        <c:ser>
          <c:idx val="5"/>
          <c:order val="5"/>
          <c:tx>
            <c:v>LOBF-</c:v>
          </c:tx>
          <c:spPr>
            <a:ln w="22225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'Curve creation'!$AO$2:$AO$54</c:f>
              <c:numCache>
                <c:formatCode>General</c:formatCode>
                <c:ptCount val="53"/>
                <c:pt idx="0">
                  <c:v>102.01966900000001</c:v>
                </c:pt>
                <c:pt idx="1">
                  <c:v>117.05572000000001</c:v>
                </c:pt>
                <c:pt idx="2">
                  <c:v>121.029505</c:v>
                </c:pt>
                <c:pt idx="3">
                  <c:v>129.01933500000001</c:v>
                </c:pt>
                <c:pt idx="4">
                  <c:v>129.05572000000001</c:v>
                </c:pt>
                <c:pt idx="5">
                  <c:v>131.03498500000001</c:v>
                </c:pt>
                <c:pt idx="6">
                  <c:v>131.07137</c:v>
                </c:pt>
                <c:pt idx="7">
                  <c:v>137.02441999999999</c:v>
                </c:pt>
                <c:pt idx="8">
                  <c:v>138.01966899999999</c:v>
                </c:pt>
                <c:pt idx="9">
                  <c:v>143.03498500000001</c:v>
                </c:pt>
                <c:pt idx="10">
                  <c:v>143.07137</c:v>
                </c:pt>
                <c:pt idx="11">
                  <c:v>145.050635</c:v>
                </c:pt>
                <c:pt idx="12">
                  <c:v>145.08702</c:v>
                </c:pt>
                <c:pt idx="13">
                  <c:v>148.06153399999999</c:v>
                </c:pt>
                <c:pt idx="14">
                  <c:v>151.04007000000001</c:v>
                </c:pt>
                <c:pt idx="15">
                  <c:v>155.07137</c:v>
                </c:pt>
                <c:pt idx="16">
                  <c:v>157.08702</c:v>
                </c:pt>
                <c:pt idx="17">
                  <c:v>157.12340499999999</c:v>
                </c:pt>
                <c:pt idx="18">
                  <c:v>165.01933500000001</c:v>
                </c:pt>
                <c:pt idx="19">
                  <c:v>167.07137</c:v>
                </c:pt>
                <c:pt idx="20">
                  <c:v>169.08702</c:v>
                </c:pt>
                <c:pt idx="21">
                  <c:v>171.06628499999999</c:v>
                </c:pt>
                <c:pt idx="22">
                  <c:v>171.10267000000002</c:v>
                </c:pt>
                <c:pt idx="23">
                  <c:v>171.13905500000001</c:v>
                </c:pt>
                <c:pt idx="24">
                  <c:v>173.04554999999999</c:v>
                </c:pt>
                <c:pt idx="25">
                  <c:v>173.08193500000002</c:v>
                </c:pt>
                <c:pt idx="26">
                  <c:v>175.06120000000001</c:v>
                </c:pt>
                <c:pt idx="27">
                  <c:v>183.06628499999999</c:v>
                </c:pt>
                <c:pt idx="28">
                  <c:v>185.08193500000002</c:v>
                </c:pt>
                <c:pt idx="29">
                  <c:v>187.06120000000001</c:v>
                </c:pt>
                <c:pt idx="30">
                  <c:v>187.09758500000001</c:v>
                </c:pt>
                <c:pt idx="31">
                  <c:v>194.067014</c:v>
                </c:pt>
                <c:pt idx="32">
                  <c:v>197.08193500000002</c:v>
                </c:pt>
                <c:pt idx="33">
                  <c:v>199.06120000000001</c:v>
                </c:pt>
                <c:pt idx="34">
                  <c:v>199.09758500000001</c:v>
                </c:pt>
                <c:pt idx="35">
                  <c:v>201.07685000000001</c:v>
                </c:pt>
                <c:pt idx="36">
                  <c:v>201.113235</c:v>
                </c:pt>
                <c:pt idx="37">
                  <c:v>211.09758500000001</c:v>
                </c:pt>
                <c:pt idx="38">
                  <c:v>213.07685000000001</c:v>
                </c:pt>
                <c:pt idx="39">
                  <c:v>215.0925</c:v>
                </c:pt>
                <c:pt idx="40">
                  <c:v>215.128885</c:v>
                </c:pt>
                <c:pt idx="41">
                  <c:v>221.08193500000002</c:v>
                </c:pt>
                <c:pt idx="42">
                  <c:v>225.07685000000001</c:v>
                </c:pt>
                <c:pt idx="43">
                  <c:v>227.128885</c:v>
                </c:pt>
                <c:pt idx="44">
                  <c:v>239.0925</c:v>
                </c:pt>
                <c:pt idx="45">
                  <c:v>239.128885</c:v>
                </c:pt>
                <c:pt idx="46">
                  <c:v>241.10814999999999</c:v>
                </c:pt>
                <c:pt idx="47">
                  <c:v>253.14453499999999</c:v>
                </c:pt>
                <c:pt idx="48">
                  <c:v>255.232955</c:v>
                </c:pt>
                <c:pt idx="49">
                  <c:v>259.08232999999996</c:v>
                </c:pt>
                <c:pt idx="50">
                  <c:v>265.14790699999998</c:v>
                </c:pt>
                <c:pt idx="51">
                  <c:v>269.13944999999995</c:v>
                </c:pt>
                <c:pt idx="52">
                  <c:v>283.26425499999999</c:v>
                </c:pt>
              </c:numCache>
            </c:numRef>
          </c:xVal>
          <c:yVal>
            <c:numRef>
              <c:f>'Curve creation'!$AR$2:$AR$54</c:f>
              <c:numCache>
                <c:formatCode>General</c:formatCode>
                <c:ptCount val="53"/>
                <c:pt idx="0">
                  <c:v>-14.808255290457261</c:v>
                </c:pt>
                <c:pt idx="1">
                  <c:v>-12.882948385396325</c:v>
                </c:pt>
                <c:pt idx="2">
                  <c:v>-12.400233164100662</c:v>
                </c:pt>
                <c:pt idx="3">
                  <c:v>-11.462710816925192</c:v>
                </c:pt>
                <c:pt idx="4">
                  <c:v>-11.458542367906471</c:v>
                </c:pt>
                <c:pt idx="5">
                  <c:v>-11.23316684349372</c:v>
                </c:pt>
                <c:pt idx="6">
                  <c:v>-11.229049096923919</c:v>
                </c:pt>
                <c:pt idx="7">
                  <c:v>-10.567658243578716</c:v>
                </c:pt>
                <c:pt idx="8">
                  <c:v>-10.459475315766589</c:v>
                </c:pt>
                <c:pt idx="9">
                  <c:v>-9.9247338596845935</c:v>
                </c:pt>
                <c:pt idx="10">
                  <c:v>-9.9209179658109399</c:v>
                </c:pt>
                <c:pt idx="11">
                  <c:v>-9.714720675813588</c:v>
                </c:pt>
                <c:pt idx="12">
                  <c:v>-9.710955484388851</c:v>
                </c:pt>
                <c:pt idx="13">
                  <c:v>-9.4062427255941259</c:v>
                </c:pt>
                <c:pt idx="14">
                  <c:v>-9.1072471487391375</c:v>
                </c:pt>
                <c:pt idx="15">
                  <c:v>-8.7123397370979632</c:v>
                </c:pt>
                <c:pt idx="16">
                  <c:v>-8.5190992396527534</c:v>
                </c:pt>
                <c:pt idx="17">
                  <c:v>-8.5156368161667046</c:v>
                </c:pt>
                <c:pt idx="18">
                  <c:v>-7.7859046207671661</c:v>
                </c:pt>
                <c:pt idx="19">
                  <c:v>-7.6033144107849893</c:v>
                </c:pt>
                <c:pt idx="20">
                  <c:v>-7.4267958973166586</c:v>
                </c:pt>
                <c:pt idx="21">
                  <c:v>-7.2561969730154274</c:v>
                </c:pt>
                <c:pt idx="22">
                  <c:v>-7.2530861894319116</c:v>
                </c:pt>
                <c:pt idx="23">
                  <c:v>-7.2499763210909229</c:v>
                </c:pt>
                <c:pt idx="24">
                  <c:v>-7.0883063646424702</c:v>
                </c:pt>
                <c:pt idx="25">
                  <c:v>-7.0852453682653476</c:v>
                </c:pt>
                <c:pt idx="26">
                  <c:v>-6.9201128630270503</c:v>
                </c:pt>
                <c:pt idx="27">
                  <c:v>-6.2798666643600569</c:v>
                </c:pt>
                <c:pt idx="28">
                  <c:v>-6.1256370435868526</c:v>
                </c:pt>
                <c:pt idx="29">
                  <c:v>-5.9769246696292946</c:v>
                </c:pt>
                <c:pt idx="30">
                  <c:v>-5.9742162283972391</c:v>
                </c:pt>
                <c:pt idx="31">
                  <c:v>-5.4723009300484193</c:v>
                </c:pt>
                <c:pt idx="32">
                  <c:v>-5.2655816213083639</c:v>
                </c:pt>
                <c:pt idx="33">
                  <c:v>-5.133289378631531</c:v>
                </c:pt>
                <c:pt idx="34">
                  <c:v>-5.1308827900956331</c:v>
                </c:pt>
                <c:pt idx="35">
                  <c:v>-5.0013486505534601</c:v>
                </c:pt>
                <c:pt idx="36">
                  <c:v>-4.9989927644664753</c:v>
                </c:pt>
                <c:pt idx="37">
                  <c:v>-4.3871022541940192</c:v>
                </c:pt>
                <c:pt idx="38">
                  <c:v>-4.273988245932582</c:v>
                </c:pt>
                <c:pt idx="39">
                  <c:v>-4.1615783074149775</c:v>
                </c:pt>
                <c:pt idx="40">
                  <c:v>-4.1595749764730527</c:v>
                </c:pt>
                <c:pt idx="41">
                  <c:v>-3.844129483951388</c:v>
                </c:pt>
                <c:pt idx="42">
                  <c:v>-3.6461807437117031</c:v>
                </c:pt>
                <c:pt idx="43">
                  <c:v>-3.5487913109252069</c:v>
                </c:pt>
                <c:pt idx="44">
                  <c:v>-3.0389601733269735</c:v>
                </c:pt>
                <c:pt idx="45">
                  <c:v>-3.0375605477773604</c:v>
                </c:pt>
                <c:pt idx="46">
                  <c:v>-2.9628030083467145</c:v>
                </c:pt>
                <c:pt idx="47">
                  <c:v>-2.5664982084750427</c:v>
                </c:pt>
                <c:pt idx="48">
                  <c:v>-2.5079325453204824</c:v>
                </c:pt>
                <c:pt idx="49">
                  <c:v>-2.4078852412141174</c:v>
                </c:pt>
                <c:pt idx="50">
                  <c:v>-2.2710262169814648</c:v>
                </c:pt>
                <c:pt idx="51">
                  <c:v>-2.1948404745102117</c:v>
                </c:pt>
                <c:pt idx="52">
                  <c:v>-2.0136966942290755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714-4AED-85C9-D2238B4BB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596848"/>
        <c:axId val="1207235904"/>
      </c:scatterChart>
      <c:valAx>
        <c:axId val="1267596848"/>
        <c:scaling>
          <c:orientation val="minMax"/>
          <c:max val="35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m/z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235904"/>
        <c:crosses val="autoZero"/>
        <c:crossBetween val="midCat"/>
      </c:valAx>
      <c:valAx>
        <c:axId val="1207235904"/>
        <c:scaling>
          <c:orientation val="minMax"/>
          <c:max val="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Error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59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'Curve creation'!$AT$1</c:f>
              <c:strCache>
                <c:ptCount val="1"/>
                <c:pt idx="0">
                  <c:v>Std Inverse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'Curve creation'!$AO$2:$AO$68</c:f>
              <c:numCache>
                <c:formatCode>General</c:formatCode>
                <c:ptCount val="67"/>
                <c:pt idx="0">
                  <c:v>102.01966900000001</c:v>
                </c:pt>
                <c:pt idx="1">
                  <c:v>117.05572000000001</c:v>
                </c:pt>
                <c:pt idx="2">
                  <c:v>121.029505</c:v>
                </c:pt>
                <c:pt idx="3">
                  <c:v>129.01933500000001</c:v>
                </c:pt>
                <c:pt idx="4">
                  <c:v>129.05572000000001</c:v>
                </c:pt>
                <c:pt idx="5">
                  <c:v>131.03498500000001</c:v>
                </c:pt>
                <c:pt idx="6">
                  <c:v>131.07137</c:v>
                </c:pt>
                <c:pt idx="7">
                  <c:v>137.02441999999999</c:v>
                </c:pt>
                <c:pt idx="8">
                  <c:v>138.01966899999999</c:v>
                </c:pt>
                <c:pt idx="9">
                  <c:v>143.03498500000001</c:v>
                </c:pt>
                <c:pt idx="10">
                  <c:v>143.07137</c:v>
                </c:pt>
                <c:pt idx="11">
                  <c:v>145.050635</c:v>
                </c:pt>
                <c:pt idx="12">
                  <c:v>145.08702</c:v>
                </c:pt>
                <c:pt idx="13">
                  <c:v>148.06153399999999</c:v>
                </c:pt>
                <c:pt idx="14">
                  <c:v>151.04007000000001</c:v>
                </c:pt>
                <c:pt idx="15">
                  <c:v>155.07137</c:v>
                </c:pt>
                <c:pt idx="16">
                  <c:v>157.08702</c:v>
                </c:pt>
                <c:pt idx="17">
                  <c:v>157.12340499999999</c:v>
                </c:pt>
                <c:pt idx="18">
                  <c:v>165.01933500000001</c:v>
                </c:pt>
                <c:pt idx="19">
                  <c:v>167.07137</c:v>
                </c:pt>
                <c:pt idx="20">
                  <c:v>169.08702</c:v>
                </c:pt>
                <c:pt idx="21">
                  <c:v>171.06628499999999</c:v>
                </c:pt>
                <c:pt idx="22">
                  <c:v>171.10267000000002</c:v>
                </c:pt>
                <c:pt idx="23">
                  <c:v>171.13905500000001</c:v>
                </c:pt>
                <c:pt idx="24">
                  <c:v>173.04554999999999</c:v>
                </c:pt>
                <c:pt idx="25">
                  <c:v>173.08193500000002</c:v>
                </c:pt>
                <c:pt idx="26">
                  <c:v>175.06120000000001</c:v>
                </c:pt>
                <c:pt idx="27">
                  <c:v>183.06628499999999</c:v>
                </c:pt>
                <c:pt idx="28">
                  <c:v>185.08193500000002</c:v>
                </c:pt>
                <c:pt idx="29">
                  <c:v>187.06120000000001</c:v>
                </c:pt>
                <c:pt idx="30">
                  <c:v>187.09758500000001</c:v>
                </c:pt>
                <c:pt idx="31">
                  <c:v>194.067014</c:v>
                </c:pt>
                <c:pt idx="32">
                  <c:v>197.08193500000002</c:v>
                </c:pt>
                <c:pt idx="33">
                  <c:v>199.06120000000001</c:v>
                </c:pt>
                <c:pt idx="34">
                  <c:v>199.09758500000001</c:v>
                </c:pt>
                <c:pt idx="35">
                  <c:v>201.07685000000001</c:v>
                </c:pt>
                <c:pt idx="36">
                  <c:v>201.113235</c:v>
                </c:pt>
                <c:pt idx="37">
                  <c:v>211.09758500000001</c:v>
                </c:pt>
                <c:pt idx="38">
                  <c:v>213.07685000000001</c:v>
                </c:pt>
                <c:pt idx="39">
                  <c:v>215.0925</c:v>
                </c:pt>
                <c:pt idx="40">
                  <c:v>215.128885</c:v>
                </c:pt>
                <c:pt idx="41">
                  <c:v>221.08193500000002</c:v>
                </c:pt>
                <c:pt idx="42">
                  <c:v>225.07685000000001</c:v>
                </c:pt>
                <c:pt idx="43">
                  <c:v>227.128885</c:v>
                </c:pt>
                <c:pt idx="44">
                  <c:v>239.0925</c:v>
                </c:pt>
                <c:pt idx="45">
                  <c:v>239.128885</c:v>
                </c:pt>
                <c:pt idx="46">
                  <c:v>241.10814999999999</c:v>
                </c:pt>
                <c:pt idx="47">
                  <c:v>253.14453499999999</c:v>
                </c:pt>
                <c:pt idx="48">
                  <c:v>255.232955</c:v>
                </c:pt>
                <c:pt idx="49">
                  <c:v>259.08232999999996</c:v>
                </c:pt>
                <c:pt idx="50">
                  <c:v>265.14790699999998</c:v>
                </c:pt>
                <c:pt idx="51">
                  <c:v>269.13944999999995</c:v>
                </c:pt>
                <c:pt idx="52">
                  <c:v>283.26425499999999</c:v>
                </c:pt>
                <c:pt idx="53">
                  <c:v>301.12927999999999</c:v>
                </c:pt>
                <c:pt idx="54">
                  <c:v>315.10854499999999</c:v>
                </c:pt>
                <c:pt idx="55">
                  <c:v>315.14492999999999</c:v>
                </c:pt>
                <c:pt idx="56">
                  <c:v>329.12419499999999</c:v>
                </c:pt>
              </c:numCache>
            </c:numRef>
          </c:xVal>
          <c:yVal>
            <c:numRef>
              <c:f>'Curve creation'!$AT$2:$AT$68</c:f>
              <c:numCache>
                <c:formatCode>General</c:formatCode>
                <c:ptCount val="67"/>
                <c:pt idx="0">
                  <c:v>-9.8020314102371768E-3</c:v>
                </c:pt>
                <c:pt idx="1">
                  <c:v>-8.5429400630742339E-3</c:v>
                </c:pt>
                <c:pt idx="2">
                  <c:v>-8.2624480699974769E-3</c:v>
                </c:pt>
                <c:pt idx="3">
                  <c:v>-7.7507762693087819E-3</c:v>
                </c:pt>
                <c:pt idx="4">
                  <c:v>-7.7485910736850711E-3</c:v>
                </c:pt>
                <c:pt idx="5">
                  <c:v>-7.6315496964417555E-3</c:v>
                </c:pt>
                <c:pt idx="6">
                  <c:v>-7.6294312022526355E-3</c:v>
                </c:pt>
                <c:pt idx="7">
                  <c:v>-7.2979692232961104E-3</c:v>
                </c:pt>
                <c:pt idx="8">
                  <c:v>-7.2453441400442721E-3</c:v>
                </c:pt>
                <c:pt idx="9">
                  <c:v>-6.9912965698566681E-3</c:v>
                </c:pt>
                <c:pt idx="10">
                  <c:v>-6.9895185878208893E-3</c:v>
                </c:pt>
                <c:pt idx="11">
                  <c:v>-6.8941442414230036E-3</c:v>
                </c:pt>
                <c:pt idx="12">
                  <c:v>-6.8924153242653965E-3</c:v>
                </c:pt>
                <c:pt idx="13">
                  <c:v>-6.7539486656946297E-3</c:v>
                </c:pt>
                <c:pt idx="14">
                  <c:v>-6.6207596434509058E-3</c:v>
                </c:pt>
                <c:pt idx="15">
                  <c:v>-6.4486436148723002E-3</c:v>
                </c:pt>
                <c:pt idx="16">
                  <c:v>-6.3658983409323067E-3</c:v>
                </c:pt>
                <c:pt idx="17">
                  <c:v>-6.3644241925638004E-3</c:v>
                </c:pt>
                <c:pt idx="18">
                  <c:v>-6.0598959509805313E-3</c:v>
                </c:pt>
                <c:pt idx="19">
                  <c:v>-5.9854659718179123E-3</c:v>
                </c:pt>
                <c:pt idx="20">
                  <c:v>-5.9141145192575994E-3</c:v>
                </c:pt>
                <c:pt idx="21">
                  <c:v>-5.8456872433980782E-3</c:v>
                </c:pt>
                <c:pt idx="22">
                  <c:v>-5.8444441574172978E-3</c:v>
                </c:pt>
                <c:pt idx="23">
                  <c:v>-5.8432016000088344E-3</c:v>
                </c:pt>
                <c:pt idx="24">
                  <c:v>-5.7788252861746521E-3</c:v>
                </c:pt>
                <c:pt idx="25">
                  <c:v>-5.7776104710176709E-3</c:v>
                </c:pt>
                <c:pt idx="26">
                  <c:v>-5.7122880455520693E-3</c:v>
                </c:pt>
                <c:pt idx="27">
                  <c:v>-5.4625022843501746E-3</c:v>
                </c:pt>
                <c:pt idx="28">
                  <c:v>-5.4030124549972955E-3</c:v>
                </c:pt>
                <c:pt idx="29">
                  <c:v>-5.3458440339311407E-3</c:v>
                </c:pt>
                <c:pt idx="30">
                  <c:v>-5.3448044238518632E-3</c:v>
                </c:pt>
                <c:pt idx="31">
                  <c:v>-5.1528592076961624E-3</c:v>
                </c:pt>
                <c:pt idx="32">
                  <c:v>-5.0740317726228933E-3</c:v>
                </c:pt>
                <c:pt idx="33">
                  <c:v>-5.0235806877482903E-3</c:v>
                </c:pt>
                <c:pt idx="34">
                  <c:v>-5.0226626304884607E-3</c:v>
                </c:pt>
                <c:pt idx="35">
                  <c:v>-4.9732229244689279E-3</c:v>
                </c:pt>
                <c:pt idx="36">
                  <c:v>-4.9723231790289686E-3</c:v>
                </c:pt>
                <c:pt idx="37">
                  <c:v>-4.7371456191694465E-3</c:v>
                </c:pt>
                <c:pt idx="38">
                  <c:v>-4.6931424037853012E-3</c:v>
                </c:pt>
                <c:pt idx="39">
                  <c:v>-4.6491625695921522E-3</c:v>
                </c:pt>
                <c:pt idx="40">
                  <c:v>-4.6483762512876878E-3</c:v>
                </c:pt>
                <c:pt idx="41">
                  <c:v>-4.5232099131030309E-3</c:v>
                </c:pt>
                <c:pt idx="42">
                  <c:v>-4.4429269380658202E-3</c:v>
                </c:pt>
                <c:pt idx="43">
                  <c:v>-4.4027865500242298E-3</c:v>
                </c:pt>
                <c:pt idx="44">
                  <c:v>-4.1824816755021595E-3</c:v>
                </c:pt>
                <c:pt idx="45">
                  <c:v>-4.1818452839772991E-3</c:v>
                </c:pt>
                <c:pt idx="46">
                  <c:v>-4.1475163738762047E-3</c:v>
                </c:pt>
                <c:pt idx="47">
                  <c:v>-3.9503124173705748E-3</c:v>
                </c:pt>
                <c:pt idx="48">
                  <c:v>-3.9179893521195178E-3</c:v>
                </c:pt>
                <c:pt idx="49">
                  <c:v>-3.8597769288241314E-3</c:v>
                </c:pt>
                <c:pt idx="50">
                  <c:v>-3.7714798932959336E-3</c:v>
                </c:pt>
                <c:pt idx="51">
                  <c:v>-3.7155459744010037E-3</c:v>
                </c:pt>
                <c:pt idx="52">
                  <c:v>-3.5302724658993773E-3</c:v>
                </c:pt>
                <c:pt idx="53">
                  <c:v>-3.3208328329945198E-3</c:v>
                </c:pt>
                <c:pt idx="54">
                  <c:v>-3.1735096234854565E-3</c:v>
                </c:pt>
                <c:pt idx="55">
                  <c:v>-3.1731432265148609E-3</c:v>
                </c:pt>
                <c:pt idx="56">
                  <c:v>-3.0383667174636009E-3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7-4C99-96D8-8F458B9BC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171232"/>
        <c:axId val="724988928"/>
      </c:scatterChart>
      <c:valAx>
        <c:axId val="81417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988928"/>
        <c:crosses val="autoZero"/>
        <c:crossBetween val="midCat"/>
      </c:valAx>
      <c:valAx>
        <c:axId val="72498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7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'Curve creation'!$AD$1</c:f>
              <c:strCache>
                <c:ptCount val="1"/>
                <c:pt idx="0">
                  <c:v>Exact mass +e-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200"/>
            <c:dispRSqr val="1"/>
            <c:dispEq val="1"/>
            <c:trendlineLbl>
              <c:layout>
                <c:manualLayout>
                  <c:x val="-6.2545494313210853E-2"/>
                  <c:y val="-0.433068314377369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'Curve creation'!$AD$2:$AD$58</c:f>
              <c:numCache>
                <c:formatCode>General</c:formatCode>
                <c:ptCount val="57"/>
                <c:pt idx="0">
                  <c:v>102.01966900000001</c:v>
                </c:pt>
                <c:pt idx="1">
                  <c:v>117.05572000000001</c:v>
                </c:pt>
                <c:pt idx="2">
                  <c:v>121.029505</c:v>
                </c:pt>
                <c:pt idx="3">
                  <c:v>129.01933500000001</c:v>
                </c:pt>
                <c:pt idx="4">
                  <c:v>129.05572000000001</c:v>
                </c:pt>
                <c:pt idx="5">
                  <c:v>131.03498500000001</c:v>
                </c:pt>
                <c:pt idx="6">
                  <c:v>131.07137</c:v>
                </c:pt>
                <c:pt idx="7">
                  <c:v>137.02441999999999</c:v>
                </c:pt>
                <c:pt idx="8">
                  <c:v>138.01966899999999</c:v>
                </c:pt>
                <c:pt idx="9">
                  <c:v>143.03498500000001</c:v>
                </c:pt>
                <c:pt idx="10">
                  <c:v>143.07137</c:v>
                </c:pt>
                <c:pt idx="11">
                  <c:v>145.050635</c:v>
                </c:pt>
                <c:pt idx="12">
                  <c:v>145.08702</c:v>
                </c:pt>
                <c:pt idx="13">
                  <c:v>148.06153399999999</c:v>
                </c:pt>
                <c:pt idx="14">
                  <c:v>151.04007000000001</c:v>
                </c:pt>
                <c:pt idx="15">
                  <c:v>155.07137</c:v>
                </c:pt>
                <c:pt idx="16">
                  <c:v>157.08702</c:v>
                </c:pt>
                <c:pt idx="17">
                  <c:v>157.12340499999999</c:v>
                </c:pt>
                <c:pt idx="18">
                  <c:v>165.01933500000001</c:v>
                </c:pt>
                <c:pt idx="19">
                  <c:v>167.07137</c:v>
                </c:pt>
                <c:pt idx="20">
                  <c:v>169.08702</c:v>
                </c:pt>
                <c:pt idx="21">
                  <c:v>171.06628499999999</c:v>
                </c:pt>
                <c:pt idx="22">
                  <c:v>171.10267000000002</c:v>
                </c:pt>
                <c:pt idx="23">
                  <c:v>171.13905500000001</c:v>
                </c:pt>
                <c:pt idx="24">
                  <c:v>173.04554999999999</c:v>
                </c:pt>
                <c:pt idx="25">
                  <c:v>173.08193500000002</c:v>
                </c:pt>
                <c:pt idx="26">
                  <c:v>175.06120000000001</c:v>
                </c:pt>
                <c:pt idx="27">
                  <c:v>183.06628499999999</c:v>
                </c:pt>
                <c:pt idx="28">
                  <c:v>185.08193500000002</c:v>
                </c:pt>
                <c:pt idx="29">
                  <c:v>187.06120000000001</c:v>
                </c:pt>
                <c:pt idx="30">
                  <c:v>187.09758500000001</c:v>
                </c:pt>
                <c:pt idx="31">
                  <c:v>194.067014</c:v>
                </c:pt>
                <c:pt idx="32">
                  <c:v>197.08193500000002</c:v>
                </c:pt>
                <c:pt idx="33">
                  <c:v>199.06120000000001</c:v>
                </c:pt>
                <c:pt idx="34">
                  <c:v>199.09758500000001</c:v>
                </c:pt>
                <c:pt idx="35">
                  <c:v>201.07685000000001</c:v>
                </c:pt>
                <c:pt idx="36">
                  <c:v>201.113235</c:v>
                </c:pt>
                <c:pt idx="37">
                  <c:v>211.09758500000001</c:v>
                </c:pt>
                <c:pt idx="38">
                  <c:v>213.07685000000001</c:v>
                </c:pt>
                <c:pt idx="39">
                  <c:v>215.0925</c:v>
                </c:pt>
                <c:pt idx="40">
                  <c:v>215.128885</c:v>
                </c:pt>
                <c:pt idx="41">
                  <c:v>221.08193500000002</c:v>
                </c:pt>
                <c:pt idx="42">
                  <c:v>225.07685000000001</c:v>
                </c:pt>
                <c:pt idx="43">
                  <c:v>227.128885</c:v>
                </c:pt>
                <c:pt idx="44">
                  <c:v>239.0925</c:v>
                </c:pt>
                <c:pt idx="45">
                  <c:v>239.128885</c:v>
                </c:pt>
                <c:pt idx="46">
                  <c:v>241.10814999999999</c:v>
                </c:pt>
                <c:pt idx="47">
                  <c:v>253.14453499999999</c:v>
                </c:pt>
                <c:pt idx="48">
                  <c:v>255.232955</c:v>
                </c:pt>
                <c:pt idx="49">
                  <c:v>259.08232999999996</c:v>
                </c:pt>
                <c:pt idx="50">
                  <c:v>265.14790699999998</c:v>
                </c:pt>
                <c:pt idx="51">
                  <c:v>269.13944999999995</c:v>
                </c:pt>
                <c:pt idx="52">
                  <c:v>283.26425499999999</c:v>
                </c:pt>
                <c:pt idx="53">
                  <c:v>301.12927999999999</c:v>
                </c:pt>
                <c:pt idx="54">
                  <c:v>315.10854499999999</c:v>
                </c:pt>
                <c:pt idx="55">
                  <c:v>315.14492999999999</c:v>
                </c:pt>
                <c:pt idx="56">
                  <c:v>329.12419499999999</c:v>
                </c:pt>
              </c:numCache>
            </c:numRef>
          </c:xVal>
          <c:yVal>
            <c:numRef>
              <c:f>'Curve creation'!$AJ$2:$AJ$58</c:f>
              <c:numCache>
                <c:formatCode>General</c:formatCode>
                <c:ptCount val="57"/>
                <c:pt idx="0">
                  <c:v>15.379387282696282</c:v>
                </c:pt>
                <c:pt idx="1">
                  <c:v>12.130974889652473</c:v>
                </c:pt>
                <c:pt idx="2">
                  <c:v>10.782494731364141</c:v>
                </c:pt>
                <c:pt idx="3">
                  <c:v>11.122363946573993</c:v>
                </c:pt>
                <c:pt idx="4">
                  <c:v>10.228140217427651</c:v>
                </c:pt>
                <c:pt idx="5">
                  <c:v>9.8065413598953111</c:v>
                </c:pt>
                <c:pt idx="6">
                  <c:v>9.6893776269006064</c:v>
                </c:pt>
                <c:pt idx="7">
                  <c:v>8.9035224523434628</c:v>
                </c:pt>
                <c:pt idx="8">
                  <c:v>9.1943417135663079</c:v>
                </c:pt>
                <c:pt idx="9">
                  <c:v>8.9838160922361876</c:v>
                </c:pt>
                <c:pt idx="10">
                  <c:v>8.8766886065689548</c:v>
                </c:pt>
                <c:pt idx="11">
                  <c:v>8.5142681382147192</c:v>
                </c:pt>
                <c:pt idx="12">
                  <c:v>8.408746695530315</c:v>
                </c:pt>
                <c:pt idx="13">
                  <c:v>7.6589777869484852</c:v>
                </c:pt>
                <c:pt idx="14">
                  <c:v>7.7462887828500859</c:v>
                </c:pt>
                <c:pt idx="15">
                  <c:v>6.9000486679041533</c:v>
                </c:pt>
                <c:pt idx="16">
                  <c:v>7.1298061417551946</c:v>
                </c:pt>
                <c:pt idx="17">
                  <c:v>7.6691311520316807</c:v>
                </c:pt>
                <c:pt idx="18">
                  <c:v>6.8779819043931614</c:v>
                </c:pt>
                <c:pt idx="19">
                  <c:v>7.0029951870382803</c:v>
                </c:pt>
                <c:pt idx="20">
                  <c:v>6.6238082614858378</c:v>
                </c:pt>
                <c:pt idx="21">
                  <c:v>6.3425706590233286</c:v>
                </c:pt>
                <c:pt idx="22">
                  <c:v>6.2535552485942727</c:v>
                </c:pt>
                <c:pt idx="23">
                  <c:v>6.7488978480764743</c:v>
                </c:pt>
                <c:pt idx="24">
                  <c:v>6.0677665504384475</c:v>
                </c:pt>
                <c:pt idx="25">
                  <c:v>6.5575878846339055</c:v>
                </c:pt>
                <c:pt idx="26">
                  <c:v>6.2835168501535144</c:v>
                </c:pt>
                <c:pt idx="27">
                  <c:v>4.8343145215542176</c:v>
                </c:pt>
                <c:pt idx="28">
                  <c:v>5.5921178909312426</c:v>
                </c:pt>
                <c:pt idx="29">
                  <c:v>4.8112596305458064</c:v>
                </c:pt>
                <c:pt idx="30">
                  <c:v>5.2646323575701119</c:v>
                </c:pt>
                <c:pt idx="31">
                  <c:v>4.7097133158061082</c:v>
                </c:pt>
                <c:pt idx="32">
                  <c:v>4.2368165302591319</c:v>
                </c:pt>
                <c:pt idx="33">
                  <c:v>4.0188645503320446</c:v>
                </c:pt>
                <c:pt idx="34">
                  <c:v>4.4450564280370592</c:v>
                </c:pt>
                <c:pt idx="35">
                  <c:v>4.2272394858682452</c:v>
                </c:pt>
                <c:pt idx="36">
                  <c:v>4.1518898544644962</c:v>
                </c:pt>
                <c:pt idx="37">
                  <c:v>3.7186593110839481</c:v>
                </c:pt>
                <c:pt idx="38">
                  <c:v>3.0505425624950195</c:v>
                </c:pt>
                <c:pt idx="39">
                  <c:v>3.2544137986904045</c:v>
                </c:pt>
                <c:pt idx="40">
                  <c:v>3.1841377321518936</c:v>
                </c:pt>
                <c:pt idx="41">
                  <c:v>3.3245592862218083</c:v>
                </c:pt>
                <c:pt idx="42">
                  <c:v>2.4436098159541828</c:v>
                </c:pt>
                <c:pt idx="43">
                  <c:v>2.5756301317683392</c:v>
                </c:pt>
                <c:pt idx="44">
                  <c:v>2.5094890052657286</c:v>
                </c:pt>
                <c:pt idx="45">
                  <c:v>2.446379491130676</c:v>
                </c:pt>
                <c:pt idx="46">
                  <c:v>1.8663823682473097</c:v>
                </c:pt>
                <c:pt idx="47">
                  <c:v>1.7183859014841285</c:v>
                </c:pt>
                <c:pt idx="48">
                  <c:v>0.99908728482921105</c:v>
                </c:pt>
                <c:pt idx="49">
                  <c:v>0.50177100057730173</c:v>
                </c:pt>
                <c:pt idx="50">
                  <c:v>0.78069633787064374</c:v>
                </c:pt>
                <c:pt idx="51">
                  <c:v>0.92888649336708129</c:v>
                </c:pt>
                <c:pt idx="52">
                  <c:v>1.6062739719422199</c:v>
                </c:pt>
                <c:pt idx="53">
                  <c:v>0.59774990993998012</c:v>
                </c:pt>
                <c:pt idx="54">
                  <c:v>0.14280793305707645</c:v>
                </c:pt>
                <c:pt idx="55">
                  <c:v>0.41250861948768164</c:v>
                </c:pt>
                <c:pt idx="56">
                  <c:v>0.28864483812112851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75-4FD8-82E7-1096C1DFD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497968"/>
        <c:axId val="617833104"/>
      </c:scatterChart>
      <c:valAx>
        <c:axId val="61649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833104"/>
        <c:crosses val="autoZero"/>
        <c:crossBetween val="midCat"/>
      </c:valAx>
      <c:valAx>
        <c:axId val="6178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9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'Curve creation'!$BD$1</c:f>
              <c:strCache>
                <c:ptCount val="1"/>
                <c:pt idx="0">
                  <c:v>1/x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2.0000000000000005E-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'Curve creation'!$BD$2:$BD$58</c:f>
              <c:numCache>
                <c:formatCode>General</c:formatCode>
                <c:ptCount val="57"/>
                <c:pt idx="0">
                  <c:v>9.8020314102371768E-3</c:v>
                </c:pt>
                <c:pt idx="1">
                  <c:v>8.5429400630742339E-3</c:v>
                </c:pt>
                <c:pt idx="2">
                  <c:v>8.2624480699974769E-3</c:v>
                </c:pt>
                <c:pt idx="3">
                  <c:v>7.7507762693087819E-3</c:v>
                </c:pt>
                <c:pt idx="4">
                  <c:v>7.7485910736850711E-3</c:v>
                </c:pt>
                <c:pt idx="5">
                  <c:v>7.6315496964417555E-3</c:v>
                </c:pt>
                <c:pt idx="6">
                  <c:v>7.6294312022526355E-3</c:v>
                </c:pt>
                <c:pt idx="7">
                  <c:v>7.2979692232961104E-3</c:v>
                </c:pt>
                <c:pt idx="8">
                  <c:v>7.2453441400442721E-3</c:v>
                </c:pt>
                <c:pt idx="9">
                  <c:v>6.9912965698566681E-3</c:v>
                </c:pt>
                <c:pt idx="10">
                  <c:v>6.9895185878208893E-3</c:v>
                </c:pt>
                <c:pt idx="11">
                  <c:v>6.8941442414230036E-3</c:v>
                </c:pt>
                <c:pt idx="12">
                  <c:v>6.8924153242653965E-3</c:v>
                </c:pt>
                <c:pt idx="13">
                  <c:v>6.7539486656946297E-3</c:v>
                </c:pt>
                <c:pt idx="14">
                  <c:v>6.6207596434509058E-3</c:v>
                </c:pt>
                <c:pt idx="15">
                  <c:v>6.4486436148723002E-3</c:v>
                </c:pt>
                <c:pt idx="16">
                  <c:v>6.3658983409323067E-3</c:v>
                </c:pt>
                <c:pt idx="17">
                  <c:v>6.3644241925638004E-3</c:v>
                </c:pt>
                <c:pt idx="18">
                  <c:v>6.0598959509805313E-3</c:v>
                </c:pt>
                <c:pt idx="19">
                  <c:v>5.9854659718179123E-3</c:v>
                </c:pt>
                <c:pt idx="20">
                  <c:v>5.9141145192575994E-3</c:v>
                </c:pt>
                <c:pt idx="21">
                  <c:v>5.8456872433980782E-3</c:v>
                </c:pt>
                <c:pt idx="22">
                  <c:v>5.8444441574172978E-3</c:v>
                </c:pt>
                <c:pt idx="23">
                  <c:v>5.8432016000088344E-3</c:v>
                </c:pt>
                <c:pt idx="24">
                  <c:v>5.7788252861746521E-3</c:v>
                </c:pt>
                <c:pt idx="25">
                  <c:v>5.7776104710176709E-3</c:v>
                </c:pt>
                <c:pt idx="26">
                  <c:v>5.7122880455520693E-3</c:v>
                </c:pt>
                <c:pt idx="27">
                  <c:v>5.4625022843501746E-3</c:v>
                </c:pt>
                <c:pt idx="28">
                  <c:v>5.4030124549972955E-3</c:v>
                </c:pt>
                <c:pt idx="29">
                  <c:v>5.3458440339311407E-3</c:v>
                </c:pt>
                <c:pt idx="30">
                  <c:v>5.3448044238518632E-3</c:v>
                </c:pt>
                <c:pt idx="31">
                  <c:v>5.1528592076961624E-3</c:v>
                </c:pt>
                <c:pt idx="32">
                  <c:v>5.0740317726228933E-3</c:v>
                </c:pt>
                <c:pt idx="33">
                  <c:v>5.0235806877482903E-3</c:v>
                </c:pt>
                <c:pt idx="34">
                  <c:v>5.0226626304884607E-3</c:v>
                </c:pt>
                <c:pt idx="35">
                  <c:v>4.9732229244689279E-3</c:v>
                </c:pt>
                <c:pt idx="36">
                  <c:v>4.9723231790289686E-3</c:v>
                </c:pt>
                <c:pt idx="37">
                  <c:v>4.7371456191694465E-3</c:v>
                </c:pt>
                <c:pt idx="38">
                  <c:v>4.6931424037853012E-3</c:v>
                </c:pt>
                <c:pt idx="39">
                  <c:v>4.6491625695921522E-3</c:v>
                </c:pt>
                <c:pt idx="40">
                  <c:v>4.6483762512876878E-3</c:v>
                </c:pt>
                <c:pt idx="41">
                  <c:v>4.5232099131030309E-3</c:v>
                </c:pt>
                <c:pt idx="42">
                  <c:v>4.4429269380658202E-3</c:v>
                </c:pt>
                <c:pt idx="43">
                  <c:v>4.4027865500242298E-3</c:v>
                </c:pt>
                <c:pt idx="44">
                  <c:v>4.1824816755021595E-3</c:v>
                </c:pt>
                <c:pt idx="45">
                  <c:v>4.1818452839772991E-3</c:v>
                </c:pt>
                <c:pt idx="46">
                  <c:v>4.1475163738762047E-3</c:v>
                </c:pt>
                <c:pt idx="47">
                  <c:v>3.9503124173705748E-3</c:v>
                </c:pt>
                <c:pt idx="48">
                  <c:v>3.9179893521195178E-3</c:v>
                </c:pt>
                <c:pt idx="49">
                  <c:v>3.8597769288241314E-3</c:v>
                </c:pt>
                <c:pt idx="50">
                  <c:v>3.7714798932959336E-3</c:v>
                </c:pt>
                <c:pt idx="51">
                  <c:v>3.7155459744010037E-3</c:v>
                </c:pt>
                <c:pt idx="52">
                  <c:v>3.5302724658993773E-3</c:v>
                </c:pt>
                <c:pt idx="53">
                  <c:v>3.3208328329945198E-3</c:v>
                </c:pt>
                <c:pt idx="54">
                  <c:v>3.1735096234854565E-3</c:v>
                </c:pt>
                <c:pt idx="55">
                  <c:v>3.1731432265148609E-3</c:v>
                </c:pt>
                <c:pt idx="56">
                  <c:v>3.0383667174636009E-3</c:v>
                </c:pt>
              </c:numCache>
            </c:numRef>
          </c:xVal>
          <c:yVal>
            <c:numRef>
              <c:f>'Curve creation'!$BA$2:$BA$58</c:f>
              <c:numCache>
                <c:formatCode>General</c:formatCode>
                <c:ptCount val="57"/>
                <c:pt idx="0">
                  <c:v>-15.379387282696282</c:v>
                </c:pt>
                <c:pt idx="1">
                  <c:v>-12.130974889652473</c:v>
                </c:pt>
                <c:pt idx="2">
                  <c:v>-10.782494731364141</c:v>
                </c:pt>
                <c:pt idx="3">
                  <c:v>-11.122363946573993</c:v>
                </c:pt>
                <c:pt idx="4">
                  <c:v>-10.228140217427651</c:v>
                </c:pt>
                <c:pt idx="5">
                  <c:v>-9.8065413598953111</c:v>
                </c:pt>
                <c:pt idx="6">
                  <c:v>-9.6893776269006064</c:v>
                </c:pt>
                <c:pt idx="7">
                  <c:v>-8.9035224523434628</c:v>
                </c:pt>
                <c:pt idx="8">
                  <c:v>-9.1943417135663079</c:v>
                </c:pt>
                <c:pt idx="9">
                  <c:v>-8.9838160922361876</c:v>
                </c:pt>
                <c:pt idx="10">
                  <c:v>-8.8766886065689548</c:v>
                </c:pt>
                <c:pt idx="11">
                  <c:v>-8.5142681382147192</c:v>
                </c:pt>
                <c:pt idx="12">
                  <c:v>-8.408746695530315</c:v>
                </c:pt>
                <c:pt idx="13">
                  <c:v>-7.6589777869484852</c:v>
                </c:pt>
                <c:pt idx="14">
                  <c:v>-7.7462887828500859</c:v>
                </c:pt>
                <c:pt idx="15">
                  <c:v>-6.9000486679041533</c:v>
                </c:pt>
                <c:pt idx="16">
                  <c:v>-7.1298061417551946</c:v>
                </c:pt>
                <c:pt idx="17">
                  <c:v>-7.6691311520316807</c:v>
                </c:pt>
                <c:pt idx="18">
                  <c:v>-6.8779819043931614</c:v>
                </c:pt>
                <c:pt idx="19">
                  <c:v>-7.0029951870382803</c:v>
                </c:pt>
                <c:pt idx="20">
                  <c:v>-6.6238082614858378</c:v>
                </c:pt>
                <c:pt idx="21">
                  <c:v>-6.3425706590233286</c:v>
                </c:pt>
                <c:pt idx="22">
                  <c:v>-6.2535552485942727</c:v>
                </c:pt>
                <c:pt idx="23">
                  <c:v>-6.7488978480764743</c:v>
                </c:pt>
                <c:pt idx="24">
                  <c:v>-6.0677665504384475</c:v>
                </c:pt>
                <c:pt idx="25">
                  <c:v>-6.5575878846339055</c:v>
                </c:pt>
                <c:pt idx="26">
                  <c:v>-6.2835168501535144</c:v>
                </c:pt>
                <c:pt idx="27">
                  <c:v>-4.8343145215542176</c:v>
                </c:pt>
                <c:pt idx="28">
                  <c:v>-5.5921178909312426</c:v>
                </c:pt>
                <c:pt idx="29">
                  <c:v>-4.8112596305458064</c:v>
                </c:pt>
                <c:pt idx="30">
                  <c:v>-5.2646323575701119</c:v>
                </c:pt>
                <c:pt idx="31">
                  <c:v>-4.7097133158061082</c:v>
                </c:pt>
                <c:pt idx="32">
                  <c:v>-4.2368165302591319</c:v>
                </c:pt>
                <c:pt idx="33">
                  <c:v>-4.0188645503320446</c:v>
                </c:pt>
                <c:pt idx="34">
                  <c:v>-4.4450564280370592</c:v>
                </c:pt>
                <c:pt idx="35">
                  <c:v>-4.2272394858682452</c:v>
                </c:pt>
                <c:pt idx="36">
                  <c:v>-4.1518898544644962</c:v>
                </c:pt>
                <c:pt idx="37">
                  <c:v>-3.7186593110839481</c:v>
                </c:pt>
                <c:pt idx="38">
                  <c:v>-3.0505425624950195</c:v>
                </c:pt>
                <c:pt idx="39">
                  <c:v>-3.2544137986904045</c:v>
                </c:pt>
                <c:pt idx="40">
                  <c:v>-3.1841377321518936</c:v>
                </c:pt>
                <c:pt idx="41">
                  <c:v>-3.3245592862218083</c:v>
                </c:pt>
                <c:pt idx="42">
                  <c:v>-2.4436098159541828</c:v>
                </c:pt>
                <c:pt idx="43">
                  <c:v>-2.5756301317683392</c:v>
                </c:pt>
                <c:pt idx="44">
                  <c:v>-2.5094890052657286</c:v>
                </c:pt>
                <c:pt idx="45">
                  <c:v>-2.446379491130676</c:v>
                </c:pt>
                <c:pt idx="46">
                  <c:v>-1.8663823682473097</c:v>
                </c:pt>
                <c:pt idx="47">
                  <c:v>-1.7183859014841285</c:v>
                </c:pt>
                <c:pt idx="48">
                  <c:v>-0.99908728482921105</c:v>
                </c:pt>
                <c:pt idx="49">
                  <c:v>-0.50177100057730173</c:v>
                </c:pt>
                <c:pt idx="50">
                  <c:v>-0.78069633787064374</c:v>
                </c:pt>
                <c:pt idx="51">
                  <c:v>-0.92888649336708129</c:v>
                </c:pt>
                <c:pt idx="52">
                  <c:v>-1.6062739719422199</c:v>
                </c:pt>
                <c:pt idx="53">
                  <c:v>-0.59774990993998012</c:v>
                </c:pt>
                <c:pt idx="54">
                  <c:v>-0.14280793305707645</c:v>
                </c:pt>
                <c:pt idx="55">
                  <c:v>-0.41250861948768164</c:v>
                </c:pt>
                <c:pt idx="56">
                  <c:v>-0.28864483812112851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F5-4EF0-859B-83E79E75D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194880"/>
        <c:axId val="724966048"/>
      </c:scatterChart>
      <c:valAx>
        <c:axId val="81319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966048"/>
        <c:crosses val="autoZero"/>
        <c:crossBetween val="midCat"/>
      </c:valAx>
      <c:valAx>
        <c:axId val="72496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19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'Curve creation'!$BO$1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'Curve creation'!$BM$2:$BM$68</c:f>
              <c:numCache>
                <c:formatCode>General</c:formatCode>
                <c:ptCount val="67"/>
                <c:pt idx="0">
                  <c:v>102.01966900000001</c:v>
                </c:pt>
                <c:pt idx="1">
                  <c:v>117.05572000000001</c:v>
                </c:pt>
                <c:pt idx="2">
                  <c:v>121.029505</c:v>
                </c:pt>
                <c:pt idx="3">
                  <c:v>129.01933500000001</c:v>
                </c:pt>
                <c:pt idx="4">
                  <c:v>129.05572000000001</c:v>
                </c:pt>
                <c:pt idx="5">
                  <c:v>131.03498500000001</c:v>
                </c:pt>
                <c:pt idx="6">
                  <c:v>131.07137</c:v>
                </c:pt>
                <c:pt idx="7">
                  <c:v>137.02441999999999</c:v>
                </c:pt>
                <c:pt idx="8">
                  <c:v>138.01966899999999</c:v>
                </c:pt>
                <c:pt idx="9">
                  <c:v>143.03498500000001</c:v>
                </c:pt>
                <c:pt idx="10">
                  <c:v>143.07137</c:v>
                </c:pt>
                <c:pt idx="11">
                  <c:v>145.050635</c:v>
                </c:pt>
                <c:pt idx="12">
                  <c:v>145.08702</c:v>
                </c:pt>
                <c:pt idx="13">
                  <c:v>148.06153399999999</c:v>
                </c:pt>
                <c:pt idx="14">
                  <c:v>151.04007000000001</c:v>
                </c:pt>
                <c:pt idx="15">
                  <c:v>155.07137</c:v>
                </c:pt>
                <c:pt idx="16">
                  <c:v>157.08702</c:v>
                </c:pt>
                <c:pt idx="17">
                  <c:v>157.12340499999999</c:v>
                </c:pt>
                <c:pt idx="18">
                  <c:v>165.01933500000001</c:v>
                </c:pt>
                <c:pt idx="19">
                  <c:v>167.07137</c:v>
                </c:pt>
                <c:pt idx="20">
                  <c:v>169.08702</c:v>
                </c:pt>
                <c:pt idx="21">
                  <c:v>171.06628499999999</c:v>
                </c:pt>
                <c:pt idx="22">
                  <c:v>171.10267000000002</c:v>
                </c:pt>
                <c:pt idx="23">
                  <c:v>171.13905500000001</c:v>
                </c:pt>
                <c:pt idx="24">
                  <c:v>173.04554999999999</c:v>
                </c:pt>
                <c:pt idx="25">
                  <c:v>173.08193500000002</c:v>
                </c:pt>
                <c:pt idx="26">
                  <c:v>175.06120000000001</c:v>
                </c:pt>
                <c:pt idx="27">
                  <c:v>183.06628499999999</c:v>
                </c:pt>
                <c:pt idx="28">
                  <c:v>185.08193500000002</c:v>
                </c:pt>
                <c:pt idx="29">
                  <c:v>187.06120000000001</c:v>
                </c:pt>
                <c:pt idx="30">
                  <c:v>187.09758500000001</c:v>
                </c:pt>
                <c:pt idx="31">
                  <c:v>194.067014</c:v>
                </c:pt>
                <c:pt idx="32">
                  <c:v>197.08193500000002</c:v>
                </c:pt>
                <c:pt idx="33">
                  <c:v>199.06120000000001</c:v>
                </c:pt>
                <c:pt idx="34">
                  <c:v>199.09758500000001</c:v>
                </c:pt>
                <c:pt idx="35">
                  <c:v>201.07685000000001</c:v>
                </c:pt>
                <c:pt idx="36">
                  <c:v>201.113235</c:v>
                </c:pt>
                <c:pt idx="37">
                  <c:v>211.09758500000001</c:v>
                </c:pt>
                <c:pt idx="38">
                  <c:v>213.07685000000001</c:v>
                </c:pt>
                <c:pt idx="39">
                  <c:v>215.0925</c:v>
                </c:pt>
                <c:pt idx="40">
                  <c:v>215.128885</c:v>
                </c:pt>
                <c:pt idx="41">
                  <c:v>221.08193500000002</c:v>
                </c:pt>
                <c:pt idx="42">
                  <c:v>225.07685000000001</c:v>
                </c:pt>
                <c:pt idx="43">
                  <c:v>227.128885</c:v>
                </c:pt>
                <c:pt idx="44">
                  <c:v>239.0925</c:v>
                </c:pt>
                <c:pt idx="45">
                  <c:v>239.128885</c:v>
                </c:pt>
                <c:pt idx="46">
                  <c:v>241.10814999999999</c:v>
                </c:pt>
                <c:pt idx="47">
                  <c:v>253.14453499999999</c:v>
                </c:pt>
                <c:pt idx="48">
                  <c:v>255.232955</c:v>
                </c:pt>
                <c:pt idx="49">
                  <c:v>259.08232999999996</c:v>
                </c:pt>
                <c:pt idx="50">
                  <c:v>265.14790699999998</c:v>
                </c:pt>
                <c:pt idx="51">
                  <c:v>269.13944999999995</c:v>
                </c:pt>
                <c:pt idx="52">
                  <c:v>283.26425499999999</c:v>
                </c:pt>
                <c:pt idx="53">
                  <c:v>301.12927999999999</c:v>
                </c:pt>
                <c:pt idx="54">
                  <c:v>315.10854499999999</c:v>
                </c:pt>
                <c:pt idx="55">
                  <c:v>315.14492999999999</c:v>
                </c:pt>
                <c:pt idx="56">
                  <c:v>329.12419499999999</c:v>
                </c:pt>
                <c:pt idx="57">
                  <c:v>350</c:v>
                </c:pt>
                <c:pt idx="58">
                  <c:v>400</c:v>
                </c:pt>
                <c:pt idx="59">
                  <c:v>450</c:v>
                </c:pt>
                <c:pt idx="60">
                  <c:v>500</c:v>
                </c:pt>
                <c:pt idx="61">
                  <c:v>550</c:v>
                </c:pt>
                <c:pt idx="62">
                  <c:v>600</c:v>
                </c:pt>
                <c:pt idx="63">
                  <c:v>650</c:v>
                </c:pt>
                <c:pt idx="64">
                  <c:v>700</c:v>
                </c:pt>
              </c:numCache>
            </c:numRef>
          </c:xVal>
          <c:yVal>
            <c:numRef>
              <c:f>'Curve creation'!$BO$2:$BO$68</c:f>
              <c:numCache>
                <c:formatCode>0.00E+00</c:formatCode>
                <c:ptCount val="67"/>
                <c:pt idx="0">
                  <c:v>-15.469393018546253</c:v>
                </c:pt>
                <c:pt idx="1">
                  <c:v>-12.622587482610845</c:v>
                </c:pt>
                <c:pt idx="2">
                  <c:v>-11.988395086264296</c:v>
                </c:pt>
                <c:pt idx="3">
                  <c:v>-10.831505144907156</c:v>
                </c:pt>
                <c:pt idx="4">
                  <c:v>-10.826564417601947</c:v>
                </c:pt>
                <c:pt idx="5">
                  <c:v>-10.56193386365481</c:v>
                </c:pt>
                <c:pt idx="6">
                  <c:v>-10.557143948293209</c:v>
                </c:pt>
                <c:pt idx="7">
                  <c:v>-9.8077084138725059</c:v>
                </c:pt>
                <c:pt idx="8">
                  <c:v>-9.6887231006401002</c:v>
                </c:pt>
                <c:pt idx="9">
                  <c:v>-9.1143215444459251</c:v>
                </c:pt>
                <c:pt idx="10">
                  <c:v>-9.1103015270630294</c:v>
                </c:pt>
                <c:pt idx="11">
                  <c:v>-8.8946601298574119</c:v>
                </c:pt>
                <c:pt idx="12">
                  <c:v>-8.8907510481640593</c:v>
                </c:pt>
                <c:pt idx="13">
                  <c:v>-8.5776779331355577</c:v>
                </c:pt>
                <c:pt idx="14">
                  <c:v>-8.2765375538424983</c:v>
                </c:pt>
                <c:pt idx="15">
                  <c:v>-7.8873832132262702</c:v>
                </c:pt>
                <c:pt idx="16">
                  <c:v>-7.7002961488479453</c:v>
                </c:pt>
                <c:pt idx="17">
                  <c:v>-7.6969630993867533</c:v>
                </c:pt>
                <c:pt idx="18">
                  <c:v>-7.0084247451669821</c:v>
                </c:pt>
                <c:pt idx="19">
                  <c:v>-6.8401385622802993</c:v>
                </c:pt>
                <c:pt idx="20">
                  <c:v>-6.678812928041431</c:v>
                </c:pt>
                <c:pt idx="21">
                  <c:v>-6.5240988573230547</c:v>
                </c:pt>
                <c:pt idx="22">
                  <c:v>-6.5212882399205085</c:v>
                </c:pt>
                <c:pt idx="23">
                  <c:v>-6.5184788176199744</c:v>
                </c:pt>
                <c:pt idx="24">
                  <c:v>-6.3729239720408879</c:v>
                </c:pt>
                <c:pt idx="25">
                  <c:v>-6.3701772749709544</c:v>
                </c:pt>
                <c:pt idx="26">
                  <c:v>-6.2224832709932283</c:v>
                </c:pt>
                <c:pt idx="27">
                  <c:v>-5.6577176649157437</c:v>
                </c:pt>
                <c:pt idx="28">
                  <c:v>-5.5232111607488861</c:v>
                </c:pt>
                <c:pt idx="29">
                  <c:v>-5.3939533607183092</c:v>
                </c:pt>
                <c:pt idx="30">
                  <c:v>-5.3916028023290625</c:v>
                </c:pt>
                <c:pt idx="31">
                  <c:v>-4.9576146686010212</c:v>
                </c:pt>
                <c:pt idx="32">
                  <c:v>-4.7793858379003629</c:v>
                </c:pt>
                <c:pt idx="33">
                  <c:v>-4.6653159349988842</c:v>
                </c:pt>
                <c:pt idx="34">
                  <c:v>-4.6632402075344093</c:v>
                </c:pt>
                <c:pt idx="35">
                  <c:v>-4.5514570322242465</c:v>
                </c:pt>
                <c:pt idx="36">
                  <c:v>-4.5494227077844975</c:v>
                </c:pt>
                <c:pt idx="37">
                  <c:v>-4.0176862449421202</c:v>
                </c:pt>
                <c:pt idx="38">
                  <c:v>-3.9181949749585643</c:v>
                </c:pt>
                <c:pt idx="39">
                  <c:v>-3.8187565698478556</c:v>
                </c:pt>
                <c:pt idx="40">
                  <c:v>-3.8169787041614613</c:v>
                </c:pt>
                <c:pt idx="41">
                  <c:v>-3.5339776135259529</c:v>
                </c:pt>
                <c:pt idx="42">
                  <c:v>-3.3524578069668198</c:v>
                </c:pt>
                <c:pt idx="43">
                  <c:v>-3.2617003896047825</c:v>
                </c:pt>
                <c:pt idx="44">
                  <c:v>-2.7635910683103821</c:v>
                </c:pt>
                <c:pt idx="45">
                  <c:v>-2.7621521870726737</c:v>
                </c:pt>
                <c:pt idx="46">
                  <c:v>-2.6845345213340992</c:v>
                </c:pt>
                <c:pt idx="47">
                  <c:v>-2.2386563756748692</c:v>
                </c:pt>
                <c:pt idx="48">
                  <c:v>-2.1655739251422288</c:v>
                </c:pt>
                <c:pt idx="49">
                  <c:v>-2.0339556360713615</c:v>
                </c:pt>
                <c:pt idx="50">
                  <c:v>-1.8343160387421054</c:v>
                </c:pt>
                <c:pt idx="51">
                  <c:v>-1.7078494481206681</c:v>
                </c:pt>
                <c:pt idx="52">
                  <c:v>-1.2889460453984922</c:v>
                </c:pt>
                <c:pt idx="53">
                  <c:v>-0.81540303540060932</c:v>
                </c:pt>
                <c:pt idx="54">
                  <c:v>-0.48230525870061719</c:v>
                </c:pt>
                <c:pt idx="55">
                  <c:v>-0.48147683515010048</c:v>
                </c:pt>
                <c:pt idx="56">
                  <c:v>-0.17674714818520107</c:v>
                </c:pt>
                <c:pt idx="57">
                  <c:v>0.23300000000000015</c:v>
                </c:pt>
                <c:pt idx="58">
                  <c:v>1.0405000000000004</c:v>
                </c:pt>
                <c:pt idx="59">
                  <c:v>1.6685555555555556</c:v>
                </c:pt>
                <c:pt idx="60">
                  <c:v>2.1710000000000003</c:v>
                </c:pt>
                <c:pt idx="61">
                  <c:v>2.5820909090909088</c:v>
                </c:pt>
                <c:pt idx="62">
                  <c:v>2.9246666666666665</c:v>
                </c:pt>
                <c:pt idx="63">
                  <c:v>3.2145384615384618</c:v>
                </c:pt>
                <c:pt idx="64">
                  <c:v>3.4630000000000001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49-4842-BEE9-ACBA16934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561712"/>
        <c:axId val="724989760"/>
      </c:scatterChart>
      <c:valAx>
        <c:axId val="78356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989760"/>
        <c:crosses val="autoZero"/>
        <c:crossBetween val="midCat"/>
      </c:valAx>
      <c:valAx>
        <c:axId val="72498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56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42</xdr:row>
      <xdr:rowOff>101600</xdr:rowOff>
    </xdr:from>
    <xdr:to>
      <xdr:col>15</xdr:col>
      <xdr:colOff>568325</xdr:colOff>
      <xdr:row>80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7D54AD-00D1-4127-AB6C-3B64AA4C2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114300</xdr:colOff>
      <xdr:row>6</xdr:row>
      <xdr:rowOff>100012</xdr:rowOff>
    </xdr:from>
    <xdr:to>
      <xdr:col>44</xdr:col>
      <xdr:colOff>419100</xdr:colOff>
      <xdr:row>20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A95A9A-C860-417D-BB84-69066DD33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200025</xdr:colOff>
      <xdr:row>1</xdr:row>
      <xdr:rowOff>128587</xdr:rowOff>
    </xdr:from>
    <xdr:to>
      <xdr:col>32</xdr:col>
      <xdr:colOff>704850</xdr:colOff>
      <xdr:row>26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B15258-3829-4969-A2AF-8CABCA2E6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366712</xdr:colOff>
      <xdr:row>17</xdr:row>
      <xdr:rowOff>185737</xdr:rowOff>
    </xdr:from>
    <xdr:to>
      <xdr:col>59</xdr:col>
      <xdr:colOff>423862</xdr:colOff>
      <xdr:row>32</xdr:row>
      <xdr:rowOff>71437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A99637F-5489-44BE-B534-4B65EA973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59</xdr:col>
      <xdr:colOff>233362</xdr:colOff>
      <xdr:row>16</xdr:row>
      <xdr:rowOff>133350</xdr:rowOff>
    </xdr:from>
    <xdr:to>
      <xdr:col>66</xdr:col>
      <xdr:colOff>538162</xdr:colOff>
      <xdr:row>31</xdr:row>
      <xdr:rowOff>19050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AE4360B-AB41-4C09-ADB8-349E8F08A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36"/>
  <sheetViews>
    <sheetView workbookViewId="0">
      <selection activeCell="R12" sqref="R12"/>
    </sheetView>
  </sheetViews>
  <sheetFormatPr defaultRowHeight="15" x14ac:dyDescent="0.25"/>
  <cols>
    <col min="6" max="6" width="24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4</v>
      </c>
      <c r="F1" t="s">
        <v>3</v>
      </c>
      <c r="G1" t="s">
        <v>0</v>
      </c>
      <c r="H1" t="s">
        <v>1</v>
      </c>
      <c r="I1" t="s">
        <v>2</v>
      </c>
      <c r="J1" t="s">
        <v>4</v>
      </c>
      <c r="M1" t="s">
        <v>0</v>
      </c>
    </row>
    <row r="2" spans="1:13" x14ac:dyDescent="0.25">
      <c r="A2">
        <v>100.932</v>
      </c>
      <c r="B2">
        <v>2932.43969726562</v>
      </c>
      <c r="C2">
        <v>1</v>
      </c>
      <c r="D2" t="b">
        <f t="shared" ref="D2:D33" si="0">COUNTIF(A:A,A2)=1</f>
        <v>0</v>
      </c>
      <c r="G2">
        <v>100.932</v>
      </c>
      <c r="H2">
        <v>2932.43969726562</v>
      </c>
      <c r="I2">
        <v>1</v>
      </c>
      <c r="J2" t="b">
        <f t="shared" ref="J2:J65" si="1">COUNTIF(G:G,G2)=1</f>
        <v>0</v>
      </c>
      <c r="M2">
        <v>100.932</v>
      </c>
    </row>
    <row r="3" spans="1:13" x14ac:dyDescent="0.25">
      <c r="A3">
        <v>112.98399999999999</v>
      </c>
      <c r="B3">
        <v>239584.5625</v>
      </c>
      <c r="C3">
        <v>1</v>
      </c>
      <c r="D3" t="b">
        <f t="shared" si="0"/>
        <v>0</v>
      </c>
      <c r="G3">
        <v>112.98399999999999</v>
      </c>
      <c r="H3">
        <v>239584.5625</v>
      </c>
      <c r="I3">
        <v>1</v>
      </c>
      <c r="J3" t="b">
        <f t="shared" si="1"/>
        <v>0</v>
      </c>
      <c r="M3">
        <v>102.018</v>
      </c>
    </row>
    <row r="4" spans="1:13" x14ac:dyDescent="0.25">
      <c r="A4">
        <v>117.054</v>
      </c>
      <c r="B4">
        <v>164494.671875</v>
      </c>
      <c r="C4">
        <v>1</v>
      </c>
      <c r="D4" t="b">
        <f t="shared" si="0"/>
        <v>0</v>
      </c>
      <c r="G4">
        <v>117.054</v>
      </c>
      <c r="H4">
        <v>164494.671875</v>
      </c>
      <c r="I4">
        <v>1</v>
      </c>
      <c r="J4" t="b">
        <f t="shared" si="1"/>
        <v>0</v>
      </c>
      <c r="M4">
        <v>112.98399999999999</v>
      </c>
    </row>
    <row r="5" spans="1:13" x14ac:dyDescent="0.25">
      <c r="A5">
        <v>129.054</v>
      </c>
      <c r="B5">
        <v>470659.21875</v>
      </c>
      <c r="C5">
        <v>1</v>
      </c>
      <c r="D5" t="b">
        <f t="shared" si="0"/>
        <v>0</v>
      </c>
      <c r="G5">
        <v>129.054</v>
      </c>
      <c r="H5">
        <v>470659.21875</v>
      </c>
      <c r="I5">
        <v>1</v>
      </c>
      <c r="J5" t="b">
        <f t="shared" si="1"/>
        <v>0</v>
      </c>
      <c r="M5">
        <v>117.054</v>
      </c>
    </row>
    <row r="6" spans="1:13" x14ac:dyDescent="0.25">
      <c r="A6">
        <v>131.07</v>
      </c>
      <c r="B6">
        <v>66026.84375</v>
      </c>
      <c r="C6">
        <v>1</v>
      </c>
      <c r="D6" t="b">
        <f t="shared" si="0"/>
        <v>0</v>
      </c>
      <c r="G6">
        <v>131.07</v>
      </c>
      <c r="H6">
        <v>66026.84375</v>
      </c>
      <c r="I6">
        <v>1</v>
      </c>
      <c r="J6" t="b">
        <f t="shared" si="1"/>
        <v>0</v>
      </c>
      <c r="M6">
        <v>117.91800000000001</v>
      </c>
    </row>
    <row r="7" spans="1:13" x14ac:dyDescent="0.25">
      <c r="A7">
        <v>143.03399999999999</v>
      </c>
      <c r="B7">
        <v>134432.09375</v>
      </c>
      <c r="C7">
        <v>1</v>
      </c>
      <c r="D7" t="b">
        <f t="shared" si="0"/>
        <v>0</v>
      </c>
      <c r="G7">
        <v>143.03399999999999</v>
      </c>
      <c r="H7">
        <v>134432.09375</v>
      </c>
      <c r="I7">
        <v>1</v>
      </c>
      <c r="J7" t="b">
        <f t="shared" si="1"/>
        <v>0</v>
      </c>
      <c r="M7">
        <v>121.02800000000001</v>
      </c>
    </row>
    <row r="8" spans="1:13" x14ac:dyDescent="0.25">
      <c r="A8">
        <v>143.07</v>
      </c>
      <c r="B8">
        <v>392089.15625</v>
      </c>
      <c r="C8">
        <v>1</v>
      </c>
      <c r="D8" t="b">
        <f t="shared" si="0"/>
        <v>0</v>
      </c>
      <c r="G8">
        <v>143.07</v>
      </c>
      <c r="H8">
        <v>392089.15625</v>
      </c>
      <c r="I8">
        <v>1</v>
      </c>
      <c r="J8" t="b">
        <f t="shared" si="1"/>
        <v>0</v>
      </c>
      <c r="M8">
        <v>129.018</v>
      </c>
    </row>
    <row r="9" spans="1:13" x14ac:dyDescent="0.25">
      <c r="A9">
        <v>145.08600000000001</v>
      </c>
      <c r="B9">
        <v>31679.20703125</v>
      </c>
      <c r="C9">
        <v>1</v>
      </c>
      <c r="D9" t="b">
        <f t="shared" si="0"/>
        <v>0</v>
      </c>
      <c r="G9">
        <v>145.08600000000001</v>
      </c>
      <c r="H9">
        <v>31679.20703125</v>
      </c>
      <c r="I9">
        <v>1</v>
      </c>
      <c r="J9" t="b">
        <f t="shared" si="1"/>
        <v>0</v>
      </c>
      <c r="M9">
        <v>129.054</v>
      </c>
    </row>
    <row r="10" spans="1:13" x14ac:dyDescent="0.25">
      <c r="A10">
        <v>148.06</v>
      </c>
      <c r="B10">
        <v>229966.21875</v>
      </c>
      <c r="C10">
        <v>1</v>
      </c>
      <c r="D10" t="b">
        <f t="shared" si="0"/>
        <v>0</v>
      </c>
      <c r="G10">
        <v>148.06</v>
      </c>
      <c r="H10">
        <v>229966.21875</v>
      </c>
      <c r="I10">
        <v>1</v>
      </c>
      <c r="J10" t="b">
        <f t="shared" si="1"/>
        <v>0</v>
      </c>
      <c r="M10">
        <v>131.07</v>
      </c>
    </row>
    <row r="11" spans="1:13" x14ac:dyDescent="0.25">
      <c r="A11">
        <v>157.08600000000001</v>
      </c>
      <c r="B11">
        <v>91397.8515625</v>
      </c>
      <c r="C11">
        <v>1</v>
      </c>
      <c r="D11" t="b">
        <f t="shared" si="0"/>
        <v>0</v>
      </c>
      <c r="G11">
        <v>157.08600000000001</v>
      </c>
      <c r="H11">
        <v>91397.8515625</v>
      </c>
      <c r="I11">
        <v>1</v>
      </c>
      <c r="J11" t="b">
        <f t="shared" si="1"/>
        <v>0</v>
      </c>
      <c r="M11">
        <v>132.922</v>
      </c>
    </row>
    <row r="12" spans="1:13" x14ac:dyDescent="0.25">
      <c r="A12">
        <v>157.12200000000001</v>
      </c>
      <c r="B12">
        <v>69639.9765625</v>
      </c>
      <c r="C12">
        <v>1</v>
      </c>
      <c r="D12" t="b">
        <f t="shared" si="0"/>
        <v>0</v>
      </c>
      <c r="G12">
        <v>157.12200000000001</v>
      </c>
      <c r="H12">
        <v>69639.9765625</v>
      </c>
      <c r="I12">
        <v>1</v>
      </c>
      <c r="J12" t="b">
        <f t="shared" si="1"/>
        <v>0</v>
      </c>
      <c r="M12">
        <v>138.018</v>
      </c>
    </row>
    <row r="13" spans="1:13" x14ac:dyDescent="0.25">
      <c r="A13">
        <v>169.08600000000001</v>
      </c>
      <c r="B13">
        <v>37780.62109375</v>
      </c>
      <c r="C13">
        <v>1</v>
      </c>
      <c r="D13" t="b">
        <f t="shared" si="0"/>
        <v>0</v>
      </c>
      <c r="G13">
        <v>169.08600000000001</v>
      </c>
      <c r="H13">
        <v>37780.62109375</v>
      </c>
      <c r="I13">
        <v>1</v>
      </c>
      <c r="J13" t="b">
        <f t="shared" si="1"/>
        <v>0</v>
      </c>
      <c r="M13">
        <v>143.03399999999999</v>
      </c>
    </row>
    <row r="14" spans="1:13" x14ac:dyDescent="0.25">
      <c r="A14">
        <v>174.048</v>
      </c>
      <c r="B14">
        <v>75033.890625</v>
      </c>
      <c r="C14">
        <v>1</v>
      </c>
      <c r="D14" t="b">
        <f t="shared" si="0"/>
        <v>0</v>
      </c>
      <c r="G14">
        <v>174.048</v>
      </c>
      <c r="H14">
        <v>75033.890625</v>
      </c>
      <c r="I14">
        <v>1</v>
      </c>
      <c r="J14" t="b">
        <f t="shared" si="1"/>
        <v>0</v>
      </c>
      <c r="M14">
        <v>143.07</v>
      </c>
    </row>
    <row r="15" spans="1:13" x14ac:dyDescent="0.25">
      <c r="A15">
        <v>187.06</v>
      </c>
      <c r="B15">
        <v>223060.0625</v>
      </c>
      <c r="C15">
        <v>1</v>
      </c>
      <c r="D15" t="b">
        <f t="shared" si="0"/>
        <v>0</v>
      </c>
      <c r="G15">
        <v>187.06</v>
      </c>
      <c r="H15">
        <v>223060.0625</v>
      </c>
      <c r="I15">
        <v>1</v>
      </c>
      <c r="J15" t="b">
        <f t="shared" si="1"/>
        <v>0</v>
      </c>
      <c r="M15">
        <v>145.08600000000001</v>
      </c>
    </row>
    <row r="16" spans="1:13" x14ac:dyDescent="0.25">
      <c r="A16">
        <v>199.06</v>
      </c>
      <c r="B16">
        <v>92784.3359375</v>
      </c>
      <c r="C16">
        <v>1</v>
      </c>
      <c r="D16" t="b">
        <f t="shared" si="0"/>
        <v>0</v>
      </c>
      <c r="G16">
        <v>199.06</v>
      </c>
      <c r="H16">
        <v>92784.3359375</v>
      </c>
      <c r="I16">
        <v>1</v>
      </c>
      <c r="J16" t="b">
        <f t="shared" si="1"/>
        <v>0</v>
      </c>
      <c r="M16">
        <v>148.06</v>
      </c>
    </row>
    <row r="17" spans="1:13" x14ac:dyDescent="0.25">
      <c r="A17">
        <v>201.07599999999999</v>
      </c>
      <c r="B17">
        <v>131195.5625</v>
      </c>
      <c r="C17">
        <v>1</v>
      </c>
      <c r="D17" t="b">
        <f t="shared" si="0"/>
        <v>0</v>
      </c>
      <c r="G17">
        <v>201.07599999999999</v>
      </c>
      <c r="H17">
        <v>131195.5625</v>
      </c>
      <c r="I17">
        <v>1</v>
      </c>
      <c r="J17" t="b">
        <f t="shared" si="1"/>
        <v>0</v>
      </c>
      <c r="M17">
        <v>155.07</v>
      </c>
    </row>
    <row r="18" spans="1:13" x14ac:dyDescent="0.25">
      <c r="A18">
        <v>201.11199999999999</v>
      </c>
      <c r="B18">
        <v>40680.7265625</v>
      </c>
      <c r="C18">
        <v>1</v>
      </c>
      <c r="D18" t="b">
        <f t="shared" si="0"/>
        <v>0</v>
      </c>
      <c r="G18">
        <v>201.11199999999999</v>
      </c>
      <c r="H18">
        <v>40680.7265625</v>
      </c>
      <c r="I18">
        <v>1</v>
      </c>
      <c r="J18" t="b">
        <f t="shared" si="1"/>
        <v>0</v>
      </c>
      <c r="M18">
        <v>157.08600000000001</v>
      </c>
    </row>
    <row r="19" spans="1:13" x14ac:dyDescent="0.25">
      <c r="A19">
        <v>213.07599999999999</v>
      </c>
      <c r="B19">
        <v>77457.65625</v>
      </c>
      <c r="C19">
        <v>1</v>
      </c>
      <c r="D19" t="b">
        <f t="shared" si="0"/>
        <v>0</v>
      </c>
      <c r="G19">
        <v>213.07599999999999</v>
      </c>
      <c r="H19">
        <v>77457.65625</v>
      </c>
      <c r="I19">
        <v>1</v>
      </c>
      <c r="J19" t="b">
        <f t="shared" si="1"/>
        <v>0</v>
      </c>
      <c r="M19">
        <v>157.12200000000001</v>
      </c>
    </row>
    <row r="20" spans="1:13" x14ac:dyDescent="0.25">
      <c r="A20">
        <v>100.932</v>
      </c>
      <c r="B20">
        <v>2830.94091796875</v>
      </c>
      <c r="C20">
        <v>2</v>
      </c>
      <c r="D20" t="b">
        <f t="shared" si="0"/>
        <v>0</v>
      </c>
      <c r="G20">
        <v>100.932</v>
      </c>
      <c r="H20">
        <v>2830.94091796875</v>
      </c>
      <c r="I20">
        <v>2</v>
      </c>
      <c r="J20" t="b">
        <f t="shared" si="1"/>
        <v>0</v>
      </c>
      <c r="M20">
        <v>165.04</v>
      </c>
    </row>
    <row r="21" spans="1:13" x14ac:dyDescent="0.25">
      <c r="A21">
        <v>112.98399999999999</v>
      </c>
      <c r="B21">
        <v>234840.96875</v>
      </c>
      <c r="C21">
        <v>2</v>
      </c>
      <c r="D21" t="b">
        <f t="shared" si="0"/>
        <v>0</v>
      </c>
      <c r="G21">
        <v>112.98399999999999</v>
      </c>
      <c r="H21">
        <v>234840.96875</v>
      </c>
      <c r="I21">
        <v>2</v>
      </c>
      <c r="J21" t="b">
        <f t="shared" si="1"/>
        <v>0</v>
      </c>
      <c r="M21">
        <v>167.07</v>
      </c>
    </row>
    <row r="22" spans="1:13" x14ac:dyDescent="0.25">
      <c r="A22">
        <v>117.054</v>
      </c>
      <c r="B22">
        <v>144560.421875</v>
      </c>
      <c r="C22">
        <v>2</v>
      </c>
      <c r="D22" t="b">
        <f t="shared" si="0"/>
        <v>0</v>
      </c>
      <c r="G22">
        <v>117.054</v>
      </c>
      <c r="H22">
        <v>144560.421875</v>
      </c>
      <c r="I22">
        <v>2</v>
      </c>
      <c r="J22" t="b">
        <f t="shared" si="1"/>
        <v>0</v>
      </c>
      <c r="M22">
        <v>169.08600000000001</v>
      </c>
    </row>
    <row r="23" spans="1:13" x14ac:dyDescent="0.25">
      <c r="A23">
        <v>129.054</v>
      </c>
      <c r="B23">
        <v>560014.75</v>
      </c>
      <c r="C23">
        <v>2</v>
      </c>
      <c r="D23" t="b">
        <f t="shared" si="0"/>
        <v>0</v>
      </c>
      <c r="G23">
        <v>129.054</v>
      </c>
      <c r="H23">
        <v>560014.75</v>
      </c>
      <c r="I23">
        <v>2</v>
      </c>
      <c r="J23" t="b">
        <f t="shared" si="1"/>
        <v>0</v>
      </c>
      <c r="M23">
        <v>171.13800000000001</v>
      </c>
    </row>
    <row r="24" spans="1:13" x14ac:dyDescent="0.25">
      <c r="A24">
        <v>132.922</v>
      </c>
      <c r="B24">
        <v>9850.8095703125</v>
      </c>
      <c r="C24">
        <v>2</v>
      </c>
      <c r="D24" t="b">
        <f t="shared" si="0"/>
        <v>0</v>
      </c>
      <c r="G24">
        <v>132.922</v>
      </c>
      <c r="H24">
        <v>9850.8095703125</v>
      </c>
      <c r="I24">
        <v>2</v>
      </c>
      <c r="J24" t="b">
        <f t="shared" si="1"/>
        <v>0</v>
      </c>
      <c r="M24">
        <v>173.04400000000001</v>
      </c>
    </row>
    <row r="25" spans="1:13" x14ac:dyDescent="0.25">
      <c r="A25">
        <v>143.07</v>
      </c>
      <c r="B25">
        <v>389986.3125</v>
      </c>
      <c r="C25">
        <v>2</v>
      </c>
      <c r="D25" t="b">
        <f t="shared" si="0"/>
        <v>0</v>
      </c>
      <c r="G25">
        <v>143.07</v>
      </c>
      <c r="H25">
        <v>389986.3125</v>
      </c>
      <c r="I25">
        <v>2</v>
      </c>
      <c r="J25" t="b">
        <f t="shared" si="1"/>
        <v>0</v>
      </c>
      <c r="M25">
        <v>174.048</v>
      </c>
    </row>
    <row r="26" spans="1:13" x14ac:dyDescent="0.25">
      <c r="A26">
        <v>148.06</v>
      </c>
      <c r="B26">
        <v>240855.234375</v>
      </c>
      <c r="C26">
        <v>2</v>
      </c>
      <c r="D26" t="b">
        <f t="shared" si="0"/>
        <v>0</v>
      </c>
      <c r="G26">
        <v>148.06</v>
      </c>
      <c r="H26">
        <v>240855.234375</v>
      </c>
      <c r="I26">
        <v>2</v>
      </c>
      <c r="J26" t="b">
        <f t="shared" si="1"/>
        <v>0</v>
      </c>
      <c r="M26">
        <v>175.06</v>
      </c>
    </row>
    <row r="27" spans="1:13" x14ac:dyDescent="0.25">
      <c r="A27">
        <v>157.08600000000001</v>
      </c>
      <c r="B27">
        <v>141182</v>
      </c>
      <c r="C27">
        <v>2</v>
      </c>
      <c r="D27" t="b">
        <f t="shared" si="0"/>
        <v>0</v>
      </c>
      <c r="G27">
        <v>157.08600000000001</v>
      </c>
      <c r="H27">
        <v>141182</v>
      </c>
      <c r="I27">
        <v>2</v>
      </c>
      <c r="J27" t="b">
        <f t="shared" si="1"/>
        <v>0</v>
      </c>
      <c r="M27">
        <v>182.988</v>
      </c>
    </row>
    <row r="28" spans="1:13" x14ac:dyDescent="0.25">
      <c r="A28">
        <v>157.12200000000001</v>
      </c>
      <c r="B28">
        <v>156264.65625</v>
      </c>
      <c r="C28">
        <v>2</v>
      </c>
      <c r="D28" t="b">
        <f t="shared" si="0"/>
        <v>0</v>
      </c>
      <c r="G28">
        <v>157.12200000000001</v>
      </c>
      <c r="H28">
        <v>156264.65625</v>
      </c>
      <c r="I28">
        <v>2</v>
      </c>
      <c r="J28" t="b">
        <f t="shared" si="1"/>
        <v>0</v>
      </c>
      <c r="M28">
        <v>187.06</v>
      </c>
    </row>
    <row r="29" spans="1:13" x14ac:dyDescent="0.25">
      <c r="A29">
        <v>187.06</v>
      </c>
      <c r="B29">
        <v>181122.375</v>
      </c>
      <c r="C29">
        <v>2</v>
      </c>
      <c r="D29" t="b">
        <f t="shared" si="0"/>
        <v>0</v>
      </c>
      <c r="G29">
        <v>187.06</v>
      </c>
      <c r="H29">
        <v>181122.375</v>
      </c>
      <c r="I29">
        <v>2</v>
      </c>
      <c r="J29" t="b">
        <f t="shared" si="1"/>
        <v>0</v>
      </c>
      <c r="M29">
        <v>194.066</v>
      </c>
    </row>
    <row r="30" spans="1:13" x14ac:dyDescent="0.25">
      <c r="A30">
        <v>199.06</v>
      </c>
      <c r="B30">
        <v>116940.3203125</v>
      </c>
      <c r="C30">
        <v>2</v>
      </c>
      <c r="D30" t="b">
        <f t="shared" si="0"/>
        <v>0</v>
      </c>
      <c r="G30">
        <v>199.06</v>
      </c>
      <c r="H30">
        <v>116940.3203125</v>
      </c>
      <c r="I30">
        <v>2</v>
      </c>
      <c r="J30" t="b">
        <f t="shared" si="1"/>
        <v>0</v>
      </c>
      <c r="M30">
        <v>199.06</v>
      </c>
    </row>
    <row r="31" spans="1:13" x14ac:dyDescent="0.25">
      <c r="A31">
        <v>201.07599999999999</v>
      </c>
      <c r="B31">
        <v>136304.15625</v>
      </c>
      <c r="C31">
        <v>2</v>
      </c>
      <c r="D31" t="b">
        <f t="shared" si="0"/>
        <v>0</v>
      </c>
      <c r="G31">
        <v>201.07599999999999</v>
      </c>
      <c r="H31">
        <v>136304.15625</v>
      </c>
      <c r="I31">
        <v>2</v>
      </c>
      <c r="J31" t="b">
        <f t="shared" si="1"/>
        <v>0</v>
      </c>
      <c r="M31">
        <v>201.07599999999999</v>
      </c>
    </row>
    <row r="32" spans="1:13" x14ac:dyDescent="0.25">
      <c r="A32">
        <v>201.11199999999999</v>
      </c>
      <c r="B32">
        <v>50198.55859375</v>
      </c>
      <c r="C32">
        <v>2</v>
      </c>
      <c r="D32" t="b">
        <f t="shared" si="0"/>
        <v>0</v>
      </c>
      <c r="G32">
        <v>201.11199999999999</v>
      </c>
      <c r="H32">
        <v>50198.55859375</v>
      </c>
      <c r="I32">
        <v>2</v>
      </c>
      <c r="J32" t="b">
        <f t="shared" si="1"/>
        <v>0</v>
      </c>
      <c r="M32">
        <v>201.11199999999999</v>
      </c>
    </row>
    <row r="33" spans="1:13" x14ac:dyDescent="0.25">
      <c r="A33">
        <v>213.07599999999999</v>
      </c>
      <c r="B33">
        <v>85524.5546875</v>
      </c>
      <c r="C33">
        <v>2</v>
      </c>
      <c r="D33" t="b">
        <f t="shared" si="0"/>
        <v>0</v>
      </c>
      <c r="G33">
        <v>213.07599999999999</v>
      </c>
      <c r="H33">
        <v>85524.5546875</v>
      </c>
      <c r="I33">
        <v>2</v>
      </c>
      <c r="J33" t="b">
        <f t="shared" si="1"/>
        <v>0</v>
      </c>
      <c r="M33">
        <v>213.07599999999999</v>
      </c>
    </row>
    <row r="34" spans="1:13" x14ac:dyDescent="0.25">
      <c r="A34">
        <v>100.932</v>
      </c>
      <c r="B34">
        <v>2471.3447265625</v>
      </c>
      <c r="C34">
        <v>3</v>
      </c>
      <c r="D34" t="b">
        <f t="shared" ref="D34:D65" si="2">COUNTIF(A:A,A34)=1</f>
        <v>0</v>
      </c>
      <c r="G34">
        <v>100.932</v>
      </c>
      <c r="H34">
        <v>2471.3447265625</v>
      </c>
      <c r="I34">
        <v>3</v>
      </c>
      <c r="J34" t="b">
        <f t="shared" si="1"/>
        <v>0</v>
      </c>
      <c r="M34">
        <v>215.09200000000001</v>
      </c>
    </row>
    <row r="35" spans="1:13" x14ac:dyDescent="0.25">
      <c r="A35">
        <v>112.98399999999999</v>
      </c>
      <c r="B35">
        <v>237818.875</v>
      </c>
      <c r="C35">
        <v>3</v>
      </c>
      <c r="D35" t="b">
        <f t="shared" si="2"/>
        <v>0</v>
      </c>
      <c r="G35">
        <v>112.98399999999999</v>
      </c>
      <c r="H35">
        <v>237818.875</v>
      </c>
      <c r="I35">
        <v>3</v>
      </c>
      <c r="J35" t="b">
        <f t="shared" si="1"/>
        <v>0</v>
      </c>
      <c r="M35">
        <v>215.12799999999999</v>
      </c>
    </row>
    <row r="36" spans="1:13" x14ac:dyDescent="0.25">
      <c r="A36">
        <v>117.054</v>
      </c>
      <c r="B36">
        <v>122577.2578125</v>
      </c>
      <c r="C36">
        <v>3</v>
      </c>
      <c r="D36" t="b">
        <f t="shared" si="2"/>
        <v>0</v>
      </c>
      <c r="G36">
        <v>117.054</v>
      </c>
      <c r="H36">
        <v>122577.2578125</v>
      </c>
      <c r="I36">
        <v>3</v>
      </c>
      <c r="J36" t="b">
        <f t="shared" si="1"/>
        <v>0</v>
      </c>
      <c r="M36">
        <v>225.07599999999999</v>
      </c>
    </row>
    <row r="37" spans="1:13" x14ac:dyDescent="0.25">
      <c r="A37">
        <v>129.054</v>
      </c>
      <c r="B37">
        <v>511368.96875</v>
      </c>
      <c r="C37">
        <v>3</v>
      </c>
      <c r="D37" t="b">
        <f t="shared" si="2"/>
        <v>0</v>
      </c>
      <c r="G37">
        <v>129.054</v>
      </c>
      <c r="H37">
        <v>511368.96875</v>
      </c>
      <c r="I37">
        <v>3</v>
      </c>
      <c r="J37" t="b">
        <f t="shared" si="1"/>
        <v>0</v>
      </c>
      <c r="M37">
        <v>227.12799999999999</v>
      </c>
    </row>
    <row r="38" spans="1:13" x14ac:dyDescent="0.25">
      <c r="A38">
        <v>132.922</v>
      </c>
      <c r="B38">
        <v>9819.103515625</v>
      </c>
      <c r="C38">
        <v>3</v>
      </c>
      <c r="D38" t="b">
        <f t="shared" si="2"/>
        <v>0</v>
      </c>
      <c r="G38">
        <v>132.922</v>
      </c>
      <c r="H38">
        <v>9819.103515625</v>
      </c>
      <c r="I38">
        <v>3</v>
      </c>
      <c r="J38" t="b">
        <f t="shared" si="1"/>
        <v>0</v>
      </c>
      <c r="M38">
        <v>239.09200000000001</v>
      </c>
    </row>
    <row r="39" spans="1:13" x14ac:dyDescent="0.25">
      <c r="A39">
        <v>138.018</v>
      </c>
      <c r="B39">
        <v>29041.44140625</v>
      </c>
      <c r="C39">
        <v>3</v>
      </c>
      <c r="D39" t="b">
        <f t="shared" si="2"/>
        <v>0</v>
      </c>
      <c r="G39">
        <v>138.018</v>
      </c>
      <c r="H39">
        <v>29041.44140625</v>
      </c>
      <c r="I39">
        <v>3</v>
      </c>
      <c r="J39" t="b">
        <f t="shared" si="1"/>
        <v>0</v>
      </c>
      <c r="M39">
        <v>239.12799999999999</v>
      </c>
    </row>
    <row r="40" spans="1:13" x14ac:dyDescent="0.25">
      <c r="A40">
        <v>143.07</v>
      </c>
      <c r="B40">
        <v>445179.96875</v>
      </c>
      <c r="C40">
        <v>3</v>
      </c>
      <c r="D40" t="b">
        <f t="shared" si="2"/>
        <v>0</v>
      </c>
      <c r="G40">
        <v>143.07</v>
      </c>
      <c r="H40">
        <v>445179.96875</v>
      </c>
      <c r="I40">
        <v>3</v>
      </c>
      <c r="J40" t="b">
        <f t="shared" si="1"/>
        <v>0</v>
      </c>
      <c r="M40">
        <v>241.108</v>
      </c>
    </row>
    <row r="41" spans="1:13" x14ac:dyDescent="0.25">
      <c r="A41">
        <v>145.08600000000001</v>
      </c>
      <c r="B41">
        <v>38578.9296875</v>
      </c>
      <c r="C41">
        <v>3</v>
      </c>
      <c r="D41" t="b">
        <f t="shared" si="2"/>
        <v>0</v>
      </c>
      <c r="G41">
        <v>145.08600000000001</v>
      </c>
      <c r="H41">
        <v>38578.9296875</v>
      </c>
      <c r="I41">
        <v>3</v>
      </c>
      <c r="J41" t="b">
        <f t="shared" si="1"/>
        <v>0</v>
      </c>
      <c r="M41">
        <v>259.08199999999999</v>
      </c>
    </row>
    <row r="42" spans="1:13" x14ac:dyDescent="0.25">
      <c r="A42">
        <v>148.06</v>
      </c>
      <c r="B42">
        <v>249093.703125</v>
      </c>
      <c r="C42">
        <v>3</v>
      </c>
      <c r="D42" t="b">
        <f t="shared" si="2"/>
        <v>0</v>
      </c>
      <c r="G42">
        <v>148.06</v>
      </c>
      <c r="H42">
        <v>249093.703125</v>
      </c>
      <c r="I42">
        <v>3</v>
      </c>
      <c r="J42" t="b">
        <f t="shared" si="1"/>
        <v>0</v>
      </c>
      <c r="M42">
        <v>265.14800000000002</v>
      </c>
    </row>
    <row r="43" spans="1:13" x14ac:dyDescent="0.25">
      <c r="A43">
        <v>157.08600000000001</v>
      </c>
      <c r="B43">
        <v>119455.6328125</v>
      </c>
      <c r="C43">
        <v>3</v>
      </c>
      <c r="D43" t="b">
        <f t="shared" si="2"/>
        <v>0</v>
      </c>
      <c r="G43">
        <v>157.08600000000001</v>
      </c>
      <c r="H43">
        <v>119455.6328125</v>
      </c>
      <c r="I43">
        <v>3</v>
      </c>
      <c r="J43" t="b">
        <f t="shared" si="1"/>
        <v>0</v>
      </c>
    </row>
    <row r="44" spans="1:13" x14ac:dyDescent="0.25">
      <c r="A44">
        <v>169.08600000000001</v>
      </c>
      <c r="B44">
        <v>33413.9296875</v>
      </c>
      <c r="C44">
        <v>3</v>
      </c>
      <c r="D44" t="b">
        <f t="shared" si="2"/>
        <v>0</v>
      </c>
      <c r="G44">
        <v>169.08600000000001</v>
      </c>
      <c r="H44">
        <v>33413.9296875</v>
      </c>
      <c r="I44">
        <v>3</v>
      </c>
      <c r="J44" t="b">
        <f t="shared" si="1"/>
        <v>0</v>
      </c>
    </row>
    <row r="45" spans="1:13" x14ac:dyDescent="0.25">
      <c r="A45">
        <v>173.04400000000001</v>
      </c>
      <c r="B45">
        <v>1180675.375</v>
      </c>
      <c r="C45">
        <v>3</v>
      </c>
      <c r="D45" t="b">
        <f t="shared" si="2"/>
        <v>0</v>
      </c>
      <c r="G45">
        <v>173.04400000000001</v>
      </c>
      <c r="H45">
        <v>1180675.375</v>
      </c>
      <c r="I45">
        <v>3</v>
      </c>
      <c r="J45" t="b">
        <f t="shared" si="1"/>
        <v>0</v>
      </c>
    </row>
    <row r="46" spans="1:13" x14ac:dyDescent="0.25">
      <c r="A46">
        <v>174.048</v>
      </c>
      <c r="B46">
        <v>84866.25</v>
      </c>
      <c r="C46">
        <v>3</v>
      </c>
      <c r="D46" t="b">
        <f t="shared" si="2"/>
        <v>0</v>
      </c>
      <c r="G46">
        <v>174.048</v>
      </c>
      <c r="H46">
        <v>84866.25</v>
      </c>
      <c r="I46">
        <v>3</v>
      </c>
      <c r="J46" t="b">
        <f t="shared" si="1"/>
        <v>0</v>
      </c>
    </row>
    <row r="47" spans="1:13" x14ac:dyDescent="0.25">
      <c r="A47">
        <v>187.06</v>
      </c>
      <c r="B47">
        <v>214907.5</v>
      </c>
      <c r="C47">
        <v>3</v>
      </c>
      <c r="D47" t="b">
        <f t="shared" si="2"/>
        <v>0</v>
      </c>
      <c r="G47">
        <v>187.06</v>
      </c>
      <c r="H47">
        <v>214907.5</v>
      </c>
      <c r="I47">
        <v>3</v>
      </c>
      <c r="J47" t="b">
        <f t="shared" si="1"/>
        <v>0</v>
      </c>
    </row>
    <row r="48" spans="1:13" x14ac:dyDescent="0.25">
      <c r="A48">
        <v>199.06</v>
      </c>
      <c r="B48">
        <v>100548.1640625</v>
      </c>
      <c r="C48">
        <v>3</v>
      </c>
      <c r="D48" t="b">
        <f t="shared" si="2"/>
        <v>0</v>
      </c>
      <c r="G48">
        <v>199.06</v>
      </c>
      <c r="H48">
        <v>100548.1640625</v>
      </c>
      <c r="I48">
        <v>3</v>
      </c>
      <c r="J48" t="b">
        <f t="shared" si="1"/>
        <v>0</v>
      </c>
    </row>
    <row r="49" spans="1:10" x14ac:dyDescent="0.25">
      <c r="A49">
        <v>201.07599999999999</v>
      </c>
      <c r="B49">
        <v>124185.828125</v>
      </c>
      <c r="C49">
        <v>3</v>
      </c>
      <c r="D49" t="b">
        <f t="shared" si="2"/>
        <v>0</v>
      </c>
      <c r="G49">
        <v>201.07599999999999</v>
      </c>
      <c r="H49">
        <v>124185.828125</v>
      </c>
      <c r="I49">
        <v>3</v>
      </c>
      <c r="J49" t="b">
        <f t="shared" si="1"/>
        <v>0</v>
      </c>
    </row>
    <row r="50" spans="1:10" x14ac:dyDescent="0.25">
      <c r="A50">
        <v>201.11199999999999</v>
      </c>
      <c r="B50">
        <v>34118.19140625</v>
      </c>
      <c r="C50">
        <v>3</v>
      </c>
      <c r="D50" t="b">
        <f t="shared" si="2"/>
        <v>0</v>
      </c>
      <c r="G50">
        <v>201.11199999999999</v>
      </c>
      <c r="H50">
        <v>34118.19140625</v>
      </c>
      <c r="I50">
        <v>3</v>
      </c>
      <c r="J50" t="b">
        <f t="shared" si="1"/>
        <v>0</v>
      </c>
    </row>
    <row r="51" spans="1:10" x14ac:dyDescent="0.25">
      <c r="A51">
        <v>213.07599999999999</v>
      </c>
      <c r="B51">
        <v>71119.5390625</v>
      </c>
      <c r="C51">
        <v>3</v>
      </c>
      <c r="D51" t="b">
        <f t="shared" si="2"/>
        <v>0</v>
      </c>
      <c r="G51">
        <v>213.07599999999999</v>
      </c>
      <c r="H51">
        <v>71119.5390625</v>
      </c>
      <c r="I51">
        <v>3</v>
      </c>
      <c r="J51" t="b">
        <f t="shared" si="1"/>
        <v>0</v>
      </c>
    </row>
    <row r="52" spans="1:10" x14ac:dyDescent="0.25">
      <c r="A52">
        <v>239.12799999999999</v>
      </c>
      <c r="B52">
        <v>13953.9423828125</v>
      </c>
      <c r="C52">
        <v>3</v>
      </c>
      <c r="D52" t="b">
        <f t="shared" si="2"/>
        <v>0</v>
      </c>
      <c r="G52">
        <v>239.12799999999999</v>
      </c>
      <c r="H52">
        <v>13953.9423828125</v>
      </c>
      <c r="I52">
        <v>3</v>
      </c>
      <c r="J52" t="b">
        <f t="shared" si="1"/>
        <v>0</v>
      </c>
    </row>
    <row r="53" spans="1:10" x14ac:dyDescent="0.25">
      <c r="A53">
        <v>112.98399999999999</v>
      </c>
      <c r="B53">
        <v>210212.625</v>
      </c>
      <c r="C53">
        <v>4</v>
      </c>
      <c r="D53" t="b">
        <f t="shared" si="2"/>
        <v>0</v>
      </c>
      <c r="G53">
        <v>112.98399999999999</v>
      </c>
      <c r="H53">
        <v>210212.625</v>
      </c>
      <c r="I53">
        <v>4</v>
      </c>
      <c r="J53" t="b">
        <f t="shared" si="1"/>
        <v>0</v>
      </c>
    </row>
    <row r="54" spans="1:10" x14ac:dyDescent="0.25">
      <c r="A54">
        <v>117.054</v>
      </c>
      <c r="B54">
        <v>161219.171875</v>
      </c>
      <c r="C54">
        <v>4</v>
      </c>
      <c r="D54" t="b">
        <f t="shared" si="2"/>
        <v>0</v>
      </c>
      <c r="G54">
        <v>117.054</v>
      </c>
      <c r="H54">
        <v>161219.171875</v>
      </c>
      <c r="I54">
        <v>4</v>
      </c>
      <c r="J54" t="b">
        <f t="shared" si="1"/>
        <v>0</v>
      </c>
    </row>
    <row r="55" spans="1:10" x14ac:dyDescent="0.25">
      <c r="A55">
        <v>121.02800000000001</v>
      </c>
      <c r="B55">
        <v>99446.28125</v>
      </c>
      <c r="C55">
        <v>4</v>
      </c>
      <c r="D55" t="b">
        <f t="shared" si="2"/>
        <v>0</v>
      </c>
      <c r="G55">
        <v>121.02800000000001</v>
      </c>
      <c r="H55">
        <v>99446.28125</v>
      </c>
      <c r="I55">
        <v>4</v>
      </c>
      <c r="J55" t="b">
        <f t="shared" si="1"/>
        <v>0</v>
      </c>
    </row>
    <row r="56" spans="1:10" x14ac:dyDescent="0.25">
      <c r="A56">
        <v>129.054</v>
      </c>
      <c r="B56">
        <v>503472.875</v>
      </c>
      <c r="C56">
        <v>4</v>
      </c>
      <c r="D56" t="b">
        <f t="shared" si="2"/>
        <v>0</v>
      </c>
      <c r="G56">
        <v>129.054</v>
      </c>
      <c r="H56">
        <v>503472.875</v>
      </c>
      <c r="I56">
        <v>4</v>
      </c>
      <c r="J56" t="b">
        <f t="shared" si="1"/>
        <v>0</v>
      </c>
    </row>
    <row r="57" spans="1:10" x14ac:dyDescent="0.25">
      <c r="A57">
        <v>131.07</v>
      </c>
      <c r="B57">
        <v>72044.375</v>
      </c>
      <c r="C57">
        <v>4</v>
      </c>
      <c r="D57" t="b">
        <f t="shared" si="2"/>
        <v>0</v>
      </c>
      <c r="G57">
        <v>131.07</v>
      </c>
      <c r="H57">
        <v>72044.375</v>
      </c>
      <c r="I57">
        <v>4</v>
      </c>
      <c r="J57" t="b">
        <f t="shared" si="1"/>
        <v>0</v>
      </c>
    </row>
    <row r="58" spans="1:10" x14ac:dyDescent="0.25">
      <c r="A58">
        <v>132.922</v>
      </c>
      <c r="B58">
        <v>11469.931640625</v>
      </c>
      <c r="C58">
        <v>4</v>
      </c>
      <c r="D58" t="b">
        <f t="shared" si="2"/>
        <v>0</v>
      </c>
      <c r="G58">
        <v>132.922</v>
      </c>
      <c r="H58">
        <v>11469.931640625</v>
      </c>
      <c r="I58">
        <v>4</v>
      </c>
      <c r="J58" t="b">
        <f t="shared" si="1"/>
        <v>0</v>
      </c>
    </row>
    <row r="59" spans="1:10" x14ac:dyDescent="0.25">
      <c r="A59">
        <v>138.018</v>
      </c>
      <c r="B59">
        <v>23807.00390625</v>
      </c>
      <c r="C59">
        <v>4</v>
      </c>
      <c r="D59" t="b">
        <f t="shared" si="2"/>
        <v>0</v>
      </c>
      <c r="G59">
        <v>138.018</v>
      </c>
      <c r="H59">
        <v>23807.00390625</v>
      </c>
      <c r="I59">
        <v>4</v>
      </c>
      <c r="J59" t="b">
        <f t="shared" si="1"/>
        <v>0</v>
      </c>
    </row>
    <row r="60" spans="1:10" x14ac:dyDescent="0.25">
      <c r="A60">
        <v>143.07</v>
      </c>
      <c r="B60">
        <v>389853.28125</v>
      </c>
      <c r="C60">
        <v>4</v>
      </c>
      <c r="D60" t="b">
        <f t="shared" si="2"/>
        <v>0</v>
      </c>
      <c r="G60">
        <v>143.07</v>
      </c>
      <c r="H60">
        <v>389853.28125</v>
      </c>
      <c r="I60">
        <v>4</v>
      </c>
      <c r="J60" t="b">
        <f t="shared" si="1"/>
        <v>0</v>
      </c>
    </row>
    <row r="61" spans="1:10" x14ac:dyDescent="0.25">
      <c r="A61">
        <v>148.06</v>
      </c>
      <c r="B61">
        <v>250462.515625</v>
      </c>
      <c r="C61">
        <v>4</v>
      </c>
      <c r="D61" t="b">
        <f t="shared" si="2"/>
        <v>0</v>
      </c>
      <c r="G61">
        <v>148.06</v>
      </c>
      <c r="H61">
        <v>250462.515625</v>
      </c>
      <c r="I61">
        <v>4</v>
      </c>
      <c r="J61" t="b">
        <f t="shared" si="1"/>
        <v>0</v>
      </c>
    </row>
    <row r="62" spans="1:10" x14ac:dyDescent="0.25">
      <c r="A62">
        <v>157.08600000000001</v>
      </c>
      <c r="B62">
        <v>83252.203125</v>
      </c>
      <c r="C62">
        <v>4</v>
      </c>
      <c r="D62" t="b">
        <f t="shared" si="2"/>
        <v>0</v>
      </c>
      <c r="G62">
        <v>157.08600000000001</v>
      </c>
      <c r="H62">
        <v>83252.203125</v>
      </c>
      <c r="I62">
        <v>4</v>
      </c>
      <c r="J62" t="b">
        <f t="shared" si="1"/>
        <v>0</v>
      </c>
    </row>
    <row r="63" spans="1:10" x14ac:dyDescent="0.25">
      <c r="A63">
        <v>157.12200000000001</v>
      </c>
      <c r="B63">
        <v>110761.0859375</v>
      </c>
      <c r="C63">
        <v>4</v>
      </c>
      <c r="D63" t="b">
        <f t="shared" si="2"/>
        <v>0</v>
      </c>
      <c r="G63">
        <v>157.12200000000001</v>
      </c>
      <c r="H63">
        <v>110761.0859375</v>
      </c>
      <c r="I63">
        <v>4</v>
      </c>
      <c r="J63" t="b">
        <f t="shared" si="1"/>
        <v>0</v>
      </c>
    </row>
    <row r="64" spans="1:10" x14ac:dyDescent="0.25">
      <c r="A64">
        <v>171.13800000000001</v>
      </c>
      <c r="B64">
        <v>89331.6953125</v>
      </c>
      <c r="C64">
        <v>4</v>
      </c>
      <c r="D64" t="b">
        <f t="shared" si="2"/>
        <v>0</v>
      </c>
      <c r="G64">
        <v>171.13800000000001</v>
      </c>
      <c r="H64">
        <v>89331.6953125</v>
      </c>
      <c r="I64">
        <v>4</v>
      </c>
      <c r="J64" t="b">
        <f t="shared" si="1"/>
        <v>0</v>
      </c>
    </row>
    <row r="65" spans="1:10" x14ac:dyDescent="0.25">
      <c r="A65">
        <v>174.048</v>
      </c>
      <c r="B65">
        <v>84541.625</v>
      </c>
      <c r="C65">
        <v>4</v>
      </c>
      <c r="D65" t="b">
        <f t="shared" si="2"/>
        <v>0</v>
      </c>
      <c r="G65">
        <v>174.048</v>
      </c>
      <c r="H65">
        <v>84541.625</v>
      </c>
      <c r="I65">
        <v>4</v>
      </c>
      <c r="J65" t="b">
        <f t="shared" si="1"/>
        <v>0</v>
      </c>
    </row>
    <row r="66" spans="1:10" x14ac:dyDescent="0.25">
      <c r="A66">
        <v>187.06</v>
      </c>
      <c r="B66">
        <v>161378.15625</v>
      </c>
      <c r="C66">
        <v>4</v>
      </c>
      <c r="D66" t="b">
        <f t="shared" ref="D66:D97" si="3">COUNTIF(A:A,A66)=1</f>
        <v>0</v>
      </c>
      <c r="G66">
        <v>187.06</v>
      </c>
      <c r="H66">
        <v>161378.15625</v>
      </c>
      <c r="I66">
        <v>4</v>
      </c>
      <c r="J66" t="b">
        <f t="shared" ref="J66:J129" si="4">COUNTIF(G:G,G66)=1</f>
        <v>0</v>
      </c>
    </row>
    <row r="67" spans="1:10" x14ac:dyDescent="0.25">
      <c r="A67">
        <v>199.06</v>
      </c>
      <c r="B67">
        <v>105008.8984375</v>
      </c>
      <c r="C67">
        <v>4</v>
      </c>
      <c r="D67" t="b">
        <f t="shared" si="3"/>
        <v>0</v>
      </c>
      <c r="G67">
        <v>199.06</v>
      </c>
      <c r="H67">
        <v>105008.8984375</v>
      </c>
      <c r="I67">
        <v>4</v>
      </c>
      <c r="J67" t="b">
        <f t="shared" si="4"/>
        <v>0</v>
      </c>
    </row>
    <row r="68" spans="1:10" x14ac:dyDescent="0.25">
      <c r="A68">
        <v>201.07599999999999</v>
      </c>
      <c r="B68">
        <v>145682.84375</v>
      </c>
      <c r="C68">
        <v>4</v>
      </c>
      <c r="D68" t="b">
        <f t="shared" si="3"/>
        <v>0</v>
      </c>
      <c r="G68">
        <v>201.07599999999999</v>
      </c>
      <c r="H68">
        <v>145682.84375</v>
      </c>
      <c r="I68">
        <v>4</v>
      </c>
      <c r="J68" t="b">
        <f t="shared" si="4"/>
        <v>0</v>
      </c>
    </row>
    <row r="69" spans="1:10" x14ac:dyDescent="0.25">
      <c r="A69">
        <v>201.11199999999999</v>
      </c>
      <c r="B69">
        <v>22608.509765625</v>
      </c>
      <c r="C69">
        <v>4</v>
      </c>
      <c r="D69" t="b">
        <f t="shared" si="3"/>
        <v>0</v>
      </c>
      <c r="G69">
        <v>201.11199999999999</v>
      </c>
      <c r="H69">
        <v>22608.509765625</v>
      </c>
      <c r="I69">
        <v>4</v>
      </c>
      <c r="J69" t="b">
        <f t="shared" si="4"/>
        <v>0</v>
      </c>
    </row>
    <row r="70" spans="1:10" x14ac:dyDescent="0.25">
      <c r="A70">
        <v>213.07599999999999</v>
      </c>
      <c r="B70">
        <v>87370.0625</v>
      </c>
      <c r="C70">
        <v>4</v>
      </c>
      <c r="D70" t="b">
        <f t="shared" si="3"/>
        <v>0</v>
      </c>
      <c r="G70">
        <v>213.07599999999999</v>
      </c>
      <c r="H70">
        <v>87370.0625</v>
      </c>
      <c r="I70">
        <v>4</v>
      </c>
      <c r="J70" t="b">
        <f t="shared" si="4"/>
        <v>0</v>
      </c>
    </row>
    <row r="71" spans="1:10" x14ac:dyDescent="0.25">
      <c r="A71">
        <v>100.932</v>
      </c>
      <c r="B71">
        <v>3007.62646484375</v>
      </c>
      <c r="C71">
        <v>5</v>
      </c>
      <c r="D71" t="b">
        <f t="shared" si="3"/>
        <v>0</v>
      </c>
      <c r="G71">
        <v>100.932</v>
      </c>
      <c r="H71">
        <v>3007.62646484375</v>
      </c>
      <c r="I71">
        <v>5</v>
      </c>
      <c r="J71" t="b">
        <f t="shared" si="4"/>
        <v>0</v>
      </c>
    </row>
    <row r="72" spans="1:10" x14ac:dyDescent="0.25">
      <c r="A72">
        <v>112.98399999999999</v>
      </c>
      <c r="B72">
        <v>114831.15625</v>
      </c>
      <c r="C72">
        <v>5</v>
      </c>
      <c r="D72" t="b">
        <f t="shared" si="3"/>
        <v>0</v>
      </c>
      <c r="G72">
        <v>112.98399999999999</v>
      </c>
      <c r="H72">
        <v>114831.15625</v>
      </c>
      <c r="I72">
        <v>5</v>
      </c>
      <c r="J72" t="b">
        <f t="shared" si="4"/>
        <v>0</v>
      </c>
    </row>
    <row r="73" spans="1:10" x14ac:dyDescent="0.25">
      <c r="A73">
        <v>121.02800000000001</v>
      </c>
      <c r="B73">
        <v>80341.78125</v>
      </c>
      <c r="C73">
        <v>5</v>
      </c>
      <c r="D73" t="b">
        <f t="shared" si="3"/>
        <v>0</v>
      </c>
      <c r="G73">
        <v>121.02800000000001</v>
      </c>
      <c r="H73">
        <v>80341.78125</v>
      </c>
      <c r="I73">
        <v>5</v>
      </c>
      <c r="J73" t="b">
        <f t="shared" si="4"/>
        <v>0</v>
      </c>
    </row>
    <row r="74" spans="1:10" x14ac:dyDescent="0.25">
      <c r="A74">
        <v>129.054</v>
      </c>
      <c r="B74">
        <v>432934.78125</v>
      </c>
      <c r="C74">
        <v>5</v>
      </c>
      <c r="D74" t="b">
        <f t="shared" si="3"/>
        <v>0</v>
      </c>
      <c r="G74">
        <v>129.054</v>
      </c>
      <c r="H74">
        <v>432934.78125</v>
      </c>
      <c r="I74">
        <v>5</v>
      </c>
      <c r="J74" t="b">
        <f t="shared" si="4"/>
        <v>0</v>
      </c>
    </row>
    <row r="75" spans="1:10" x14ac:dyDescent="0.25">
      <c r="A75">
        <v>143.07</v>
      </c>
      <c r="B75">
        <v>389678.40625</v>
      </c>
      <c r="C75">
        <v>5</v>
      </c>
      <c r="D75" t="b">
        <f t="shared" si="3"/>
        <v>0</v>
      </c>
      <c r="G75">
        <v>143.07</v>
      </c>
      <c r="H75">
        <v>389678.40625</v>
      </c>
      <c r="I75">
        <v>5</v>
      </c>
      <c r="J75" t="b">
        <f t="shared" si="4"/>
        <v>0</v>
      </c>
    </row>
    <row r="76" spans="1:10" x14ac:dyDescent="0.25">
      <c r="A76">
        <v>148.06</v>
      </c>
      <c r="B76">
        <v>246173.96875</v>
      </c>
      <c r="C76">
        <v>5</v>
      </c>
      <c r="D76" t="b">
        <f t="shared" si="3"/>
        <v>0</v>
      </c>
      <c r="G76">
        <v>148.06</v>
      </c>
      <c r="H76">
        <v>246173.96875</v>
      </c>
      <c r="I76">
        <v>5</v>
      </c>
      <c r="J76" t="b">
        <f t="shared" si="4"/>
        <v>0</v>
      </c>
    </row>
    <row r="77" spans="1:10" x14ac:dyDescent="0.25">
      <c r="A77">
        <v>157.08600000000001</v>
      </c>
      <c r="B77">
        <v>124735.0625</v>
      </c>
      <c r="C77">
        <v>5</v>
      </c>
      <c r="D77" t="b">
        <f t="shared" si="3"/>
        <v>0</v>
      </c>
      <c r="G77">
        <v>157.08600000000001</v>
      </c>
      <c r="H77">
        <v>124735.0625</v>
      </c>
      <c r="I77">
        <v>5</v>
      </c>
      <c r="J77" t="b">
        <f t="shared" si="4"/>
        <v>0</v>
      </c>
    </row>
    <row r="78" spans="1:10" x14ac:dyDescent="0.25">
      <c r="A78">
        <v>199.06</v>
      </c>
      <c r="B78">
        <v>104962.6875</v>
      </c>
      <c r="C78">
        <v>5</v>
      </c>
      <c r="D78" t="b">
        <f t="shared" si="3"/>
        <v>0</v>
      </c>
      <c r="G78">
        <v>199.06</v>
      </c>
      <c r="H78">
        <v>104962.6875</v>
      </c>
      <c r="I78">
        <v>5</v>
      </c>
      <c r="J78" t="b">
        <f t="shared" si="4"/>
        <v>0</v>
      </c>
    </row>
    <row r="79" spans="1:10" x14ac:dyDescent="0.25">
      <c r="A79">
        <v>201.07599999999999</v>
      </c>
      <c r="B79">
        <v>130905.4140625</v>
      </c>
      <c r="C79">
        <v>5</v>
      </c>
      <c r="D79" t="b">
        <f t="shared" si="3"/>
        <v>0</v>
      </c>
      <c r="G79">
        <v>201.07599999999999</v>
      </c>
      <c r="H79">
        <v>130905.4140625</v>
      </c>
      <c r="I79">
        <v>5</v>
      </c>
      <c r="J79" t="b">
        <f t="shared" si="4"/>
        <v>0</v>
      </c>
    </row>
    <row r="80" spans="1:10" x14ac:dyDescent="0.25">
      <c r="A80">
        <v>201.11199999999999</v>
      </c>
      <c r="B80">
        <v>32069.19140625</v>
      </c>
      <c r="C80">
        <v>5</v>
      </c>
      <c r="D80" t="b">
        <f t="shared" si="3"/>
        <v>0</v>
      </c>
      <c r="G80">
        <v>201.11199999999999</v>
      </c>
      <c r="H80">
        <v>32069.19140625</v>
      </c>
      <c r="I80">
        <v>5</v>
      </c>
      <c r="J80" t="b">
        <f t="shared" si="4"/>
        <v>0</v>
      </c>
    </row>
    <row r="81" spans="1:10" x14ac:dyDescent="0.25">
      <c r="A81">
        <v>213.07599999999999</v>
      </c>
      <c r="B81">
        <v>75666.9609375</v>
      </c>
      <c r="C81">
        <v>5</v>
      </c>
      <c r="D81" t="b">
        <f t="shared" si="3"/>
        <v>0</v>
      </c>
      <c r="G81">
        <v>213.07599999999999</v>
      </c>
      <c r="H81">
        <v>75666.9609375</v>
      </c>
      <c r="I81">
        <v>5</v>
      </c>
      <c r="J81" t="b">
        <f t="shared" si="4"/>
        <v>0</v>
      </c>
    </row>
    <row r="82" spans="1:10" x14ac:dyDescent="0.25">
      <c r="A82">
        <v>100.932</v>
      </c>
      <c r="B82">
        <v>2101.0283203125</v>
      </c>
      <c r="C82">
        <v>6</v>
      </c>
      <c r="D82" t="b">
        <f t="shared" si="3"/>
        <v>0</v>
      </c>
      <c r="G82">
        <v>100.932</v>
      </c>
      <c r="H82">
        <v>2101.0283203125</v>
      </c>
      <c r="I82">
        <v>6</v>
      </c>
      <c r="J82" t="b">
        <f t="shared" si="4"/>
        <v>0</v>
      </c>
    </row>
    <row r="83" spans="1:10" x14ac:dyDescent="0.25">
      <c r="A83">
        <v>112.98399999999999</v>
      </c>
      <c r="B83">
        <v>211815.015625</v>
      </c>
      <c r="C83">
        <v>6</v>
      </c>
      <c r="D83" t="b">
        <f t="shared" si="3"/>
        <v>0</v>
      </c>
      <c r="G83">
        <v>112.98399999999999</v>
      </c>
      <c r="H83">
        <v>211815.015625</v>
      </c>
      <c r="I83">
        <v>6</v>
      </c>
      <c r="J83" t="b">
        <f t="shared" si="4"/>
        <v>0</v>
      </c>
    </row>
    <row r="84" spans="1:10" x14ac:dyDescent="0.25">
      <c r="A84">
        <v>117.054</v>
      </c>
      <c r="B84">
        <v>121251.3046875</v>
      </c>
      <c r="C84">
        <v>6</v>
      </c>
      <c r="D84" t="b">
        <f t="shared" si="3"/>
        <v>0</v>
      </c>
      <c r="G84">
        <v>117.054</v>
      </c>
      <c r="H84">
        <v>121251.3046875</v>
      </c>
      <c r="I84">
        <v>6</v>
      </c>
      <c r="J84" t="b">
        <f t="shared" si="4"/>
        <v>0</v>
      </c>
    </row>
    <row r="85" spans="1:10" x14ac:dyDescent="0.25">
      <c r="A85">
        <v>129.054</v>
      </c>
      <c r="B85">
        <v>492910.65625</v>
      </c>
      <c r="C85">
        <v>6</v>
      </c>
      <c r="D85" t="b">
        <f t="shared" si="3"/>
        <v>0</v>
      </c>
      <c r="G85">
        <v>129.054</v>
      </c>
      <c r="H85">
        <v>492910.65625</v>
      </c>
      <c r="I85">
        <v>6</v>
      </c>
      <c r="J85" t="b">
        <f t="shared" si="4"/>
        <v>0</v>
      </c>
    </row>
    <row r="86" spans="1:10" x14ac:dyDescent="0.25">
      <c r="A86">
        <v>132.922</v>
      </c>
      <c r="B86">
        <v>13347.353515625</v>
      </c>
      <c r="C86">
        <v>6</v>
      </c>
      <c r="D86" t="b">
        <f t="shared" si="3"/>
        <v>0</v>
      </c>
      <c r="G86">
        <v>132.922</v>
      </c>
      <c r="H86">
        <v>13347.353515625</v>
      </c>
      <c r="I86">
        <v>6</v>
      </c>
      <c r="J86" t="b">
        <f t="shared" si="4"/>
        <v>0</v>
      </c>
    </row>
    <row r="87" spans="1:10" x14ac:dyDescent="0.25">
      <c r="A87">
        <v>143.03399999999999</v>
      </c>
      <c r="B87">
        <v>257334.625</v>
      </c>
      <c r="C87">
        <v>6</v>
      </c>
      <c r="D87" t="b">
        <f t="shared" si="3"/>
        <v>0</v>
      </c>
      <c r="G87">
        <v>143.03399999999999</v>
      </c>
      <c r="H87">
        <v>257334.625</v>
      </c>
      <c r="I87">
        <v>6</v>
      </c>
      <c r="J87" t="b">
        <f t="shared" si="4"/>
        <v>0</v>
      </c>
    </row>
    <row r="88" spans="1:10" x14ac:dyDescent="0.25">
      <c r="A88">
        <v>143.07</v>
      </c>
      <c r="B88">
        <v>404187.40625</v>
      </c>
      <c r="C88">
        <v>6</v>
      </c>
      <c r="D88" t="b">
        <f t="shared" si="3"/>
        <v>0</v>
      </c>
      <c r="G88">
        <v>143.07</v>
      </c>
      <c r="H88">
        <v>404187.40625</v>
      </c>
      <c r="I88">
        <v>6</v>
      </c>
      <c r="J88" t="b">
        <f t="shared" si="4"/>
        <v>0</v>
      </c>
    </row>
    <row r="89" spans="1:10" x14ac:dyDescent="0.25">
      <c r="A89">
        <v>145.08600000000001</v>
      </c>
      <c r="B89">
        <v>53823.28125</v>
      </c>
      <c r="C89">
        <v>6</v>
      </c>
      <c r="D89" t="b">
        <f t="shared" si="3"/>
        <v>0</v>
      </c>
      <c r="G89">
        <v>145.08600000000001</v>
      </c>
      <c r="H89">
        <v>53823.28125</v>
      </c>
      <c r="I89">
        <v>6</v>
      </c>
      <c r="J89" t="b">
        <f t="shared" si="4"/>
        <v>0</v>
      </c>
    </row>
    <row r="90" spans="1:10" x14ac:dyDescent="0.25">
      <c r="A90">
        <v>148.06</v>
      </c>
      <c r="B90">
        <v>238415.890625</v>
      </c>
      <c r="C90">
        <v>6</v>
      </c>
      <c r="D90" t="b">
        <f t="shared" si="3"/>
        <v>0</v>
      </c>
      <c r="G90">
        <v>148.06</v>
      </c>
      <c r="H90">
        <v>238415.890625</v>
      </c>
      <c r="I90">
        <v>6</v>
      </c>
      <c r="J90" t="b">
        <f t="shared" si="4"/>
        <v>0</v>
      </c>
    </row>
    <row r="91" spans="1:10" x14ac:dyDescent="0.25">
      <c r="A91">
        <v>157.08600000000001</v>
      </c>
      <c r="B91">
        <v>131246.828125</v>
      </c>
      <c r="C91">
        <v>6</v>
      </c>
      <c r="D91" t="b">
        <f t="shared" si="3"/>
        <v>0</v>
      </c>
      <c r="G91">
        <v>157.08600000000001</v>
      </c>
      <c r="H91">
        <v>131246.828125</v>
      </c>
      <c r="I91">
        <v>6</v>
      </c>
      <c r="J91" t="b">
        <f t="shared" si="4"/>
        <v>0</v>
      </c>
    </row>
    <row r="92" spans="1:10" x14ac:dyDescent="0.25">
      <c r="A92">
        <v>157.12200000000001</v>
      </c>
      <c r="B92">
        <v>170181.171875</v>
      </c>
      <c r="C92">
        <v>6</v>
      </c>
      <c r="D92" t="b">
        <f t="shared" si="3"/>
        <v>0</v>
      </c>
      <c r="G92">
        <v>157.12200000000001</v>
      </c>
      <c r="H92">
        <v>170181.171875</v>
      </c>
      <c r="I92">
        <v>6</v>
      </c>
      <c r="J92" t="b">
        <f t="shared" si="4"/>
        <v>0</v>
      </c>
    </row>
    <row r="93" spans="1:10" x14ac:dyDescent="0.25">
      <c r="A93">
        <v>169.08600000000001</v>
      </c>
      <c r="B93">
        <v>38646.8828125</v>
      </c>
      <c r="C93">
        <v>6</v>
      </c>
      <c r="D93" t="b">
        <f t="shared" si="3"/>
        <v>0</v>
      </c>
      <c r="G93">
        <v>169.08600000000001</v>
      </c>
      <c r="H93">
        <v>38646.8828125</v>
      </c>
      <c r="I93">
        <v>6</v>
      </c>
      <c r="J93" t="b">
        <f t="shared" si="4"/>
        <v>0</v>
      </c>
    </row>
    <row r="94" spans="1:10" x14ac:dyDescent="0.25">
      <c r="A94">
        <v>187.06</v>
      </c>
      <c r="B94">
        <v>150349.6875</v>
      </c>
      <c r="C94">
        <v>6</v>
      </c>
      <c r="D94" t="b">
        <f t="shared" si="3"/>
        <v>0</v>
      </c>
      <c r="G94">
        <v>187.06</v>
      </c>
      <c r="H94">
        <v>150349.6875</v>
      </c>
      <c r="I94">
        <v>6</v>
      </c>
      <c r="J94" t="b">
        <f t="shared" si="4"/>
        <v>0</v>
      </c>
    </row>
    <row r="95" spans="1:10" x14ac:dyDescent="0.25">
      <c r="A95">
        <v>199.06</v>
      </c>
      <c r="B95">
        <v>91633.6484375</v>
      </c>
      <c r="C95">
        <v>6</v>
      </c>
      <c r="D95" t="b">
        <f t="shared" si="3"/>
        <v>0</v>
      </c>
      <c r="G95">
        <v>199.06</v>
      </c>
      <c r="H95">
        <v>91633.6484375</v>
      </c>
      <c r="I95">
        <v>6</v>
      </c>
      <c r="J95" t="b">
        <f t="shared" si="4"/>
        <v>0</v>
      </c>
    </row>
    <row r="96" spans="1:10" x14ac:dyDescent="0.25">
      <c r="A96">
        <v>201.07599999999999</v>
      </c>
      <c r="B96">
        <v>135280.796875</v>
      </c>
      <c r="C96">
        <v>6</v>
      </c>
      <c r="D96" t="b">
        <f t="shared" si="3"/>
        <v>0</v>
      </c>
      <c r="G96">
        <v>201.07599999999999</v>
      </c>
      <c r="H96">
        <v>135280.796875</v>
      </c>
      <c r="I96">
        <v>6</v>
      </c>
      <c r="J96" t="b">
        <f t="shared" si="4"/>
        <v>0</v>
      </c>
    </row>
    <row r="97" spans="1:10" x14ac:dyDescent="0.25">
      <c r="A97">
        <v>201.11199999999999</v>
      </c>
      <c r="B97">
        <v>66636.0859375</v>
      </c>
      <c r="C97">
        <v>6</v>
      </c>
      <c r="D97" t="b">
        <f t="shared" si="3"/>
        <v>0</v>
      </c>
      <c r="G97">
        <v>201.11199999999999</v>
      </c>
      <c r="H97">
        <v>66636.0859375</v>
      </c>
      <c r="I97">
        <v>6</v>
      </c>
      <c r="J97" t="b">
        <f t="shared" si="4"/>
        <v>0</v>
      </c>
    </row>
    <row r="98" spans="1:10" x14ac:dyDescent="0.25">
      <c r="A98">
        <v>213.07599999999999</v>
      </c>
      <c r="B98">
        <v>82251.359375</v>
      </c>
      <c r="C98">
        <v>6</v>
      </c>
      <c r="D98" t="b">
        <f t="shared" ref="D98:D125" si="5">COUNTIF(A:A,A98)=1</f>
        <v>0</v>
      </c>
      <c r="G98">
        <v>213.07599999999999</v>
      </c>
      <c r="H98">
        <v>82251.359375</v>
      </c>
      <c r="I98">
        <v>6</v>
      </c>
      <c r="J98" t="b">
        <f t="shared" si="4"/>
        <v>0</v>
      </c>
    </row>
    <row r="99" spans="1:10" x14ac:dyDescent="0.25">
      <c r="A99">
        <v>239.12799999999999</v>
      </c>
      <c r="B99">
        <v>11447.1669921875</v>
      </c>
      <c r="C99">
        <v>6</v>
      </c>
      <c r="D99" t="b">
        <f t="shared" si="5"/>
        <v>0</v>
      </c>
      <c r="G99">
        <v>239.12799999999999</v>
      </c>
      <c r="H99">
        <v>11447.1669921875</v>
      </c>
      <c r="I99">
        <v>6</v>
      </c>
      <c r="J99" t="b">
        <f t="shared" si="4"/>
        <v>0</v>
      </c>
    </row>
    <row r="100" spans="1:10" x14ac:dyDescent="0.25">
      <c r="A100">
        <v>100.932</v>
      </c>
      <c r="B100">
        <v>2543.240234375</v>
      </c>
      <c r="C100">
        <v>7</v>
      </c>
      <c r="D100" t="b">
        <f t="shared" si="5"/>
        <v>0</v>
      </c>
      <c r="G100">
        <v>100.932</v>
      </c>
      <c r="H100">
        <v>2543.240234375</v>
      </c>
      <c r="I100">
        <v>7</v>
      </c>
      <c r="J100" t="b">
        <f t="shared" si="4"/>
        <v>0</v>
      </c>
    </row>
    <row r="101" spans="1:10" x14ac:dyDescent="0.25">
      <c r="A101">
        <v>112.98399999999999</v>
      </c>
      <c r="B101">
        <v>194157.34375</v>
      </c>
      <c r="C101">
        <v>7</v>
      </c>
      <c r="D101" t="b">
        <f t="shared" si="5"/>
        <v>0</v>
      </c>
      <c r="G101">
        <v>112.98399999999999</v>
      </c>
      <c r="H101">
        <v>194157.34375</v>
      </c>
      <c r="I101">
        <v>7</v>
      </c>
      <c r="J101" t="b">
        <f t="shared" si="4"/>
        <v>0</v>
      </c>
    </row>
    <row r="102" spans="1:10" x14ac:dyDescent="0.25">
      <c r="A102">
        <v>117.054</v>
      </c>
      <c r="B102">
        <v>210630.78125</v>
      </c>
      <c r="C102">
        <v>7</v>
      </c>
      <c r="D102" t="b">
        <f t="shared" si="5"/>
        <v>0</v>
      </c>
      <c r="G102">
        <v>117.054</v>
      </c>
      <c r="H102">
        <v>210630.78125</v>
      </c>
      <c r="I102">
        <v>7</v>
      </c>
      <c r="J102" t="b">
        <f t="shared" si="4"/>
        <v>0</v>
      </c>
    </row>
    <row r="103" spans="1:10" x14ac:dyDescent="0.25">
      <c r="A103">
        <v>121.02800000000001</v>
      </c>
      <c r="B103">
        <v>132603.09375</v>
      </c>
      <c r="C103">
        <v>7</v>
      </c>
      <c r="D103" t="b">
        <f t="shared" si="5"/>
        <v>0</v>
      </c>
      <c r="G103">
        <v>121.02800000000001</v>
      </c>
      <c r="H103">
        <v>132603.09375</v>
      </c>
      <c r="I103">
        <v>7</v>
      </c>
      <c r="J103" t="b">
        <f t="shared" si="4"/>
        <v>0</v>
      </c>
    </row>
    <row r="104" spans="1:10" x14ac:dyDescent="0.25">
      <c r="A104">
        <v>129.054</v>
      </c>
      <c r="B104">
        <v>490491.34375</v>
      </c>
      <c r="C104">
        <v>7</v>
      </c>
      <c r="D104" t="b">
        <f t="shared" si="5"/>
        <v>0</v>
      </c>
      <c r="G104">
        <v>129.054</v>
      </c>
      <c r="H104">
        <v>490491.34375</v>
      </c>
      <c r="I104">
        <v>7</v>
      </c>
      <c r="J104" t="b">
        <f t="shared" si="4"/>
        <v>0</v>
      </c>
    </row>
    <row r="105" spans="1:10" x14ac:dyDescent="0.25">
      <c r="A105">
        <v>131.07</v>
      </c>
      <c r="B105">
        <v>65754.1484375</v>
      </c>
      <c r="C105">
        <v>7</v>
      </c>
      <c r="D105" t="b">
        <f t="shared" si="5"/>
        <v>0</v>
      </c>
      <c r="G105">
        <v>131.07</v>
      </c>
      <c r="H105">
        <v>65754.1484375</v>
      </c>
      <c r="I105">
        <v>7</v>
      </c>
      <c r="J105" t="b">
        <f t="shared" si="4"/>
        <v>0</v>
      </c>
    </row>
    <row r="106" spans="1:10" x14ac:dyDescent="0.25">
      <c r="A106">
        <v>132.922</v>
      </c>
      <c r="B106">
        <v>13035.9072265625</v>
      </c>
      <c r="C106">
        <v>7</v>
      </c>
      <c r="D106" t="b">
        <f t="shared" si="5"/>
        <v>0</v>
      </c>
      <c r="G106">
        <v>132.922</v>
      </c>
      <c r="H106">
        <v>13035.9072265625</v>
      </c>
      <c r="I106">
        <v>7</v>
      </c>
      <c r="J106" t="b">
        <f t="shared" si="4"/>
        <v>0</v>
      </c>
    </row>
    <row r="107" spans="1:10" x14ac:dyDescent="0.25">
      <c r="A107">
        <v>143.07</v>
      </c>
      <c r="B107">
        <v>390487.78125</v>
      </c>
      <c r="C107">
        <v>7</v>
      </c>
      <c r="D107" t="b">
        <f t="shared" si="5"/>
        <v>0</v>
      </c>
      <c r="G107">
        <v>143.07</v>
      </c>
      <c r="H107">
        <v>390487.78125</v>
      </c>
      <c r="I107">
        <v>7</v>
      </c>
      <c r="J107" t="b">
        <f t="shared" si="4"/>
        <v>0</v>
      </c>
    </row>
    <row r="108" spans="1:10" x14ac:dyDescent="0.25">
      <c r="A108">
        <v>145.08600000000001</v>
      </c>
      <c r="B108">
        <v>44145.0625</v>
      </c>
      <c r="C108">
        <v>7</v>
      </c>
      <c r="D108" t="b">
        <f t="shared" si="5"/>
        <v>0</v>
      </c>
      <c r="G108">
        <v>145.08600000000001</v>
      </c>
      <c r="H108">
        <v>44145.0625</v>
      </c>
      <c r="I108">
        <v>7</v>
      </c>
      <c r="J108" t="b">
        <f t="shared" si="4"/>
        <v>0</v>
      </c>
    </row>
    <row r="109" spans="1:10" x14ac:dyDescent="0.25">
      <c r="A109">
        <v>148.06</v>
      </c>
      <c r="B109">
        <v>232327.484375</v>
      </c>
      <c r="C109">
        <v>7</v>
      </c>
      <c r="D109" t="b">
        <f t="shared" si="5"/>
        <v>0</v>
      </c>
      <c r="G109">
        <v>148.06</v>
      </c>
      <c r="H109">
        <v>232327.484375</v>
      </c>
      <c r="I109">
        <v>7</v>
      </c>
      <c r="J109" t="b">
        <f t="shared" si="4"/>
        <v>0</v>
      </c>
    </row>
    <row r="110" spans="1:10" x14ac:dyDescent="0.25">
      <c r="A110">
        <v>157.08600000000001</v>
      </c>
      <c r="B110">
        <v>122413.4765625</v>
      </c>
      <c r="C110">
        <v>7</v>
      </c>
      <c r="D110" t="b">
        <f t="shared" si="5"/>
        <v>0</v>
      </c>
      <c r="G110">
        <v>157.08600000000001</v>
      </c>
      <c r="H110">
        <v>122413.4765625</v>
      </c>
      <c r="I110">
        <v>7</v>
      </c>
      <c r="J110" t="b">
        <f t="shared" si="4"/>
        <v>0</v>
      </c>
    </row>
    <row r="111" spans="1:10" x14ac:dyDescent="0.25">
      <c r="A111">
        <v>169.08600000000001</v>
      </c>
      <c r="B111">
        <v>29888.708984375</v>
      </c>
      <c r="C111">
        <v>7</v>
      </c>
      <c r="D111" t="b">
        <f t="shared" si="5"/>
        <v>0</v>
      </c>
      <c r="G111">
        <v>169.08600000000001</v>
      </c>
      <c r="H111">
        <v>29888.708984375</v>
      </c>
      <c r="I111">
        <v>7</v>
      </c>
      <c r="J111" t="b">
        <f t="shared" si="4"/>
        <v>0</v>
      </c>
    </row>
    <row r="112" spans="1:10" x14ac:dyDescent="0.25">
      <c r="A112">
        <v>171.13800000000001</v>
      </c>
      <c r="B112">
        <v>90510.515625</v>
      </c>
      <c r="C112">
        <v>7</v>
      </c>
      <c r="D112" t="b">
        <f t="shared" si="5"/>
        <v>0</v>
      </c>
      <c r="G112">
        <v>171.13800000000001</v>
      </c>
      <c r="H112">
        <v>90510.515625</v>
      </c>
      <c r="I112">
        <v>7</v>
      </c>
      <c r="J112" t="b">
        <f t="shared" si="4"/>
        <v>0</v>
      </c>
    </row>
    <row r="113" spans="1:10" x14ac:dyDescent="0.25">
      <c r="A113">
        <v>173.04400000000001</v>
      </c>
      <c r="B113">
        <v>1136821.25</v>
      </c>
      <c r="C113">
        <v>7</v>
      </c>
      <c r="D113" t="b">
        <f t="shared" si="5"/>
        <v>0</v>
      </c>
      <c r="G113">
        <v>173.04400000000001</v>
      </c>
      <c r="H113">
        <v>1136821.25</v>
      </c>
      <c r="I113">
        <v>7</v>
      </c>
      <c r="J113" t="b">
        <f t="shared" si="4"/>
        <v>0</v>
      </c>
    </row>
    <row r="114" spans="1:10" x14ac:dyDescent="0.25">
      <c r="A114">
        <v>174.048</v>
      </c>
      <c r="B114">
        <v>83687.84375</v>
      </c>
      <c r="C114">
        <v>7</v>
      </c>
      <c r="D114" t="b">
        <f t="shared" si="5"/>
        <v>0</v>
      </c>
      <c r="G114">
        <v>174.048</v>
      </c>
      <c r="H114">
        <v>83687.84375</v>
      </c>
      <c r="I114">
        <v>7</v>
      </c>
      <c r="J114" t="b">
        <f t="shared" si="4"/>
        <v>0</v>
      </c>
    </row>
    <row r="115" spans="1:10" x14ac:dyDescent="0.25">
      <c r="A115">
        <v>187.06</v>
      </c>
      <c r="B115">
        <v>184697.90625</v>
      </c>
      <c r="C115">
        <v>7</v>
      </c>
      <c r="D115" t="b">
        <f t="shared" si="5"/>
        <v>0</v>
      </c>
      <c r="G115">
        <v>187.06</v>
      </c>
      <c r="H115">
        <v>184697.90625</v>
      </c>
      <c r="I115">
        <v>7</v>
      </c>
      <c r="J115" t="b">
        <f t="shared" si="4"/>
        <v>0</v>
      </c>
    </row>
    <row r="116" spans="1:10" x14ac:dyDescent="0.25">
      <c r="A116">
        <v>194.066</v>
      </c>
      <c r="B116">
        <v>26459.53125</v>
      </c>
      <c r="C116">
        <v>7</v>
      </c>
      <c r="D116" t="b">
        <f t="shared" si="5"/>
        <v>0</v>
      </c>
      <c r="G116">
        <v>194.066</v>
      </c>
      <c r="H116">
        <v>26459.53125</v>
      </c>
      <c r="I116">
        <v>7</v>
      </c>
      <c r="J116" t="b">
        <f t="shared" si="4"/>
        <v>0</v>
      </c>
    </row>
    <row r="117" spans="1:10" x14ac:dyDescent="0.25">
      <c r="A117">
        <v>199.06</v>
      </c>
      <c r="B117">
        <v>111979.828125</v>
      </c>
      <c r="C117">
        <v>7</v>
      </c>
      <c r="D117" t="b">
        <f t="shared" si="5"/>
        <v>0</v>
      </c>
      <c r="G117">
        <v>199.06</v>
      </c>
      <c r="H117">
        <v>111979.828125</v>
      </c>
      <c r="I117">
        <v>7</v>
      </c>
      <c r="J117" t="b">
        <f t="shared" si="4"/>
        <v>0</v>
      </c>
    </row>
    <row r="118" spans="1:10" x14ac:dyDescent="0.25">
      <c r="A118">
        <v>201.07599999999999</v>
      </c>
      <c r="B118">
        <v>122093.34375</v>
      </c>
      <c r="C118">
        <v>7</v>
      </c>
      <c r="D118" t="b">
        <f t="shared" si="5"/>
        <v>0</v>
      </c>
      <c r="G118">
        <v>201.07599999999999</v>
      </c>
      <c r="H118">
        <v>122093.34375</v>
      </c>
      <c r="I118">
        <v>7</v>
      </c>
      <c r="J118" t="b">
        <f t="shared" si="4"/>
        <v>0</v>
      </c>
    </row>
    <row r="119" spans="1:10" x14ac:dyDescent="0.25">
      <c r="A119">
        <v>201.11199999999999</v>
      </c>
      <c r="B119">
        <v>46192</v>
      </c>
      <c r="C119">
        <v>7</v>
      </c>
      <c r="D119" t="b">
        <f t="shared" si="5"/>
        <v>0</v>
      </c>
      <c r="G119">
        <v>201.11199999999999</v>
      </c>
      <c r="H119">
        <v>46192</v>
      </c>
      <c r="I119">
        <v>7</v>
      </c>
      <c r="J119" t="b">
        <f t="shared" si="4"/>
        <v>0</v>
      </c>
    </row>
    <row r="120" spans="1:10" x14ac:dyDescent="0.25">
      <c r="A120">
        <v>213.07599999999999</v>
      </c>
      <c r="B120">
        <v>81593.140625</v>
      </c>
      <c r="C120">
        <v>7</v>
      </c>
      <c r="D120" t="b">
        <f t="shared" si="5"/>
        <v>0</v>
      </c>
      <c r="G120">
        <v>213.07599999999999</v>
      </c>
      <c r="H120">
        <v>81593.140625</v>
      </c>
      <c r="I120">
        <v>7</v>
      </c>
      <c r="J120" t="b">
        <f t="shared" si="4"/>
        <v>0</v>
      </c>
    </row>
    <row r="121" spans="1:10" x14ac:dyDescent="0.25">
      <c r="A121">
        <v>227.12799999999999</v>
      </c>
      <c r="B121">
        <v>16527.1171875</v>
      </c>
      <c r="C121">
        <v>7</v>
      </c>
      <c r="D121" t="b">
        <f t="shared" si="5"/>
        <v>0</v>
      </c>
      <c r="G121">
        <v>227.12799999999999</v>
      </c>
      <c r="H121">
        <v>16527.1171875</v>
      </c>
      <c r="I121">
        <v>7</v>
      </c>
      <c r="J121" t="b">
        <f t="shared" si="4"/>
        <v>0</v>
      </c>
    </row>
    <row r="122" spans="1:10" x14ac:dyDescent="0.25">
      <c r="A122">
        <v>239.12799999999999</v>
      </c>
      <c r="B122">
        <v>14371.19140625</v>
      </c>
      <c r="C122">
        <v>7</v>
      </c>
      <c r="D122" t="b">
        <f t="shared" si="5"/>
        <v>0</v>
      </c>
      <c r="G122">
        <v>239.12799999999999</v>
      </c>
      <c r="H122">
        <v>14371.19140625</v>
      </c>
      <c r="I122">
        <v>7</v>
      </c>
      <c r="J122" t="b">
        <f t="shared" si="4"/>
        <v>0</v>
      </c>
    </row>
    <row r="123" spans="1:10" x14ac:dyDescent="0.25">
      <c r="A123">
        <v>100.932</v>
      </c>
      <c r="B123">
        <v>2463.12084960938</v>
      </c>
      <c r="C123">
        <v>8</v>
      </c>
      <c r="D123" t="b">
        <f t="shared" si="5"/>
        <v>0</v>
      </c>
      <c r="G123">
        <v>100.932</v>
      </c>
      <c r="H123">
        <v>2463.12084960938</v>
      </c>
      <c r="I123">
        <v>8</v>
      </c>
      <c r="J123" t="b">
        <f t="shared" si="4"/>
        <v>0</v>
      </c>
    </row>
    <row r="124" spans="1:10" x14ac:dyDescent="0.25">
      <c r="A124">
        <v>112.98399999999999</v>
      </c>
      <c r="B124">
        <v>222270.640625</v>
      </c>
      <c r="C124">
        <v>8</v>
      </c>
      <c r="D124" t="b">
        <f t="shared" si="5"/>
        <v>0</v>
      </c>
      <c r="G124">
        <v>112.98399999999999</v>
      </c>
      <c r="H124">
        <v>222270.640625</v>
      </c>
      <c r="I124">
        <v>8</v>
      </c>
      <c r="J124" t="b">
        <f t="shared" si="4"/>
        <v>0</v>
      </c>
    </row>
    <row r="125" spans="1:10" x14ac:dyDescent="0.25">
      <c r="A125">
        <v>117.054</v>
      </c>
      <c r="B125">
        <v>221258.046875</v>
      </c>
      <c r="C125">
        <v>8</v>
      </c>
      <c r="D125" t="b">
        <f t="shared" si="5"/>
        <v>0</v>
      </c>
      <c r="G125">
        <v>117.054</v>
      </c>
      <c r="H125">
        <v>221258.046875</v>
      </c>
      <c r="I125">
        <v>8</v>
      </c>
      <c r="J125" t="b">
        <f t="shared" si="4"/>
        <v>0</v>
      </c>
    </row>
    <row r="126" spans="1:10" x14ac:dyDescent="0.25">
      <c r="A126">
        <v>128.94800000000001</v>
      </c>
      <c r="B126">
        <v>4301.7392578125</v>
      </c>
      <c r="C126">
        <v>8</v>
      </c>
      <c r="D126" t="b">
        <f t="shared" ref="D126" si="6">COUNTIF(A:A,A126)=1</f>
        <v>1</v>
      </c>
      <c r="G126">
        <v>129.054</v>
      </c>
      <c r="H126">
        <v>550028.75</v>
      </c>
      <c r="I126">
        <v>8</v>
      </c>
      <c r="J126" t="b">
        <f t="shared" si="4"/>
        <v>0</v>
      </c>
    </row>
    <row r="127" spans="1:10" x14ac:dyDescent="0.25">
      <c r="A127">
        <v>129.054</v>
      </c>
      <c r="B127">
        <v>550028.75</v>
      </c>
      <c r="C127">
        <v>8</v>
      </c>
      <c r="D127" t="b">
        <f t="shared" ref="D127:D190" si="7">COUNTIF(A:A,A127)=1</f>
        <v>0</v>
      </c>
      <c r="G127">
        <v>132.922</v>
      </c>
      <c r="H127">
        <v>12330.951171875</v>
      </c>
      <c r="I127">
        <v>8</v>
      </c>
      <c r="J127" t="b">
        <f t="shared" si="4"/>
        <v>0</v>
      </c>
    </row>
    <row r="128" spans="1:10" x14ac:dyDescent="0.25">
      <c r="A128">
        <v>132.922</v>
      </c>
      <c r="B128">
        <v>12330.951171875</v>
      </c>
      <c r="C128">
        <v>8</v>
      </c>
      <c r="D128" t="b">
        <f t="shared" si="7"/>
        <v>0</v>
      </c>
      <c r="G128">
        <v>138.018</v>
      </c>
      <c r="H128">
        <v>24817.83203125</v>
      </c>
      <c r="I128">
        <v>8</v>
      </c>
      <c r="J128" t="b">
        <f t="shared" si="4"/>
        <v>0</v>
      </c>
    </row>
    <row r="129" spans="1:10" x14ac:dyDescent="0.25">
      <c r="A129">
        <v>138.018</v>
      </c>
      <c r="B129">
        <v>24817.83203125</v>
      </c>
      <c r="C129">
        <v>8</v>
      </c>
      <c r="D129" t="b">
        <f t="shared" si="7"/>
        <v>0</v>
      </c>
      <c r="G129">
        <v>143.07</v>
      </c>
      <c r="H129">
        <v>402786.6875</v>
      </c>
      <c r="I129">
        <v>8</v>
      </c>
      <c r="J129" t="b">
        <f t="shared" si="4"/>
        <v>0</v>
      </c>
    </row>
    <row r="130" spans="1:10" x14ac:dyDescent="0.25">
      <c r="A130">
        <v>143.07</v>
      </c>
      <c r="B130">
        <v>402786.6875</v>
      </c>
      <c r="C130">
        <v>8</v>
      </c>
      <c r="D130" t="b">
        <f t="shared" si="7"/>
        <v>0</v>
      </c>
      <c r="G130">
        <v>145.08600000000001</v>
      </c>
      <c r="H130">
        <v>46491.27734375</v>
      </c>
      <c r="I130">
        <v>8</v>
      </c>
      <c r="J130" t="b">
        <f t="shared" ref="J130:J193" si="8">COUNTIF(G:G,G130)=1</f>
        <v>0</v>
      </c>
    </row>
    <row r="131" spans="1:10" x14ac:dyDescent="0.25">
      <c r="A131">
        <v>145.08600000000001</v>
      </c>
      <c r="B131">
        <v>46491.27734375</v>
      </c>
      <c r="C131">
        <v>8</v>
      </c>
      <c r="D131" t="b">
        <f t="shared" si="7"/>
        <v>0</v>
      </c>
      <c r="G131">
        <v>148.06</v>
      </c>
      <c r="H131">
        <v>224208.109375</v>
      </c>
      <c r="I131">
        <v>8</v>
      </c>
      <c r="J131" t="b">
        <f t="shared" si="8"/>
        <v>0</v>
      </c>
    </row>
    <row r="132" spans="1:10" x14ac:dyDescent="0.25">
      <c r="A132">
        <v>148.06</v>
      </c>
      <c r="B132">
        <v>224208.109375</v>
      </c>
      <c r="C132">
        <v>8</v>
      </c>
      <c r="D132" t="b">
        <f t="shared" si="7"/>
        <v>0</v>
      </c>
      <c r="G132">
        <v>155.07</v>
      </c>
      <c r="H132">
        <v>40879.0546875</v>
      </c>
      <c r="I132">
        <v>8</v>
      </c>
      <c r="J132" t="b">
        <f t="shared" si="8"/>
        <v>0</v>
      </c>
    </row>
    <row r="133" spans="1:10" x14ac:dyDescent="0.25">
      <c r="A133">
        <v>155.07</v>
      </c>
      <c r="B133">
        <v>40879.0546875</v>
      </c>
      <c r="C133">
        <v>8</v>
      </c>
      <c r="D133" t="b">
        <f t="shared" si="7"/>
        <v>0</v>
      </c>
      <c r="G133">
        <v>157.08600000000001</v>
      </c>
      <c r="H133">
        <v>127417.71875</v>
      </c>
      <c r="I133">
        <v>8</v>
      </c>
      <c r="J133" t="b">
        <f t="shared" si="8"/>
        <v>0</v>
      </c>
    </row>
    <row r="134" spans="1:10" x14ac:dyDescent="0.25">
      <c r="A134">
        <v>157.08600000000001</v>
      </c>
      <c r="B134">
        <v>127417.71875</v>
      </c>
      <c r="C134">
        <v>8</v>
      </c>
      <c r="D134" t="b">
        <f t="shared" si="7"/>
        <v>0</v>
      </c>
      <c r="G134">
        <v>173.04400000000001</v>
      </c>
      <c r="H134">
        <v>1195542.375</v>
      </c>
      <c r="I134">
        <v>8</v>
      </c>
      <c r="J134" t="b">
        <f t="shared" si="8"/>
        <v>0</v>
      </c>
    </row>
    <row r="135" spans="1:10" x14ac:dyDescent="0.25">
      <c r="A135">
        <v>173.04400000000001</v>
      </c>
      <c r="B135">
        <v>1195542.375</v>
      </c>
      <c r="C135">
        <v>8</v>
      </c>
      <c r="D135" t="b">
        <f t="shared" si="7"/>
        <v>0</v>
      </c>
      <c r="G135">
        <v>174.048</v>
      </c>
      <c r="H135">
        <v>81078.515625</v>
      </c>
      <c r="I135">
        <v>8</v>
      </c>
      <c r="J135" t="b">
        <f t="shared" si="8"/>
        <v>0</v>
      </c>
    </row>
    <row r="136" spans="1:10" x14ac:dyDescent="0.25">
      <c r="A136">
        <v>174.048</v>
      </c>
      <c r="B136">
        <v>81078.515625</v>
      </c>
      <c r="C136">
        <v>8</v>
      </c>
      <c r="D136" t="b">
        <f t="shared" si="7"/>
        <v>0</v>
      </c>
      <c r="G136">
        <v>187.06</v>
      </c>
      <c r="H136">
        <v>217527.140625</v>
      </c>
      <c r="I136">
        <v>8</v>
      </c>
      <c r="J136" t="b">
        <f t="shared" si="8"/>
        <v>0</v>
      </c>
    </row>
    <row r="137" spans="1:10" x14ac:dyDescent="0.25">
      <c r="A137">
        <v>187.06</v>
      </c>
      <c r="B137">
        <v>217527.140625</v>
      </c>
      <c r="C137">
        <v>8</v>
      </c>
      <c r="D137" t="b">
        <f t="shared" si="7"/>
        <v>0</v>
      </c>
      <c r="G137">
        <v>199.06</v>
      </c>
      <c r="H137">
        <v>105460.296875</v>
      </c>
      <c r="I137">
        <v>8</v>
      </c>
      <c r="J137" t="b">
        <f t="shared" si="8"/>
        <v>0</v>
      </c>
    </row>
    <row r="138" spans="1:10" x14ac:dyDescent="0.25">
      <c r="A138">
        <v>199.06</v>
      </c>
      <c r="B138">
        <v>105460.296875</v>
      </c>
      <c r="C138">
        <v>8</v>
      </c>
      <c r="D138" t="b">
        <f t="shared" si="7"/>
        <v>0</v>
      </c>
      <c r="G138">
        <v>201.07599999999999</v>
      </c>
      <c r="H138">
        <v>147009.703125</v>
      </c>
      <c r="I138">
        <v>8</v>
      </c>
      <c r="J138" t="b">
        <f t="shared" si="8"/>
        <v>0</v>
      </c>
    </row>
    <row r="139" spans="1:10" x14ac:dyDescent="0.25">
      <c r="A139">
        <v>201.07599999999999</v>
      </c>
      <c r="B139">
        <v>147009.703125</v>
      </c>
      <c r="C139">
        <v>8</v>
      </c>
      <c r="D139" t="b">
        <f t="shared" si="7"/>
        <v>0</v>
      </c>
      <c r="G139">
        <v>201.11199999999999</v>
      </c>
      <c r="H139">
        <v>50395.2890625</v>
      </c>
      <c r="I139">
        <v>8</v>
      </c>
      <c r="J139" t="b">
        <f t="shared" si="8"/>
        <v>0</v>
      </c>
    </row>
    <row r="140" spans="1:10" x14ac:dyDescent="0.25">
      <c r="A140">
        <v>201.11199999999999</v>
      </c>
      <c r="B140">
        <v>50395.2890625</v>
      </c>
      <c r="C140">
        <v>8</v>
      </c>
      <c r="D140" t="b">
        <f t="shared" si="7"/>
        <v>0</v>
      </c>
      <c r="G140">
        <v>213.07599999999999</v>
      </c>
      <c r="H140">
        <v>81390.0390625</v>
      </c>
      <c r="I140">
        <v>8</v>
      </c>
      <c r="J140" t="b">
        <f t="shared" si="8"/>
        <v>0</v>
      </c>
    </row>
    <row r="141" spans="1:10" x14ac:dyDescent="0.25">
      <c r="A141">
        <v>213.07599999999999</v>
      </c>
      <c r="B141">
        <v>81390.0390625</v>
      </c>
      <c r="C141">
        <v>8</v>
      </c>
      <c r="D141" t="b">
        <f t="shared" si="7"/>
        <v>0</v>
      </c>
      <c r="G141">
        <v>100.932</v>
      </c>
      <c r="H141">
        <v>2632.84790039062</v>
      </c>
      <c r="I141">
        <v>9</v>
      </c>
      <c r="J141" t="b">
        <f t="shared" si="8"/>
        <v>0</v>
      </c>
    </row>
    <row r="142" spans="1:10" x14ac:dyDescent="0.25">
      <c r="A142">
        <v>100.932</v>
      </c>
      <c r="B142">
        <v>2632.84790039062</v>
      </c>
      <c r="C142">
        <v>9</v>
      </c>
      <c r="D142" t="b">
        <f t="shared" si="7"/>
        <v>0</v>
      </c>
      <c r="G142">
        <v>112.98399999999999</v>
      </c>
      <c r="H142">
        <v>209430.046875</v>
      </c>
      <c r="I142">
        <v>9</v>
      </c>
      <c r="J142" t="b">
        <f t="shared" si="8"/>
        <v>0</v>
      </c>
    </row>
    <row r="143" spans="1:10" x14ac:dyDescent="0.25">
      <c r="A143">
        <v>112.98399999999999</v>
      </c>
      <c r="B143">
        <v>209430.046875</v>
      </c>
      <c r="C143">
        <v>9</v>
      </c>
      <c r="D143" t="b">
        <f t="shared" si="7"/>
        <v>0</v>
      </c>
      <c r="G143">
        <v>117.054</v>
      </c>
      <c r="H143">
        <v>208595.59375</v>
      </c>
      <c r="I143">
        <v>9</v>
      </c>
      <c r="J143" t="b">
        <f t="shared" si="8"/>
        <v>0</v>
      </c>
    </row>
    <row r="144" spans="1:10" x14ac:dyDescent="0.25">
      <c r="A144">
        <v>117.054</v>
      </c>
      <c r="B144">
        <v>208595.59375</v>
      </c>
      <c r="C144">
        <v>9</v>
      </c>
      <c r="D144" t="b">
        <f t="shared" si="7"/>
        <v>0</v>
      </c>
      <c r="G144">
        <v>129.054</v>
      </c>
      <c r="H144">
        <v>459095.4375</v>
      </c>
      <c r="I144">
        <v>9</v>
      </c>
      <c r="J144" t="b">
        <f t="shared" si="8"/>
        <v>0</v>
      </c>
    </row>
    <row r="145" spans="1:10" x14ac:dyDescent="0.25">
      <c r="A145">
        <v>129.054</v>
      </c>
      <c r="B145">
        <v>459095.4375</v>
      </c>
      <c r="C145">
        <v>9</v>
      </c>
      <c r="D145" t="b">
        <f t="shared" si="7"/>
        <v>0</v>
      </c>
      <c r="G145">
        <v>131.07</v>
      </c>
      <c r="H145">
        <v>66172.2578125</v>
      </c>
      <c r="I145">
        <v>9</v>
      </c>
      <c r="J145" t="b">
        <f t="shared" si="8"/>
        <v>0</v>
      </c>
    </row>
    <row r="146" spans="1:10" x14ac:dyDescent="0.25">
      <c r="A146">
        <v>131.07</v>
      </c>
      <c r="B146">
        <v>66172.2578125</v>
      </c>
      <c r="C146">
        <v>9</v>
      </c>
      <c r="D146" t="b">
        <f t="shared" si="7"/>
        <v>0</v>
      </c>
      <c r="G146">
        <v>132.922</v>
      </c>
      <c r="H146">
        <v>13365.412109375</v>
      </c>
      <c r="I146">
        <v>9</v>
      </c>
      <c r="J146" t="b">
        <f t="shared" si="8"/>
        <v>0</v>
      </c>
    </row>
    <row r="147" spans="1:10" x14ac:dyDescent="0.25">
      <c r="A147">
        <v>132.922</v>
      </c>
      <c r="B147">
        <v>13365.412109375</v>
      </c>
      <c r="C147">
        <v>9</v>
      </c>
      <c r="D147" t="b">
        <f t="shared" si="7"/>
        <v>0</v>
      </c>
      <c r="G147">
        <v>143.07</v>
      </c>
      <c r="H147">
        <v>363057</v>
      </c>
      <c r="I147">
        <v>9</v>
      </c>
      <c r="J147" t="b">
        <f t="shared" si="8"/>
        <v>0</v>
      </c>
    </row>
    <row r="148" spans="1:10" x14ac:dyDescent="0.25">
      <c r="A148">
        <v>143.07</v>
      </c>
      <c r="B148">
        <v>363057</v>
      </c>
      <c r="C148">
        <v>9</v>
      </c>
      <c r="D148" t="b">
        <f t="shared" si="7"/>
        <v>0</v>
      </c>
      <c r="G148">
        <v>145.08600000000001</v>
      </c>
      <c r="H148">
        <v>41282.03515625</v>
      </c>
      <c r="I148">
        <v>9</v>
      </c>
      <c r="J148" t="b">
        <f t="shared" si="8"/>
        <v>0</v>
      </c>
    </row>
    <row r="149" spans="1:10" x14ac:dyDescent="0.25">
      <c r="A149">
        <v>145.08600000000001</v>
      </c>
      <c r="B149">
        <v>41282.03515625</v>
      </c>
      <c r="C149">
        <v>9</v>
      </c>
      <c r="D149" t="b">
        <f t="shared" si="7"/>
        <v>0</v>
      </c>
      <c r="G149">
        <v>148.06</v>
      </c>
      <c r="H149">
        <v>228886.578125</v>
      </c>
      <c r="I149">
        <v>9</v>
      </c>
      <c r="J149" t="b">
        <f t="shared" si="8"/>
        <v>0</v>
      </c>
    </row>
    <row r="150" spans="1:10" x14ac:dyDescent="0.25">
      <c r="A150">
        <v>148.06</v>
      </c>
      <c r="B150">
        <v>228886.578125</v>
      </c>
      <c r="C150">
        <v>9</v>
      </c>
      <c r="D150" t="b">
        <f t="shared" si="7"/>
        <v>0</v>
      </c>
      <c r="G150">
        <v>155.07</v>
      </c>
      <c r="H150">
        <v>36713.1875</v>
      </c>
      <c r="I150">
        <v>9</v>
      </c>
      <c r="J150" t="b">
        <f t="shared" si="8"/>
        <v>0</v>
      </c>
    </row>
    <row r="151" spans="1:10" x14ac:dyDescent="0.25">
      <c r="A151">
        <v>155.07</v>
      </c>
      <c r="B151">
        <v>36713.1875</v>
      </c>
      <c r="C151">
        <v>9</v>
      </c>
      <c r="D151" t="b">
        <f t="shared" si="7"/>
        <v>0</v>
      </c>
      <c r="G151">
        <v>157.08600000000001</v>
      </c>
      <c r="H151">
        <v>121125.53125</v>
      </c>
      <c r="I151">
        <v>9</v>
      </c>
      <c r="J151" t="b">
        <f t="shared" si="8"/>
        <v>0</v>
      </c>
    </row>
    <row r="152" spans="1:10" x14ac:dyDescent="0.25">
      <c r="A152">
        <v>157.08600000000001</v>
      </c>
      <c r="B152">
        <v>121125.53125</v>
      </c>
      <c r="C152">
        <v>9</v>
      </c>
      <c r="D152" t="b">
        <f t="shared" si="7"/>
        <v>0</v>
      </c>
      <c r="G152">
        <v>173.04400000000001</v>
      </c>
      <c r="H152">
        <v>1144246.375</v>
      </c>
      <c r="I152">
        <v>9</v>
      </c>
      <c r="J152" t="b">
        <f t="shared" si="8"/>
        <v>0</v>
      </c>
    </row>
    <row r="153" spans="1:10" x14ac:dyDescent="0.25">
      <c r="A153">
        <v>173.04400000000001</v>
      </c>
      <c r="B153">
        <v>1144246.375</v>
      </c>
      <c r="C153">
        <v>9</v>
      </c>
      <c r="D153" t="b">
        <f t="shared" si="7"/>
        <v>0</v>
      </c>
      <c r="G153">
        <v>187.06</v>
      </c>
      <c r="H153">
        <v>162165.65625</v>
      </c>
      <c r="I153">
        <v>9</v>
      </c>
      <c r="J153" t="b">
        <f t="shared" si="8"/>
        <v>0</v>
      </c>
    </row>
    <row r="154" spans="1:10" x14ac:dyDescent="0.25">
      <c r="A154">
        <v>187.06</v>
      </c>
      <c r="B154">
        <v>162165.65625</v>
      </c>
      <c r="C154">
        <v>9</v>
      </c>
      <c r="D154" t="b">
        <f t="shared" si="7"/>
        <v>0</v>
      </c>
      <c r="G154">
        <v>199.06</v>
      </c>
      <c r="H154">
        <v>89401.3046875</v>
      </c>
      <c r="I154">
        <v>9</v>
      </c>
      <c r="J154" t="b">
        <f t="shared" si="8"/>
        <v>0</v>
      </c>
    </row>
    <row r="155" spans="1:10" x14ac:dyDescent="0.25">
      <c r="A155">
        <v>199.06</v>
      </c>
      <c r="B155">
        <v>89401.3046875</v>
      </c>
      <c r="C155">
        <v>9</v>
      </c>
      <c r="D155" t="b">
        <f t="shared" si="7"/>
        <v>0</v>
      </c>
      <c r="G155">
        <v>201.07599999999999</v>
      </c>
      <c r="H155">
        <v>120065.0546875</v>
      </c>
      <c r="I155">
        <v>9</v>
      </c>
      <c r="J155" t="b">
        <f t="shared" si="8"/>
        <v>0</v>
      </c>
    </row>
    <row r="156" spans="1:10" x14ac:dyDescent="0.25">
      <c r="A156">
        <v>201.07599999999999</v>
      </c>
      <c r="B156">
        <v>120065.0546875</v>
      </c>
      <c r="C156">
        <v>9</v>
      </c>
      <c r="D156" t="b">
        <f t="shared" si="7"/>
        <v>0</v>
      </c>
      <c r="G156">
        <v>201.11199999999999</v>
      </c>
      <c r="H156">
        <v>38234.4140625</v>
      </c>
      <c r="I156">
        <v>9</v>
      </c>
      <c r="J156" t="b">
        <f t="shared" si="8"/>
        <v>0</v>
      </c>
    </row>
    <row r="157" spans="1:10" x14ac:dyDescent="0.25">
      <c r="A157">
        <v>201.11199999999999</v>
      </c>
      <c r="B157">
        <v>38234.4140625</v>
      </c>
      <c r="C157">
        <v>9</v>
      </c>
      <c r="D157" t="b">
        <f t="shared" si="7"/>
        <v>0</v>
      </c>
      <c r="G157">
        <v>213.07599999999999</v>
      </c>
      <c r="H157">
        <v>66068.4375</v>
      </c>
      <c r="I157">
        <v>9</v>
      </c>
      <c r="J157" t="b">
        <f t="shared" si="8"/>
        <v>0</v>
      </c>
    </row>
    <row r="158" spans="1:10" x14ac:dyDescent="0.25">
      <c r="A158">
        <v>213.07599999999999</v>
      </c>
      <c r="B158">
        <v>66068.4375</v>
      </c>
      <c r="C158">
        <v>9</v>
      </c>
      <c r="D158" t="b">
        <f t="shared" si="7"/>
        <v>0</v>
      </c>
      <c r="G158">
        <v>239.12799999999999</v>
      </c>
      <c r="H158">
        <v>11927.6708984375</v>
      </c>
      <c r="I158">
        <v>9</v>
      </c>
      <c r="J158" t="b">
        <f t="shared" si="8"/>
        <v>0</v>
      </c>
    </row>
    <row r="159" spans="1:10" x14ac:dyDescent="0.25">
      <c r="A159">
        <v>239.12799999999999</v>
      </c>
      <c r="B159">
        <v>11927.6708984375</v>
      </c>
      <c r="C159">
        <v>9</v>
      </c>
      <c r="D159" t="b">
        <f t="shared" si="7"/>
        <v>0</v>
      </c>
      <c r="G159">
        <v>100.932</v>
      </c>
      <c r="H159">
        <v>2126.02709960938</v>
      </c>
      <c r="I159">
        <v>10</v>
      </c>
      <c r="J159" t="b">
        <f t="shared" si="8"/>
        <v>0</v>
      </c>
    </row>
    <row r="160" spans="1:10" x14ac:dyDescent="0.25">
      <c r="A160">
        <v>100.932</v>
      </c>
      <c r="B160">
        <v>2126.02709960938</v>
      </c>
      <c r="C160">
        <v>10</v>
      </c>
      <c r="D160" t="b">
        <f t="shared" si="7"/>
        <v>0</v>
      </c>
      <c r="G160">
        <v>112.98399999999999</v>
      </c>
      <c r="H160">
        <v>213536.046875</v>
      </c>
      <c r="I160">
        <v>10</v>
      </c>
      <c r="J160" t="b">
        <f t="shared" si="8"/>
        <v>0</v>
      </c>
    </row>
    <row r="161" spans="1:10" x14ac:dyDescent="0.25">
      <c r="A161">
        <v>112.98399999999999</v>
      </c>
      <c r="B161">
        <v>213536.046875</v>
      </c>
      <c r="C161">
        <v>10</v>
      </c>
      <c r="D161" t="b">
        <f t="shared" si="7"/>
        <v>0</v>
      </c>
      <c r="G161">
        <v>117.054</v>
      </c>
      <c r="H161">
        <v>186271.265625</v>
      </c>
      <c r="I161">
        <v>10</v>
      </c>
      <c r="J161" t="b">
        <f t="shared" si="8"/>
        <v>0</v>
      </c>
    </row>
    <row r="162" spans="1:10" x14ac:dyDescent="0.25">
      <c r="A162">
        <v>117.054</v>
      </c>
      <c r="B162">
        <v>186271.265625</v>
      </c>
      <c r="C162">
        <v>10</v>
      </c>
      <c r="D162" t="b">
        <f t="shared" si="7"/>
        <v>0</v>
      </c>
      <c r="G162">
        <v>121.02800000000001</v>
      </c>
      <c r="H162">
        <v>164346.921875</v>
      </c>
      <c r="I162">
        <v>10</v>
      </c>
      <c r="J162" t="b">
        <f t="shared" si="8"/>
        <v>0</v>
      </c>
    </row>
    <row r="163" spans="1:10" x14ac:dyDescent="0.25">
      <c r="A163">
        <v>121.02800000000001</v>
      </c>
      <c r="B163">
        <v>164346.921875</v>
      </c>
      <c r="C163">
        <v>10</v>
      </c>
      <c r="D163" t="b">
        <f t="shared" si="7"/>
        <v>0</v>
      </c>
      <c r="G163">
        <v>129.054</v>
      </c>
      <c r="H163">
        <v>483467.5625</v>
      </c>
      <c r="I163">
        <v>10</v>
      </c>
      <c r="J163" t="b">
        <f t="shared" si="8"/>
        <v>0</v>
      </c>
    </row>
    <row r="164" spans="1:10" x14ac:dyDescent="0.25">
      <c r="A164">
        <v>129.054</v>
      </c>
      <c r="B164">
        <v>483467.5625</v>
      </c>
      <c r="C164">
        <v>10</v>
      </c>
      <c r="D164" t="b">
        <f t="shared" si="7"/>
        <v>0</v>
      </c>
      <c r="G164">
        <v>131.07</v>
      </c>
      <c r="H164">
        <v>66423.0390625</v>
      </c>
      <c r="I164">
        <v>10</v>
      </c>
      <c r="J164" t="b">
        <f t="shared" si="8"/>
        <v>0</v>
      </c>
    </row>
    <row r="165" spans="1:10" x14ac:dyDescent="0.25">
      <c r="A165">
        <v>131.07</v>
      </c>
      <c r="B165">
        <v>66423.0390625</v>
      </c>
      <c r="C165">
        <v>10</v>
      </c>
      <c r="D165" t="b">
        <f t="shared" si="7"/>
        <v>0</v>
      </c>
      <c r="G165">
        <v>132.922</v>
      </c>
      <c r="H165">
        <v>11861.115234375</v>
      </c>
      <c r="I165">
        <v>10</v>
      </c>
      <c r="J165" t="b">
        <f t="shared" si="8"/>
        <v>0</v>
      </c>
    </row>
    <row r="166" spans="1:10" x14ac:dyDescent="0.25">
      <c r="A166">
        <v>132.922</v>
      </c>
      <c r="B166">
        <v>11861.115234375</v>
      </c>
      <c r="C166">
        <v>10</v>
      </c>
      <c r="D166" t="b">
        <f t="shared" si="7"/>
        <v>0</v>
      </c>
      <c r="G166">
        <v>138.018</v>
      </c>
      <c r="H166">
        <v>25829.783203125</v>
      </c>
      <c r="I166">
        <v>10</v>
      </c>
      <c r="J166" t="b">
        <f t="shared" si="8"/>
        <v>0</v>
      </c>
    </row>
    <row r="167" spans="1:10" x14ac:dyDescent="0.25">
      <c r="A167">
        <v>138.018</v>
      </c>
      <c r="B167">
        <v>25829.783203125</v>
      </c>
      <c r="C167">
        <v>10</v>
      </c>
      <c r="D167" t="b">
        <f t="shared" si="7"/>
        <v>0</v>
      </c>
      <c r="G167">
        <v>143.07</v>
      </c>
      <c r="H167">
        <v>404897.125</v>
      </c>
      <c r="I167">
        <v>10</v>
      </c>
      <c r="J167" t="b">
        <f t="shared" si="8"/>
        <v>0</v>
      </c>
    </row>
    <row r="168" spans="1:10" x14ac:dyDescent="0.25">
      <c r="A168">
        <v>143.07</v>
      </c>
      <c r="B168">
        <v>404897.125</v>
      </c>
      <c r="C168">
        <v>10</v>
      </c>
      <c r="D168" t="b">
        <f t="shared" si="7"/>
        <v>0</v>
      </c>
      <c r="G168">
        <v>145.08600000000001</v>
      </c>
      <c r="H168">
        <v>46276.97265625</v>
      </c>
      <c r="I168">
        <v>10</v>
      </c>
      <c r="J168" t="b">
        <f t="shared" si="8"/>
        <v>0</v>
      </c>
    </row>
    <row r="169" spans="1:10" x14ac:dyDescent="0.25">
      <c r="A169">
        <v>145.08600000000001</v>
      </c>
      <c r="B169">
        <v>46276.97265625</v>
      </c>
      <c r="C169">
        <v>10</v>
      </c>
      <c r="D169" t="b">
        <f t="shared" si="7"/>
        <v>0</v>
      </c>
      <c r="G169">
        <v>148.06</v>
      </c>
      <c r="H169">
        <v>245324.265625</v>
      </c>
      <c r="I169">
        <v>10</v>
      </c>
      <c r="J169" t="b">
        <f t="shared" si="8"/>
        <v>0</v>
      </c>
    </row>
    <row r="170" spans="1:10" x14ac:dyDescent="0.25">
      <c r="A170">
        <v>148.06</v>
      </c>
      <c r="B170">
        <v>245324.265625</v>
      </c>
      <c r="C170">
        <v>10</v>
      </c>
      <c r="D170" t="b">
        <f t="shared" si="7"/>
        <v>0</v>
      </c>
      <c r="G170">
        <v>157.08600000000001</v>
      </c>
      <c r="H170">
        <v>132211.8125</v>
      </c>
      <c r="I170">
        <v>10</v>
      </c>
      <c r="J170" t="b">
        <f t="shared" si="8"/>
        <v>0</v>
      </c>
    </row>
    <row r="171" spans="1:10" x14ac:dyDescent="0.25">
      <c r="A171">
        <v>157.08600000000001</v>
      </c>
      <c r="B171">
        <v>132211.8125</v>
      </c>
      <c r="C171">
        <v>10</v>
      </c>
      <c r="D171" t="b">
        <f t="shared" si="7"/>
        <v>0</v>
      </c>
      <c r="G171">
        <v>157.12200000000001</v>
      </c>
      <c r="H171">
        <v>129719.5390625</v>
      </c>
      <c r="I171">
        <v>10</v>
      </c>
      <c r="J171" t="b">
        <f t="shared" si="8"/>
        <v>0</v>
      </c>
    </row>
    <row r="172" spans="1:10" x14ac:dyDescent="0.25">
      <c r="A172">
        <v>157.12200000000001</v>
      </c>
      <c r="B172">
        <v>129719.5390625</v>
      </c>
      <c r="C172">
        <v>10</v>
      </c>
      <c r="D172" t="b">
        <f t="shared" si="7"/>
        <v>0</v>
      </c>
      <c r="G172">
        <v>173.04400000000001</v>
      </c>
      <c r="H172">
        <v>1151202.875</v>
      </c>
      <c r="I172">
        <v>10</v>
      </c>
      <c r="J172" t="b">
        <f t="shared" si="8"/>
        <v>0</v>
      </c>
    </row>
    <row r="173" spans="1:10" x14ac:dyDescent="0.25">
      <c r="A173">
        <v>173.04400000000001</v>
      </c>
      <c r="B173">
        <v>1151202.875</v>
      </c>
      <c r="C173">
        <v>10</v>
      </c>
      <c r="D173" t="b">
        <f t="shared" si="7"/>
        <v>0</v>
      </c>
      <c r="G173">
        <v>174.048</v>
      </c>
      <c r="H173">
        <v>92247.4375</v>
      </c>
      <c r="I173">
        <v>10</v>
      </c>
      <c r="J173" t="b">
        <f t="shared" si="8"/>
        <v>0</v>
      </c>
    </row>
    <row r="174" spans="1:10" x14ac:dyDescent="0.25">
      <c r="A174">
        <v>174.048</v>
      </c>
      <c r="B174">
        <v>92247.4375</v>
      </c>
      <c r="C174">
        <v>10</v>
      </c>
      <c r="D174" t="b">
        <f t="shared" si="7"/>
        <v>0</v>
      </c>
      <c r="G174">
        <v>187.06</v>
      </c>
      <c r="H174">
        <v>170507.78125</v>
      </c>
      <c r="I174">
        <v>10</v>
      </c>
      <c r="J174" t="b">
        <f t="shared" si="8"/>
        <v>0</v>
      </c>
    </row>
    <row r="175" spans="1:10" x14ac:dyDescent="0.25">
      <c r="A175">
        <v>187.06</v>
      </c>
      <c r="B175">
        <v>170507.78125</v>
      </c>
      <c r="C175">
        <v>10</v>
      </c>
      <c r="D175" t="b">
        <f t="shared" si="7"/>
        <v>0</v>
      </c>
      <c r="G175">
        <v>199.06</v>
      </c>
      <c r="H175">
        <v>103999.3671875</v>
      </c>
      <c r="I175">
        <v>10</v>
      </c>
      <c r="J175" t="b">
        <f t="shared" si="8"/>
        <v>0</v>
      </c>
    </row>
    <row r="176" spans="1:10" x14ac:dyDescent="0.25">
      <c r="A176">
        <v>199.06</v>
      </c>
      <c r="B176">
        <v>103999.3671875</v>
      </c>
      <c r="C176">
        <v>10</v>
      </c>
      <c r="D176" t="b">
        <f t="shared" si="7"/>
        <v>0</v>
      </c>
      <c r="G176">
        <v>201.07599999999999</v>
      </c>
      <c r="H176">
        <v>133355.546875</v>
      </c>
      <c r="I176">
        <v>10</v>
      </c>
      <c r="J176" t="b">
        <f t="shared" si="8"/>
        <v>0</v>
      </c>
    </row>
    <row r="177" spans="1:10" x14ac:dyDescent="0.25">
      <c r="A177">
        <v>201.07599999999999</v>
      </c>
      <c r="B177">
        <v>133355.546875</v>
      </c>
      <c r="C177">
        <v>10</v>
      </c>
      <c r="D177" t="b">
        <f t="shared" si="7"/>
        <v>0</v>
      </c>
      <c r="G177">
        <v>201.11199999999999</v>
      </c>
      <c r="H177">
        <v>41080.1953125</v>
      </c>
      <c r="I177">
        <v>10</v>
      </c>
      <c r="J177" t="b">
        <f t="shared" si="8"/>
        <v>0</v>
      </c>
    </row>
    <row r="178" spans="1:10" x14ac:dyDescent="0.25">
      <c r="A178">
        <v>201.11199999999999</v>
      </c>
      <c r="B178">
        <v>41080.1953125</v>
      </c>
      <c r="C178">
        <v>10</v>
      </c>
      <c r="D178" t="b">
        <f t="shared" si="7"/>
        <v>0</v>
      </c>
      <c r="G178">
        <v>213.07599999999999</v>
      </c>
      <c r="H178">
        <v>74192.7265625</v>
      </c>
      <c r="I178">
        <v>10</v>
      </c>
      <c r="J178" t="b">
        <f t="shared" si="8"/>
        <v>0</v>
      </c>
    </row>
    <row r="179" spans="1:10" x14ac:dyDescent="0.25">
      <c r="A179">
        <v>213.07599999999999</v>
      </c>
      <c r="B179">
        <v>74192.7265625</v>
      </c>
      <c r="C179">
        <v>10</v>
      </c>
      <c r="D179" t="b">
        <f t="shared" si="7"/>
        <v>0</v>
      </c>
      <c r="G179">
        <v>100.932</v>
      </c>
      <c r="H179">
        <v>2326.560546875</v>
      </c>
      <c r="I179">
        <v>11</v>
      </c>
      <c r="J179" t="b">
        <f t="shared" si="8"/>
        <v>0</v>
      </c>
    </row>
    <row r="180" spans="1:10" x14ac:dyDescent="0.25">
      <c r="A180">
        <v>100.932</v>
      </c>
      <c r="B180">
        <v>2326.560546875</v>
      </c>
      <c r="C180">
        <v>11</v>
      </c>
      <c r="D180" t="b">
        <f t="shared" si="7"/>
        <v>0</v>
      </c>
      <c r="G180">
        <v>112.98399999999999</v>
      </c>
      <c r="H180">
        <v>230925.09375</v>
      </c>
      <c r="I180">
        <v>11</v>
      </c>
      <c r="J180" t="b">
        <f t="shared" si="8"/>
        <v>0</v>
      </c>
    </row>
    <row r="181" spans="1:10" x14ac:dyDescent="0.25">
      <c r="A181">
        <v>112.98399999999999</v>
      </c>
      <c r="B181">
        <v>230925.09375</v>
      </c>
      <c r="C181">
        <v>11</v>
      </c>
      <c r="D181" t="b">
        <f t="shared" si="7"/>
        <v>0</v>
      </c>
      <c r="G181">
        <v>117.054</v>
      </c>
      <c r="H181">
        <v>154910.46875</v>
      </c>
      <c r="I181">
        <v>11</v>
      </c>
      <c r="J181" t="b">
        <f t="shared" si="8"/>
        <v>0</v>
      </c>
    </row>
    <row r="182" spans="1:10" x14ac:dyDescent="0.25">
      <c r="A182">
        <v>117.054</v>
      </c>
      <c r="B182">
        <v>154910.46875</v>
      </c>
      <c r="C182">
        <v>11</v>
      </c>
      <c r="D182" t="b">
        <f t="shared" si="7"/>
        <v>0</v>
      </c>
      <c r="G182">
        <v>121.02800000000001</v>
      </c>
      <c r="H182">
        <v>102734.171875</v>
      </c>
      <c r="I182">
        <v>11</v>
      </c>
      <c r="J182" t="b">
        <f t="shared" si="8"/>
        <v>0</v>
      </c>
    </row>
    <row r="183" spans="1:10" x14ac:dyDescent="0.25">
      <c r="A183">
        <v>121.02800000000001</v>
      </c>
      <c r="B183">
        <v>102734.171875</v>
      </c>
      <c r="C183">
        <v>11</v>
      </c>
      <c r="D183" t="b">
        <f t="shared" si="7"/>
        <v>0</v>
      </c>
      <c r="G183">
        <v>129.018</v>
      </c>
      <c r="H183">
        <v>60510.94140625</v>
      </c>
      <c r="I183">
        <v>11</v>
      </c>
      <c r="J183" t="b">
        <f t="shared" si="8"/>
        <v>0</v>
      </c>
    </row>
    <row r="184" spans="1:10" x14ac:dyDescent="0.25">
      <c r="A184">
        <v>129.018</v>
      </c>
      <c r="B184">
        <v>60510.94140625</v>
      </c>
      <c r="C184">
        <v>11</v>
      </c>
      <c r="D184" t="b">
        <f t="shared" si="7"/>
        <v>0</v>
      </c>
      <c r="G184">
        <v>129.054</v>
      </c>
      <c r="H184">
        <v>533728.1875</v>
      </c>
      <c r="I184">
        <v>11</v>
      </c>
      <c r="J184" t="b">
        <f t="shared" si="8"/>
        <v>0</v>
      </c>
    </row>
    <row r="185" spans="1:10" x14ac:dyDescent="0.25">
      <c r="A185">
        <v>129.054</v>
      </c>
      <c r="B185">
        <v>533728.1875</v>
      </c>
      <c r="C185">
        <v>11</v>
      </c>
      <c r="D185" t="b">
        <f t="shared" si="7"/>
        <v>0</v>
      </c>
      <c r="G185">
        <v>132.922</v>
      </c>
      <c r="H185">
        <v>11067.984375</v>
      </c>
      <c r="I185">
        <v>11</v>
      </c>
      <c r="J185" t="b">
        <f t="shared" si="8"/>
        <v>0</v>
      </c>
    </row>
    <row r="186" spans="1:10" x14ac:dyDescent="0.25">
      <c r="A186">
        <v>132.922</v>
      </c>
      <c r="B186">
        <v>11067.984375</v>
      </c>
      <c r="C186">
        <v>11</v>
      </c>
      <c r="D186" t="b">
        <f t="shared" si="7"/>
        <v>0</v>
      </c>
      <c r="G186">
        <v>138.018</v>
      </c>
      <c r="H186">
        <v>24570.529296875</v>
      </c>
      <c r="I186">
        <v>11</v>
      </c>
      <c r="J186" t="b">
        <f t="shared" si="8"/>
        <v>0</v>
      </c>
    </row>
    <row r="187" spans="1:10" x14ac:dyDescent="0.25">
      <c r="A187">
        <v>138.018</v>
      </c>
      <c r="B187">
        <v>24570.529296875</v>
      </c>
      <c r="C187">
        <v>11</v>
      </c>
      <c r="D187" t="b">
        <f t="shared" si="7"/>
        <v>0</v>
      </c>
      <c r="G187">
        <v>143.07</v>
      </c>
      <c r="H187">
        <v>415836.125</v>
      </c>
      <c r="I187">
        <v>11</v>
      </c>
      <c r="J187" t="b">
        <f t="shared" si="8"/>
        <v>0</v>
      </c>
    </row>
    <row r="188" spans="1:10" x14ac:dyDescent="0.25">
      <c r="A188">
        <v>143.07</v>
      </c>
      <c r="B188">
        <v>415836.125</v>
      </c>
      <c r="C188">
        <v>11</v>
      </c>
      <c r="D188" t="b">
        <f t="shared" si="7"/>
        <v>0</v>
      </c>
      <c r="G188">
        <v>145.08600000000001</v>
      </c>
      <c r="H188">
        <v>44004.49609375</v>
      </c>
      <c r="I188">
        <v>11</v>
      </c>
      <c r="J188" t="b">
        <f t="shared" si="8"/>
        <v>0</v>
      </c>
    </row>
    <row r="189" spans="1:10" x14ac:dyDescent="0.25">
      <c r="A189">
        <v>145.08600000000001</v>
      </c>
      <c r="B189">
        <v>44004.49609375</v>
      </c>
      <c r="C189">
        <v>11</v>
      </c>
      <c r="D189" t="b">
        <f t="shared" si="7"/>
        <v>0</v>
      </c>
      <c r="G189">
        <v>148.06</v>
      </c>
      <c r="H189">
        <v>230003.75</v>
      </c>
      <c r="I189">
        <v>11</v>
      </c>
      <c r="J189" t="b">
        <f t="shared" si="8"/>
        <v>0</v>
      </c>
    </row>
    <row r="190" spans="1:10" x14ac:dyDescent="0.25">
      <c r="A190">
        <v>148.06</v>
      </c>
      <c r="B190">
        <v>230003.75</v>
      </c>
      <c r="C190">
        <v>11</v>
      </c>
      <c r="D190" t="b">
        <f t="shared" si="7"/>
        <v>0</v>
      </c>
      <c r="G190">
        <v>157.08600000000001</v>
      </c>
      <c r="H190">
        <v>118225.109375</v>
      </c>
      <c r="I190">
        <v>11</v>
      </c>
      <c r="J190" t="b">
        <f t="shared" si="8"/>
        <v>0</v>
      </c>
    </row>
    <row r="191" spans="1:10" x14ac:dyDescent="0.25">
      <c r="A191">
        <v>157.08600000000001</v>
      </c>
      <c r="B191">
        <v>118225.109375</v>
      </c>
      <c r="C191">
        <v>11</v>
      </c>
      <c r="D191" t="b">
        <f t="shared" ref="D191:D254" si="9">COUNTIF(A:A,A191)=1</f>
        <v>0</v>
      </c>
      <c r="G191">
        <v>157.12200000000001</v>
      </c>
      <c r="H191">
        <v>113707.578125</v>
      </c>
      <c r="I191">
        <v>11</v>
      </c>
      <c r="J191" t="b">
        <f t="shared" si="8"/>
        <v>0</v>
      </c>
    </row>
    <row r="192" spans="1:10" x14ac:dyDescent="0.25">
      <c r="A192">
        <v>157.12200000000001</v>
      </c>
      <c r="B192">
        <v>113707.578125</v>
      </c>
      <c r="C192">
        <v>11</v>
      </c>
      <c r="D192" t="b">
        <f t="shared" si="9"/>
        <v>0</v>
      </c>
      <c r="G192">
        <v>169.08600000000001</v>
      </c>
      <c r="H192">
        <v>34978.95703125</v>
      </c>
      <c r="I192">
        <v>11</v>
      </c>
      <c r="J192" t="b">
        <f t="shared" si="8"/>
        <v>0</v>
      </c>
    </row>
    <row r="193" spans="1:10" x14ac:dyDescent="0.25">
      <c r="A193">
        <v>169.08600000000001</v>
      </c>
      <c r="B193">
        <v>34978.95703125</v>
      </c>
      <c r="C193">
        <v>11</v>
      </c>
      <c r="D193" t="b">
        <f t="shared" si="9"/>
        <v>0</v>
      </c>
      <c r="G193">
        <v>171.13800000000001</v>
      </c>
      <c r="H193">
        <v>77697.1875</v>
      </c>
      <c r="I193">
        <v>11</v>
      </c>
      <c r="J193" t="b">
        <f t="shared" si="8"/>
        <v>0</v>
      </c>
    </row>
    <row r="194" spans="1:10" x14ac:dyDescent="0.25">
      <c r="A194">
        <v>171.13800000000001</v>
      </c>
      <c r="B194">
        <v>77697.1875</v>
      </c>
      <c r="C194">
        <v>11</v>
      </c>
      <c r="D194" t="b">
        <f t="shared" si="9"/>
        <v>0</v>
      </c>
      <c r="G194">
        <v>173.04400000000001</v>
      </c>
      <c r="H194">
        <v>1125979.25</v>
      </c>
      <c r="I194">
        <v>11</v>
      </c>
      <c r="J194" t="b">
        <f t="shared" ref="J194:J257" si="10">COUNTIF(G:G,G194)=1</f>
        <v>0</v>
      </c>
    </row>
    <row r="195" spans="1:10" x14ac:dyDescent="0.25">
      <c r="A195">
        <v>173.04400000000001</v>
      </c>
      <c r="B195">
        <v>1125979.25</v>
      </c>
      <c r="C195">
        <v>11</v>
      </c>
      <c r="D195" t="b">
        <f t="shared" si="9"/>
        <v>0</v>
      </c>
      <c r="G195">
        <v>174.048</v>
      </c>
      <c r="H195">
        <v>84406.0078125</v>
      </c>
      <c r="I195">
        <v>11</v>
      </c>
      <c r="J195" t="b">
        <f t="shared" si="10"/>
        <v>0</v>
      </c>
    </row>
    <row r="196" spans="1:10" x14ac:dyDescent="0.25">
      <c r="A196">
        <v>174.048</v>
      </c>
      <c r="B196">
        <v>84406.0078125</v>
      </c>
      <c r="C196">
        <v>11</v>
      </c>
      <c r="D196" t="b">
        <f t="shared" si="9"/>
        <v>0</v>
      </c>
      <c r="G196">
        <v>187.06</v>
      </c>
      <c r="H196">
        <v>199924.859375</v>
      </c>
      <c r="I196">
        <v>11</v>
      </c>
      <c r="J196" t="b">
        <f t="shared" si="10"/>
        <v>0</v>
      </c>
    </row>
    <row r="197" spans="1:10" x14ac:dyDescent="0.25">
      <c r="A197">
        <v>187.06</v>
      </c>
      <c r="B197">
        <v>199924.859375</v>
      </c>
      <c r="C197">
        <v>11</v>
      </c>
      <c r="D197" t="b">
        <f t="shared" si="9"/>
        <v>0</v>
      </c>
      <c r="G197">
        <v>199.06</v>
      </c>
      <c r="H197">
        <v>92799.2265625</v>
      </c>
      <c r="I197">
        <v>11</v>
      </c>
      <c r="J197" t="b">
        <f t="shared" si="10"/>
        <v>0</v>
      </c>
    </row>
    <row r="198" spans="1:10" x14ac:dyDescent="0.25">
      <c r="A198">
        <v>199.06</v>
      </c>
      <c r="B198">
        <v>92799.2265625</v>
      </c>
      <c r="C198">
        <v>11</v>
      </c>
      <c r="D198" t="b">
        <f t="shared" si="9"/>
        <v>0</v>
      </c>
      <c r="G198">
        <v>201.07599999999999</v>
      </c>
      <c r="H198">
        <v>151571.46875</v>
      </c>
      <c r="I198">
        <v>11</v>
      </c>
      <c r="J198" t="b">
        <f t="shared" si="10"/>
        <v>0</v>
      </c>
    </row>
    <row r="199" spans="1:10" x14ac:dyDescent="0.25">
      <c r="A199">
        <v>201.07599999999999</v>
      </c>
      <c r="B199">
        <v>151571.46875</v>
      </c>
      <c r="C199">
        <v>11</v>
      </c>
      <c r="D199" t="b">
        <f t="shared" si="9"/>
        <v>0</v>
      </c>
      <c r="G199">
        <v>201.11199999999999</v>
      </c>
      <c r="H199">
        <v>36601.92578125</v>
      </c>
      <c r="I199">
        <v>11</v>
      </c>
      <c r="J199" t="b">
        <f t="shared" si="10"/>
        <v>0</v>
      </c>
    </row>
    <row r="200" spans="1:10" x14ac:dyDescent="0.25">
      <c r="A200">
        <v>201.11199999999999</v>
      </c>
      <c r="B200">
        <v>36601.92578125</v>
      </c>
      <c r="C200">
        <v>11</v>
      </c>
      <c r="D200" t="b">
        <f t="shared" si="9"/>
        <v>0</v>
      </c>
      <c r="G200">
        <v>213.07599999999999</v>
      </c>
      <c r="H200">
        <v>88435.3125</v>
      </c>
      <c r="I200">
        <v>11</v>
      </c>
      <c r="J200" t="b">
        <f t="shared" si="10"/>
        <v>0</v>
      </c>
    </row>
    <row r="201" spans="1:10" x14ac:dyDescent="0.25">
      <c r="A201">
        <v>213.07599999999999</v>
      </c>
      <c r="B201">
        <v>88435.3125</v>
      </c>
      <c r="C201">
        <v>11</v>
      </c>
      <c r="D201" t="b">
        <f t="shared" si="9"/>
        <v>0</v>
      </c>
      <c r="G201">
        <v>239.12799999999999</v>
      </c>
      <c r="H201">
        <v>14403.2470703125</v>
      </c>
      <c r="I201">
        <v>11</v>
      </c>
      <c r="J201" t="b">
        <f t="shared" si="10"/>
        <v>0</v>
      </c>
    </row>
    <row r="202" spans="1:10" x14ac:dyDescent="0.25">
      <c r="A202">
        <v>239.12799999999999</v>
      </c>
      <c r="B202">
        <v>14403.2470703125</v>
      </c>
      <c r="C202">
        <v>11</v>
      </c>
      <c r="D202" t="b">
        <f t="shared" si="9"/>
        <v>0</v>
      </c>
      <c r="G202">
        <v>100.932</v>
      </c>
      <c r="H202">
        <v>2586.24438476562</v>
      </c>
      <c r="I202">
        <v>12</v>
      </c>
      <c r="J202" t="b">
        <f t="shared" si="10"/>
        <v>0</v>
      </c>
    </row>
    <row r="203" spans="1:10" x14ac:dyDescent="0.25">
      <c r="A203">
        <v>100.932</v>
      </c>
      <c r="B203">
        <v>2586.24438476562</v>
      </c>
      <c r="C203">
        <v>12</v>
      </c>
      <c r="D203" t="b">
        <f t="shared" si="9"/>
        <v>0</v>
      </c>
      <c r="G203">
        <v>112.98399999999999</v>
      </c>
      <c r="H203">
        <v>231756.125</v>
      </c>
      <c r="I203">
        <v>12</v>
      </c>
      <c r="J203" t="b">
        <f t="shared" si="10"/>
        <v>0</v>
      </c>
    </row>
    <row r="204" spans="1:10" x14ac:dyDescent="0.25">
      <c r="A204">
        <v>112.98399999999999</v>
      </c>
      <c r="B204">
        <v>231756.125</v>
      </c>
      <c r="C204">
        <v>12</v>
      </c>
      <c r="D204" t="b">
        <f t="shared" si="9"/>
        <v>0</v>
      </c>
      <c r="G204">
        <v>117.054</v>
      </c>
      <c r="H204">
        <v>164077.484375</v>
      </c>
      <c r="I204">
        <v>12</v>
      </c>
      <c r="J204" t="b">
        <f t="shared" si="10"/>
        <v>0</v>
      </c>
    </row>
    <row r="205" spans="1:10" x14ac:dyDescent="0.25">
      <c r="A205">
        <v>117.054</v>
      </c>
      <c r="B205">
        <v>164077.484375</v>
      </c>
      <c r="C205">
        <v>12</v>
      </c>
      <c r="D205" t="b">
        <f t="shared" si="9"/>
        <v>0</v>
      </c>
      <c r="G205">
        <v>129.054</v>
      </c>
      <c r="H205">
        <v>525265.25</v>
      </c>
      <c r="I205">
        <v>12</v>
      </c>
      <c r="J205" t="b">
        <f t="shared" si="10"/>
        <v>0</v>
      </c>
    </row>
    <row r="206" spans="1:10" x14ac:dyDescent="0.25">
      <c r="A206">
        <v>129.054</v>
      </c>
      <c r="B206">
        <v>525265.25</v>
      </c>
      <c r="C206">
        <v>12</v>
      </c>
      <c r="D206" t="b">
        <f t="shared" si="9"/>
        <v>0</v>
      </c>
      <c r="G206">
        <v>131.07</v>
      </c>
      <c r="H206">
        <v>71566.78125</v>
      </c>
      <c r="I206">
        <v>12</v>
      </c>
      <c r="J206" t="b">
        <f t="shared" si="10"/>
        <v>0</v>
      </c>
    </row>
    <row r="207" spans="1:10" x14ac:dyDescent="0.25">
      <c r="A207">
        <v>131.07</v>
      </c>
      <c r="B207">
        <v>71566.78125</v>
      </c>
      <c r="C207">
        <v>12</v>
      </c>
      <c r="D207" t="b">
        <f t="shared" si="9"/>
        <v>0</v>
      </c>
      <c r="G207">
        <v>132.922</v>
      </c>
      <c r="H207">
        <v>11092.8740234375</v>
      </c>
      <c r="I207">
        <v>12</v>
      </c>
      <c r="J207" t="b">
        <f t="shared" si="10"/>
        <v>0</v>
      </c>
    </row>
    <row r="208" spans="1:10" x14ac:dyDescent="0.25">
      <c r="A208">
        <v>132.922</v>
      </c>
      <c r="B208">
        <v>11092.8740234375</v>
      </c>
      <c r="C208">
        <v>12</v>
      </c>
      <c r="D208" t="b">
        <f t="shared" si="9"/>
        <v>0</v>
      </c>
      <c r="G208">
        <v>143.07</v>
      </c>
      <c r="H208">
        <v>412989.09375</v>
      </c>
      <c r="I208">
        <v>12</v>
      </c>
      <c r="J208" t="b">
        <f t="shared" si="10"/>
        <v>0</v>
      </c>
    </row>
    <row r="209" spans="1:10" x14ac:dyDescent="0.25">
      <c r="A209">
        <v>143.07</v>
      </c>
      <c r="B209">
        <v>412989.09375</v>
      </c>
      <c r="C209">
        <v>12</v>
      </c>
      <c r="D209" t="b">
        <f t="shared" si="9"/>
        <v>0</v>
      </c>
      <c r="G209">
        <v>145.08600000000001</v>
      </c>
      <c r="H209">
        <v>45721.359375</v>
      </c>
      <c r="I209">
        <v>12</v>
      </c>
      <c r="J209" t="b">
        <f t="shared" si="10"/>
        <v>0</v>
      </c>
    </row>
    <row r="210" spans="1:10" x14ac:dyDescent="0.25">
      <c r="A210">
        <v>145.08600000000001</v>
      </c>
      <c r="B210">
        <v>45721.359375</v>
      </c>
      <c r="C210">
        <v>12</v>
      </c>
      <c r="D210" t="b">
        <f t="shared" si="9"/>
        <v>0</v>
      </c>
      <c r="G210">
        <v>148.06</v>
      </c>
      <c r="H210">
        <v>233856.578125</v>
      </c>
      <c r="I210">
        <v>12</v>
      </c>
      <c r="J210" t="b">
        <f t="shared" si="10"/>
        <v>0</v>
      </c>
    </row>
    <row r="211" spans="1:10" x14ac:dyDescent="0.25">
      <c r="A211">
        <v>148.06</v>
      </c>
      <c r="B211">
        <v>233856.578125</v>
      </c>
      <c r="C211">
        <v>12</v>
      </c>
      <c r="D211" t="b">
        <f t="shared" si="9"/>
        <v>0</v>
      </c>
      <c r="G211">
        <v>157.08600000000001</v>
      </c>
      <c r="H211">
        <v>113198.34375</v>
      </c>
      <c r="I211">
        <v>12</v>
      </c>
      <c r="J211" t="b">
        <f t="shared" si="10"/>
        <v>0</v>
      </c>
    </row>
    <row r="212" spans="1:10" x14ac:dyDescent="0.25">
      <c r="A212">
        <v>157.08600000000001</v>
      </c>
      <c r="B212">
        <v>113198.34375</v>
      </c>
      <c r="C212">
        <v>12</v>
      </c>
      <c r="D212" t="b">
        <f t="shared" si="9"/>
        <v>0</v>
      </c>
      <c r="G212">
        <v>171.13800000000001</v>
      </c>
      <c r="H212">
        <v>106533.9296875</v>
      </c>
      <c r="I212">
        <v>12</v>
      </c>
      <c r="J212" t="b">
        <f t="shared" si="10"/>
        <v>0</v>
      </c>
    </row>
    <row r="213" spans="1:10" x14ac:dyDescent="0.25">
      <c r="A213">
        <v>171.13800000000001</v>
      </c>
      <c r="B213">
        <v>106533.9296875</v>
      </c>
      <c r="C213">
        <v>12</v>
      </c>
      <c r="D213" t="b">
        <f t="shared" si="9"/>
        <v>0</v>
      </c>
      <c r="G213">
        <v>187.06</v>
      </c>
      <c r="H213">
        <v>255463.453125</v>
      </c>
      <c r="I213">
        <v>12</v>
      </c>
      <c r="J213" t="b">
        <f t="shared" si="10"/>
        <v>0</v>
      </c>
    </row>
    <row r="214" spans="1:10" x14ac:dyDescent="0.25">
      <c r="A214">
        <v>187.06</v>
      </c>
      <c r="B214">
        <v>255463.453125</v>
      </c>
      <c r="C214">
        <v>12</v>
      </c>
      <c r="D214" t="b">
        <f t="shared" si="9"/>
        <v>0</v>
      </c>
      <c r="G214">
        <v>199.06</v>
      </c>
      <c r="H214">
        <v>118296.4765625</v>
      </c>
      <c r="I214">
        <v>12</v>
      </c>
      <c r="J214" t="b">
        <f t="shared" si="10"/>
        <v>0</v>
      </c>
    </row>
    <row r="215" spans="1:10" x14ac:dyDescent="0.25">
      <c r="A215">
        <v>199.06</v>
      </c>
      <c r="B215">
        <v>118296.4765625</v>
      </c>
      <c r="C215">
        <v>12</v>
      </c>
      <c r="D215" t="b">
        <f t="shared" si="9"/>
        <v>0</v>
      </c>
      <c r="G215">
        <v>201.07599999999999</v>
      </c>
      <c r="H215">
        <v>149910.59375</v>
      </c>
      <c r="I215">
        <v>12</v>
      </c>
      <c r="J215" t="b">
        <f t="shared" si="10"/>
        <v>0</v>
      </c>
    </row>
    <row r="216" spans="1:10" x14ac:dyDescent="0.25">
      <c r="A216">
        <v>201.07599999999999</v>
      </c>
      <c r="B216">
        <v>149910.59375</v>
      </c>
      <c r="C216">
        <v>12</v>
      </c>
      <c r="D216" t="b">
        <f t="shared" si="9"/>
        <v>0</v>
      </c>
      <c r="G216">
        <v>201.11199999999999</v>
      </c>
      <c r="H216">
        <v>41884.1015625</v>
      </c>
      <c r="I216">
        <v>12</v>
      </c>
      <c r="J216" t="b">
        <f t="shared" si="10"/>
        <v>0</v>
      </c>
    </row>
    <row r="217" spans="1:10" x14ac:dyDescent="0.25">
      <c r="A217">
        <v>201.11199999999999</v>
      </c>
      <c r="B217">
        <v>41884.1015625</v>
      </c>
      <c r="C217">
        <v>12</v>
      </c>
      <c r="D217" t="b">
        <f t="shared" si="9"/>
        <v>0</v>
      </c>
      <c r="G217">
        <v>213.07599999999999</v>
      </c>
      <c r="H217">
        <v>87802.453125</v>
      </c>
      <c r="I217">
        <v>12</v>
      </c>
      <c r="J217" t="b">
        <f t="shared" si="10"/>
        <v>0</v>
      </c>
    </row>
    <row r="218" spans="1:10" x14ac:dyDescent="0.25">
      <c r="A218">
        <v>213.07599999999999</v>
      </c>
      <c r="B218">
        <v>87802.453125</v>
      </c>
      <c r="C218">
        <v>12</v>
      </c>
      <c r="D218" t="b">
        <f t="shared" si="9"/>
        <v>0</v>
      </c>
      <c r="G218">
        <v>100.932</v>
      </c>
      <c r="H218">
        <v>2192.94360351562</v>
      </c>
      <c r="I218">
        <v>13</v>
      </c>
      <c r="J218" t="b">
        <f t="shared" si="10"/>
        <v>0</v>
      </c>
    </row>
    <row r="219" spans="1:10" x14ac:dyDescent="0.25">
      <c r="A219">
        <v>100.932</v>
      </c>
      <c r="B219">
        <v>2192.94360351562</v>
      </c>
      <c r="C219">
        <v>13</v>
      </c>
      <c r="D219" t="b">
        <f t="shared" si="9"/>
        <v>0</v>
      </c>
      <c r="G219">
        <v>112.98399999999999</v>
      </c>
      <c r="H219">
        <v>216224.5</v>
      </c>
      <c r="I219">
        <v>13</v>
      </c>
      <c r="J219" t="b">
        <f t="shared" si="10"/>
        <v>0</v>
      </c>
    </row>
    <row r="220" spans="1:10" x14ac:dyDescent="0.25">
      <c r="A220">
        <v>112.98399999999999</v>
      </c>
      <c r="B220">
        <v>216224.5</v>
      </c>
      <c r="C220">
        <v>13</v>
      </c>
      <c r="D220" t="b">
        <f t="shared" si="9"/>
        <v>0</v>
      </c>
      <c r="G220">
        <v>117.054</v>
      </c>
      <c r="H220">
        <v>146975.328125</v>
      </c>
      <c r="I220">
        <v>13</v>
      </c>
      <c r="J220" t="b">
        <f t="shared" si="10"/>
        <v>0</v>
      </c>
    </row>
    <row r="221" spans="1:10" x14ac:dyDescent="0.25">
      <c r="A221">
        <v>117.054</v>
      </c>
      <c r="B221">
        <v>146975.328125</v>
      </c>
      <c r="C221">
        <v>13</v>
      </c>
      <c r="D221" t="b">
        <f t="shared" si="9"/>
        <v>0</v>
      </c>
      <c r="G221">
        <v>121.02800000000001</v>
      </c>
      <c r="H221">
        <v>147196.21875</v>
      </c>
      <c r="I221">
        <v>13</v>
      </c>
      <c r="J221" t="b">
        <f t="shared" si="10"/>
        <v>0</v>
      </c>
    </row>
    <row r="222" spans="1:10" x14ac:dyDescent="0.25">
      <c r="A222">
        <v>121.02800000000001</v>
      </c>
      <c r="B222">
        <v>147196.21875</v>
      </c>
      <c r="C222">
        <v>13</v>
      </c>
      <c r="D222" t="b">
        <f t="shared" si="9"/>
        <v>0</v>
      </c>
      <c r="G222">
        <v>129.054</v>
      </c>
      <c r="H222">
        <v>568896.875</v>
      </c>
      <c r="I222">
        <v>13</v>
      </c>
      <c r="J222" t="b">
        <f t="shared" si="10"/>
        <v>0</v>
      </c>
    </row>
    <row r="223" spans="1:10" x14ac:dyDescent="0.25">
      <c r="A223">
        <v>129.054</v>
      </c>
      <c r="B223">
        <v>568896.875</v>
      </c>
      <c r="C223">
        <v>13</v>
      </c>
      <c r="D223" t="b">
        <f t="shared" si="9"/>
        <v>0</v>
      </c>
      <c r="G223">
        <v>131.07</v>
      </c>
      <c r="H223">
        <v>69757.9140625</v>
      </c>
      <c r="I223">
        <v>13</v>
      </c>
      <c r="J223" t="b">
        <f t="shared" si="10"/>
        <v>0</v>
      </c>
    </row>
    <row r="224" spans="1:10" x14ac:dyDescent="0.25">
      <c r="A224">
        <v>131.07</v>
      </c>
      <c r="B224">
        <v>69757.9140625</v>
      </c>
      <c r="C224">
        <v>13</v>
      </c>
      <c r="D224" t="b">
        <f t="shared" si="9"/>
        <v>0</v>
      </c>
      <c r="G224">
        <v>132.922</v>
      </c>
      <c r="H224">
        <v>11824.14453125</v>
      </c>
      <c r="I224">
        <v>13</v>
      </c>
      <c r="J224" t="b">
        <f t="shared" si="10"/>
        <v>0</v>
      </c>
    </row>
    <row r="225" spans="1:10" x14ac:dyDescent="0.25">
      <c r="A225">
        <v>132.922</v>
      </c>
      <c r="B225">
        <v>11824.14453125</v>
      </c>
      <c r="C225">
        <v>13</v>
      </c>
      <c r="D225" t="b">
        <f t="shared" si="9"/>
        <v>0</v>
      </c>
      <c r="G225">
        <v>138.018</v>
      </c>
      <c r="H225">
        <v>23728.916015625</v>
      </c>
      <c r="I225">
        <v>13</v>
      </c>
      <c r="J225" t="b">
        <f t="shared" si="10"/>
        <v>0</v>
      </c>
    </row>
    <row r="226" spans="1:10" x14ac:dyDescent="0.25">
      <c r="A226">
        <v>138.018</v>
      </c>
      <c r="B226">
        <v>23728.916015625</v>
      </c>
      <c r="C226">
        <v>13</v>
      </c>
      <c r="D226" t="b">
        <f t="shared" si="9"/>
        <v>0</v>
      </c>
      <c r="G226">
        <v>143.07</v>
      </c>
      <c r="H226">
        <v>383840.875</v>
      </c>
      <c r="I226">
        <v>13</v>
      </c>
      <c r="J226" t="b">
        <f t="shared" si="10"/>
        <v>0</v>
      </c>
    </row>
    <row r="227" spans="1:10" x14ac:dyDescent="0.25">
      <c r="A227">
        <v>143.07</v>
      </c>
      <c r="B227">
        <v>383840.875</v>
      </c>
      <c r="C227">
        <v>13</v>
      </c>
      <c r="D227" t="b">
        <f t="shared" si="9"/>
        <v>0</v>
      </c>
      <c r="G227">
        <v>148.06</v>
      </c>
      <c r="H227">
        <v>236541.09375</v>
      </c>
      <c r="I227">
        <v>13</v>
      </c>
      <c r="J227" t="b">
        <f t="shared" si="10"/>
        <v>0</v>
      </c>
    </row>
    <row r="228" spans="1:10" x14ac:dyDescent="0.25">
      <c r="A228">
        <v>148.06</v>
      </c>
      <c r="B228">
        <v>236541.09375</v>
      </c>
      <c r="C228">
        <v>13</v>
      </c>
      <c r="D228" t="b">
        <f t="shared" si="9"/>
        <v>0</v>
      </c>
      <c r="G228">
        <v>157.08600000000001</v>
      </c>
      <c r="H228">
        <v>106627.9765625</v>
      </c>
      <c r="I228">
        <v>13</v>
      </c>
      <c r="J228" t="b">
        <f t="shared" si="10"/>
        <v>0</v>
      </c>
    </row>
    <row r="229" spans="1:10" x14ac:dyDescent="0.25">
      <c r="A229">
        <v>157.08600000000001</v>
      </c>
      <c r="B229">
        <v>106627.9765625</v>
      </c>
      <c r="C229">
        <v>13</v>
      </c>
      <c r="D229" t="b">
        <f t="shared" si="9"/>
        <v>0</v>
      </c>
      <c r="G229">
        <v>187.06</v>
      </c>
      <c r="H229">
        <v>159935.21875</v>
      </c>
      <c r="I229">
        <v>13</v>
      </c>
      <c r="J229" t="b">
        <f t="shared" si="10"/>
        <v>0</v>
      </c>
    </row>
    <row r="230" spans="1:10" x14ac:dyDescent="0.25">
      <c r="A230">
        <v>187.06</v>
      </c>
      <c r="B230">
        <v>159935.21875</v>
      </c>
      <c r="C230">
        <v>13</v>
      </c>
      <c r="D230" t="b">
        <f t="shared" si="9"/>
        <v>0</v>
      </c>
      <c r="G230">
        <v>199.06</v>
      </c>
      <c r="H230">
        <v>122318.0234375</v>
      </c>
      <c r="I230">
        <v>13</v>
      </c>
      <c r="J230" t="b">
        <f t="shared" si="10"/>
        <v>0</v>
      </c>
    </row>
    <row r="231" spans="1:10" x14ac:dyDescent="0.25">
      <c r="A231">
        <v>199.06</v>
      </c>
      <c r="B231">
        <v>122318.0234375</v>
      </c>
      <c r="C231">
        <v>13</v>
      </c>
      <c r="D231" t="b">
        <f t="shared" si="9"/>
        <v>0</v>
      </c>
      <c r="G231">
        <v>201.07599999999999</v>
      </c>
      <c r="H231">
        <v>140999.28125</v>
      </c>
      <c r="I231">
        <v>13</v>
      </c>
      <c r="J231" t="b">
        <f t="shared" si="10"/>
        <v>0</v>
      </c>
    </row>
    <row r="232" spans="1:10" x14ac:dyDescent="0.25">
      <c r="A232">
        <v>201.07599999999999</v>
      </c>
      <c r="B232">
        <v>140999.28125</v>
      </c>
      <c r="C232">
        <v>13</v>
      </c>
      <c r="D232" t="b">
        <f t="shared" si="9"/>
        <v>0</v>
      </c>
      <c r="G232">
        <v>213.07599999999999</v>
      </c>
      <c r="H232">
        <v>87655.5546875</v>
      </c>
      <c r="I232">
        <v>13</v>
      </c>
      <c r="J232" t="b">
        <f t="shared" si="10"/>
        <v>0</v>
      </c>
    </row>
    <row r="233" spans="1:10" x14ac:dyDescent="0.25">
      <c r="A233">
        <v>213.07599999999999</v>
      </c>
      <c r="B233">
        <v>87655.5546875</v>
      </c>
      <c r="C233">
        <v>13</v>
      </c>
      <c r="D233" t="b">
        <f t="shared" si="9"/>
        <v>0</v>
      </c>
      <c r="G233">
        <v>100.932</v>
      </c>
      <c r="H233">
        <v>3222.70581054688</v>
      </c>
      <c r="I233">
        <v>14</v>
      </c>
      <c r="J233" t="b">
        <f t="shared" si="10"/>
        <v>0</v>
      </c>
    </row>
    <row r="234" spans="1:10" x14ac:dyDescent="0.25">
      <c r="A234">
        <v>100.932</v>
      </c>
      <c r="B234">
        <v>3222.70581054688</v>
      </c>
      <c r="C234">
        <v>14</v>
      </c>
      <c r="D234" t="b">
        <f t="shared" si="9"/>
        <v>0</v>
      </c>
      <c r="G234">
        <v>112.98399999999999</v>
      </c>
      <c r="H234">
        <v>205905.109375</v>
      </c>
      <c r="I234">
        <v>14</v>
      </c>
      <c r="J234" t="b">
        <f t="shared" si="10"/>
        <v>0</v>
      </c>
    </row>
    <row r="235" spans="1:10" x14ac:dyDescent="0.25">
      <c r="A235">
        <v>112.98399999999999</v>
      </c>
      <c r="B235">
        <v>205905.109375</v>
      </c>
      <c r="C235">
        <v>14</v>
      </c>
      <c r="D235" t="b">
        <f t="shared" si="9"/>
        <v>0</v>
      </c>
      <c r="G235">
        <v>117.054</v>
      </c>
      <c r="H235">
        <v>224765.203125</v>
      </c>
      <c r="I235">
        <v>14</v>
      </c>
      <c r="J235" t="b">
        <f t="shared" si="10"/>
        <v>0</v>
      </c>
    </row>
    <row r="236" spans="1:10" x14ac:dyDescent="0.25">
      <c r="A236">
        <v>117.054</v>
      </c>
      <c r="B236">
        <v>224765.203125</v>
      </c>
      <c r="C236">
        <v>14</v>
      </c>
      <c r="D236" t="b">
        <f t="shared" si="9"/>
        <v>0</v>
      </c>
      <c r="G236">
        <v>121.02800000000001</v>
      </c>
      <c r="H236">
        <v>120435.09375</v>
      </c>
      <c r="I236">
        <v>14</v>
      </c>
      <c r="J236" t="b">
        <f t="shared" si="10"/>
        <v>0</v>
      </c>
    </row>
    <row r="237" spans="1:10" x14ac:dyDescent="0.25">
      <c r="A237">
        <v>121.02800000000001</v>
      </c>
      <c r="B237">
        <v>120435.09375</v>
      </c>
      <c r="C237">
        <v>14</v>
      </c>
      <c r="D237" t="b">
        <f t="shared" si="9"/>
        <v>0</v>
      </c>
      <c r="G237">
        <v>129.054</v>
      </c>
      <c r="H237">
        <v>529424.25</v>
      </c>
      <c r="I237">
        <v>14</v>
      </c>
      <c r="J237" t="b">
        <f t="shared" si="10"/>
        <v>0</v>
      </c>
    </row>
    <row r="238" spans="1:10" x14ac:dyDescent="0.25">
      <c r="A238">
        <v>129.054</v>
      </c>
      <c r="B238">
        <v>529424.25</v>
      </c>
      <c r="C238">
        <v>14</v>
      </c>
      <c r="D238" t="b">
        <f t="shared" si="9"/>
        <v>0</v>
      </c>
      <c r="G238">
        <v>131.07</v>
      </c>
      <c r="H238">
        <v>69540.3203125</v>
      </c>
      <c r="I238">
        <v>14</v>
      </c>
      <c r="J238" t="b">
        <f t="shared" si="10"/>
        <v>0</v>
      </c>
    </row>
    <row r="239" spans="1:10" x14ac:dyDescent="0.25">
      <c r="A239">
        <v>131.07</v>
      </c>
      <c r="B239">
        <v>69540.3203125</v>
      </c>
      <c r="C239">
        <v>14</v>
      </c>
      <c r="D239" t="b">
        <f t="shared" si="9"/>
        <v>0</v>
      </c>
      <c r="G239">
        <v>132.922</v>
      </c>
      <c r="H239">
        <v>12884.8642578125</v>
      </c>
      <c r="I239">
        <v>14</v>
      </c>
      <c r="J239" t="b">
        <f t="shared" si="10"/>
        <v>0</v>
      </c>
    </row>
    <row r="240" spans="1:10" x14ac:dyDescent="0.25">
      <c r="A240">
        <v>132.922</v>
      </c>
      <c r="B240">
        <v>12884.8642578125</v>
      </c>
      <c r="C240">
        <v>14</v>
      </c>
      <c r="D240" t="b">
        <f t="shared" si="9"/>
        <v>0</v>
      </c>
      <c r="G240">
        <v>138.018</v>
      </c>
      <c r="H240">
        <v>25160.9609375</v>
      </c>
      <c r="I240">
        <v>14</v>
      </c>
      <c r="J240" t="b">
        <f t="shared" si="10"/>
        <v>0</v>
      </c>
    </row>
    <row r="241" spans="1:10" x14ac:dyDescent="0.25">
      <c r="A241">
        <v>138.018</v>
      </c>
      <c r="B241">
        <v>25160.9609375</v>
      </c>
      <c r="C241">
        <v>14</v>
      </c>
      <c r="D241" t="b">
        <f t="shared" si="9"/>
        <v>0</v>
      </c>
      <c r="G241">
        <v>143.07</v>
      </c>
      <c r="H241">
        <v>452170.78125</v>
      </c>
      <c r="I241">
        <v>14</v>
      </c>
      <c r="J241" t="b">
        <f t="shared" si="10"/>
        <v>0</v>
      </c>
    </row>
    <row r="242" spans="1:10" x14ac:dyDescent="0.25">
      <c r="A242">
        <v>143.07</v>
      </c>
      <c r="B242">
        <v>452170.78125</v>
      </c>
      <c r="C242">
        <v>14</v>
      </c>
      <c r="D242" t="b">
        <f t="shared" si="9"/>
        <v>0</v>
      </c>
      <c r="G242">
        <v>145.08600000000001</v>
      </c>
      <c r="H242">
        <v>39897.7578125</v>
      </c>
      <c r="I242">
        <v>14</v>
      </c>
      <c r="J242" t="b">
        <f t="shared" si="10"/>
        <v>0</v>
      </c>
    </row>
    <row r="243" spans="1:10" x14ac:dyDescent="0.25">
      <c r="A243">
        <v>145.08600000000001</v>
      </c>
      <c r="B243">
        <v>39897.7578125</v>
      </c>
      <c r="C243">
        <v>14</v>
      </c>
      <c r="D243" t="b">
        <f t="shared" si="9"/>
        <v>0</v>
      </c>
      <c r="G243">
        <v>148.06</v>
      </c>
      <c r="H243">
        <v>231359.671875</v>
      </c>
      <c r="I243">
        <v>14</v>
      </c>
      <c r="J243" t="b">
        <f t="shared" si="10"/>
        <v>0</v>
      </c>
    </row>
    <row r="244" spans="1:10" x14ac:dyDescent="0.25">
      <c r="A244">
        <v>148.06</v>
      </c>
      <c r="B244">
        <v>231359.671875</v>
      </c>
      <c r="C244">
        <v>14</v>
      </c>
      <c r="D244" t="b">
        <f t="shared" si="9"/>
        <v>0</v>
      </c>
      <c r="G244">
        <v>157.08600000000001</v>
      </c>
      <c r="H244">
        <v>100426.125</v>
      </c>
      <c r="I244">
        <v>14</v>
      </c>
      <c r="J244" t="b">
        <f t="shared" si="10"/>
        <v>0</v>
      </c>
    </row>
    <row r="245" spans="1:10" x14ac:dyDescent="0.25">
      <c r="A245">
        <v>157.08600000000001</v>
      </c>
      <c r="B245">
        <v>100426.125</v>
      </c>
      <c r="C245">
        <v>14</v>
      </c>
      <c r="D245" t="b">
        <f t="shared" si="9"/>
        <v>0</v>
      </c>
      <c r="G245">
        <v>157.12200000000001</v>
      </c>
      <c r="H245">
        <v>105529.171875</v>
      </c>
      <c r="I245">
        <v>14</v>
      </c>
      <c r="J245" t="b">
        <f t="shared" si="10"/>
        <v>0</v>
      </c>
    </row>
    <row r="246" spans="1:10" x14ac:dyDescent="0.25">
      <c r="A246">
        <v>157.12200000000001</v>
      </c>
      <c r="B246">
        <v>105529.171875</v>
      </c>
      <c r="C246">
        <v>14</v>
      </c>
      <c r="D246" t="b">
        <f t="shared" si="9"/>
        <v>0</v>
      </c>
      <c r="G246">
        <v>169.08600000000001</v>
      </c>
      <c r="H246">
        <v>39971.484375</v>
      </c>
      <c r="I246">
        <v>14</v>
      </c>
      <c r="J246" t="b">
        <f t="shared" si="10"/>
        <v>0</v>
      </c>
    </row>
    <row r="247" spans="1:10" x14ac:dyDescent="0.25">
      <c r="A247">
        <v>169.08600000000001</v>
      </c>
      <c r="B247">
        <v>39971.484375</v>
      </c>
      <c r="C247">
        <v>14</v>
      </c>
      <c r="D247" t="b">
        <f t="shared" si="9"/>
        <v>0</v>
      </c>
      <c r="G247">
        <v>173.04400000000001</v>
      </c>
      <c r="H247">
        <v>1262711.125</v>
      </c>
      <c r="I247">
        <v>14</v>
      </c>
      <c r="J247" t="b">
        <f t="shared" si="10"/>
        <v>0</v>
      </c>
    </row>
    <row r="248" spans="1:10" x14ac:dyDescent="0.25">
      <c r="A248">
        <v>173.04400000000001</v>
      </c>
      <c r="B248">
        <v>1262711.125</v>
      </c>
      <c r="C248">
        <v>14</v>
      </c>
      <c r="D248" t="b">
        <f t="shared" si="9"/>
        <v>0</v>
      </c>
      <c r="G248">
        <v>187.06</v>
      </c>
      <c r="H248">
        <v>242014.5625</v>
      </c>
      <c r="I248">
        <v>14</v>
      </c>
      <c r="J248" t="b">
        <f t="shared" si="10"/>
        <v>0</v>
      </c>
    </row>
    <row r="249" spans="1:10" x14ac:dyDescent="0.25">
      <c r="A249">
        <v>187.06</v>
      </c>
      <c r="B249">
        <v>242014.5625</v>
      </c>
      <c r="C249">
        <v>14</v>
      </c>
      <c r="D249" t="b">
        <f t="shared" si="9"/>
        <v>0</v>
      </c>
      <c r="G249">
        <v>194.066</v>
      </c>
      <c r="H249">
        <v>30056.2265625</v>
      </c>
      <c r="I249">
        <v>14</v>
      </c>
      <c r="J249" t="b">
        <f t="shared" si="10"/>
        <v>0</v>
      </c>
    </row>
    <row r="250" spans="1:10" x14ac:dyDescent="0.25">
      <c r="A250">
        <v>194.066</v>
      </c>
      <c r="B250">
        <v>30056.2265625</v>
      </c>
      <c r="C250">
        <v>14</v>
      </c>
      <c r="D250" t="b">
        <f t="shared" si="9"/>
        <v>0</v>
      </c>
      <c r="G250">
        <v>199.06</v>
      </c>
      <c r="H250">
        <v>103613.53125</v>
      </c>
      <c r="I250">
        <v>14</v>
      </c>
      <c r="J250" t="b">
        <f t="shared" si="10"/>
        <v>0</v>
      </c>
    </row>
    <row r="251" spans="1:10" x14ac:dyDescent="0.25">
      <c r="A251">
        <v>199.06</v>
      </c>
      <c r="B251">
        <v>103613.53125</v>
      </c>
      <c r="C251">
        <v>14</v>
      </c>
      <c r="D251" t="b">
        <f t="shared" si="9"/>
        <v>0</v>
      </c>
      <c r="G251">
        <v>201.07599999999999</v>
      </c>
      <c r="H251">
        <v>137736.53125</v>
      </c>
      <c r="I251">
        <v>14</v>
      </c>
      <c r="J251" t="b">
        <f t="shared" si="10"/>
        <v>0</v>
      </c>
    </row>
    <row r="252" spans="1:10" x14ac:dyDescent="0.25">
      <c r="A252">
        <v>201.07599999999999</v>
      </c>
      <c r="B252">
        <v>137736.53125</v>
      </c>
      <c r="C252">
        <v>14</v>
      </c>
      <c r="D252" t="b">
        <f t="shared" si="9"/>
        <v>0</v>
      </c>
      <c r="G252">
        <v>213.07599999999999</v>
      </c>
      <c r="H252">
        <v>90732.1015625</v>
      </c>
      <c r="I252">
        <v>14</v>
      </c>
      <c r="J252" t="b">
        <f t="shared" si="10"/>
        <v>0</v>
      </c>
    </row>
    <row r="253" spans="1:10" x14ac:dyDescent="0.25">
      <c r="A253">
        <v>213.07599999999999</v>
      </c>
      <c r="B253">
        <v>90732.1015625</v>
      </c>
      <c r="C253">
        <v>14</v>
      </c>
      <c r="D253" t="b">
        <f t="shared" si="9"/>
        <v>0</v>
      </c>
      <c r="G253">
        <v>100.932</v>
      </c>
      <c r="H253">
        <v>2550.60278320312</v>
      </c>
      <c r="I253">
        <v>15</v>
      </c>
      <c r="J253" t="b">
        <f t="shared" si="10"/>
        <v>0</v>
      </c>
    </row>
    <row r="254" spans="1:10" x14ac:dyDescent="0.25">
      <c r="A254">
        <v>100.932</v>
      </c>
      <c r="B254">
        <v>2550.60278320312</v>
      </c>
      <c r="C254">
        <v>15</v>
      </c>
      <c r="D254" t="b">
        <f t="shared" si="9"/>
        <v>0</v>
      </c>
      <c r="G254">
        <v>112.98399999999999</v>
      </c>
      <c r="H254">
        <v>227043.921875</v>
      </c>
      <c r="I254">
        <v>15</v>
      </c>
      <c r="J254" t="b">
        <f t="shared" si="10"/>
        <v>0</v>
      </c>
    </row>
    <row r="255" spans="1:10" x14ac:dyDescent="0.25">
      <c r="A255">
        <v>112.98399999999999</v>
      </c>
      <c r="B255">
        <v>227043.921875</v>
      </c>
      <c r="C255">
        <v>15</v>
      </c>
      <c r="D255" t="b">
        <f t="shared" ref="D255:D318" si="11">COUNTIF(A:A,A255)=1</f>
        <v>0</v>
      </c>
      <c r="G255">
        <v>117.054</v>
      </c>
      <c r="H255">
        <v>230316.9375</v>
      </c>
      <c r="I255">
        <v>15</v>
      </c>
      <c r="J255" t="b">
        <f t="shared" si="10"/>
        <v>0</v>
      </c>
    </row>
    <row r="256" spans="1:10" x14ac:dyDescent="0.25">
      <c r="A256">
        <v>117.054</v>
      </c>
      <c r="B256">
        <v>230316.9375</v>
      </c>
      <c r="C256">
        <v>15</v>
      </c>
      <c r="D256" t="b">
        <f t="shared" si="11"/>
        <v>0</v>
      </c>
      <c r="G256">
        <v>121.02800000000001</v>
      </c>
      <c r="H256">
        <v>167383.921875</v>
      </c>
      <c r="I256">
        <v>15</v>
      </c>
      <c r="J256" t="b">
        <f t="shared" si="10"/>
        <v>0</v>
      </c>
    </row>
    <row r="257" spans="1:10" x14ac:dyDescent="0.25">
      <c r="A257">
        <v>121.02800000000001</v>
      </c>
      <c r="B257">
        <v>167383.921875</v>
      </c>
      <c r="C257">
        <v>15</v>
      </c>
      <c r="D257" t="b">
        <f t="shared" si="11"/>
        <v>0</v>
      </c>
      <c r="G257">
        <v>129.054</v>
      </c>
      <c r="H257">
        <v>542876.375</v>
      </c>
      <c r="I257">
        <v>15</v>
      </c>
      <c r="J257" t="b">
        <f t="shared" si="10"/>
        <v>0</v>
      </c>
    </row>
    <row r="258" spans="1:10" x14ac:dyDescent="0.25">
      <c r="A258">
        <v>129.054</v>
      </c>
      <c r="B258">
        <v>542876.375</v>
      </c>
      <c r="C258">
        <v>15</v>
      </c>
      <c r="D258" t="b">
        <f t="shared" si="11"/>
        <v>0</v>
      </c>
      <c r="G258">
        <v>131.07</v>
      </c>
      <c r="H258">
        <v>64199.0703125</v>
      </c>
      <c r="I258">
        <v>15</v>
      </c>
      <c r="J258" t="b">
        <f t="shared" ref="J258:J321" si="12">COUNTIF(G:G,G258)=1</f>
        <v>0</v>
      </c>
    </row>
    <row r="259" spans="1:10" x14ac:dyDescent="0.25">
      <c r="A259">
        <v>131.07</v>
      </c>
      <c r="B259">
        <v>64199.0703125</v>
      </c>
      <c r="C259">
        <v>15</v>
      </c>
      <c r="D259" t="b">
        <f t="shared" si="11"/>
        <v>0</v>
      </c>
      <c r="G259">
        <v>132.922</v>
      </c>
      <c r="H259">
        <v>11666.619140625</v>
      </c>
      <c r="I259">
        <v>15</v>
      </c>
      <c r="J259" t="b">
        <f t="shared" si="12"/>
        <v>0</v>
      </c>
    </row>
    <row r="260" spans="1:10" x14ac:dyDescent="0.25">
      <c r="A260">
        <v>132.922</v>
      </c>
      <c r="B260">
        <v>11666.619140625</v>
      </c>
      <c r="C260">
        <v>15</v>
      </c>
      <c r="D260" t="b">
        <f t="shared" si="11"/>
        <v>0</v>
      </c>
      <c r="G260">
        <v>138.018</v>
      </c>
      <c r="H260">
        <v>24774.169921875</v>
      </c>
      <c r="I260">
        <v>15</v>
      </c>
      <c r="J260" t="b">
        <f t="shared" si="12"/>
        <v>0</v>
      </c>
    </row>
    <row r="261" spans="1:10" x14ac:dyDescent="0.25">
      <c r="A261">
        <v>138.018</v>
      </c>
      <c r="B261">
        <v>24774.169921875</v>
      </c>
      <c r="C261">
        <v>15</v>
      </c>
      <c r="D261" t="b">
        <f t="shared" si="11"/>
        <v>0</v>
      </c>
      <c r="G261">
        <v>143.07</v>
      </c>
      <c r="H261">
        <v>343944.6875</v>
      </c>
      <c r="I261">
        <v>15</v>
      </c>
      <c r="J261" t="b">
        <f t="shared" si="12"/>
        <v>0</v>
      </c>
    </row>
    <row r="262" spans="1:10" x14ac:dyDescent="0.25">
      <c r="A262">
        <v>143.07</v>
      </c>
      <c r="B262">
        <v>343944.6875</v>
      </c>
      <c r="C262">
        <v>15</v>
      </c>
      <c r="D262" t="b">
        <f t="shared" si="11"/>
        <v>0</v>
      </c>
      <c r="G262">
        <v>145.08600000000001</v>
      </c>
      <c r="H262">
        <v>42265.98046875</v>
      </c>
      <c r="I262">
        <v>15</v>
      </c>
      <c r="J262" t="b">
        <f t="shared" si="12"/>
        <v>0</v>
      </c>
    </row>
    <row r="263" spans="1:10" x14ac:dyDescent="0.25">
      <c r="A263">
        <v>145.08600000000001</v>
      </c>
      <c r="B263">
        <v>42265.98046875</v>
      </c>
      <c r="C263">
        <v>15</v>
      </c>
      <c r="D263" t="b">
        <f t="shared" si="11"/>
        <v>0</v>
      </c>
      <c r="G263">
        <v>148.06</v>
      </c>
      <c r="H263">
        <v>231572.46875</v>
      </c>
      <c r="I263">
        <v>15</v>
      </c>
      <c r="J263" t="b">
        <f t="shared" si="12"/>
        <v>0</v>
      </c>
    </row>
    <row r="264" spans="1:10" x14ac:dyDescent="0.25">
      <c r="A264">
        <v>148.06</v>
      </c>
      <c r="B264">
        <v>231572.46875</v>
      </c>
      <c r="C264">
        <v>15</v>
      </c>
      <c r="D264" t="b">
        <f t="shared" si="11"/>
        <v>0</v>
      </c>
      <c r="G264">
        <v>157.08600000000001</v>
      </c>
      <c r="H264">
        <v>116249.8984375</v>
      </c>
      <c r="I264">
        <v>15</v>
      </c>
      <c r="J264" t="b">
        <f t="shared" si="12"/>
        <v>0</v>
      </c>
    </row>
    <row r="265" spans="1:10" x14ac:dyDescent="0.25">
      <c r="A265">
        <v>157.08600000000001</v>
      </c>
      <c r="B265">
        <v>116249.8984375</v>
      </c>
      <c r="C265">
        <v>15</v>
      </c>
      <c r="D265" t="b">
        <f t="shared" si="11"/>
        <v>0</v>
      </c>
      <c r="G265">
        <v>169.08600000000001</v>
      </c>
      <c r="H265">
        <v>34976.81640625</v>
      </c>
      <c r="I265">
        <v>15</v>
      </c>
      <c r="J265" t="b">
        <f t="shared" si="12"/>
        <v>0</v>
      </c>
    </row>
    <row r="266" spans="1:10" x14ac:dyDescent="0.25">
      <c r="A266">
        <v>169.08600000000001</v>
      </c>
      <c r="B266">
        <v>34976.81640625</v>
      </c>
      <c r="C266">
        <v>15</v>
      </c>
      <c r="D266" t="b">
        <f t="shared" si="11"/>
        <v>0</v>
      </c>
      <c r="G266">
        <v>171.13800000000001</v>
      </c>
      <c r="H266">
        <v>116207.2265625</v>
      </c>
      <c r="I266">
        <v>15</v>
      </c>
      <c r="J266" t="b">
        <f t="shared" si="12"/>
        <v>0</v>
      </c>
    </row>
    <row r="267" spans="1:10" x14ac:dyDescent="0.25">
      <c r="A267">
        <v>171.13800000000001</v>
      </c>
      <c r="B267">
        <v>116207.2265625</v>
      </c>
      <c r="C267">
        <v>15</v>
      </c>
      <c r="D267" t="b">
        <f t="shared" si="11"/>
        <v>0</v>
      </c>
      <c r="G267">
        <v>187.06</v>
      </c>
      <c r="H267">
        <v>276072.71875</v>
      </c>
      <c r="I267">
        <v>15</v>
      </c>
      <c r="J267" t="b">
        <f t="shared" si="12"/>
        <v>0</v>
      </c>
    </row>
    <row r="268" spans="1:10" x14ac:dyDescent="0.25">
      <c r="A268">
        <v>187.06</v>
      </c>
      <c r="B268">
        <v>276072.71875</v>
      </c>
      <c r="C268">
        <v>15</v>
      </c>
      <c r="D268" t="b">
        <f t="shared" si="11"/>
        <v>0</v>
      </c>
      <c r="G268">
        <v>194.066</v>
      </c>
      <c r="H268">
        <v>30038.314453125</v>
      </c>
      <c r="I268">
        <v>15</v>
      </c>
      <c r="J268" t="b">
        <f t="shared" si="12"/>
        <v>0</v>
      </c>
    </row>
    <row r="269" spans="1:10" x14ac:dyDescent="0.25">
      <c r="A269">
        <v>194.066</v>
      </c>
      <c r="B269">
        <v>30038.314453125</v>
      </c>
      <c r="C269">
        <v>15</v>
      </c>
      <c r="D269" t="b">
        <f t="shared" si="11"/>
        <v>0</v>
      </c>
      <c r="G269">
        <v>199.06</v>
      </c>
      <c r="H269">
        <v>103671.1875</v>
      </c>
      <c r="I269">
        <v>15</v>
      </c>
      <c r="J269" t="b">
        <f t="shared" si="12"/>
        <v>0</v>
      </c>
    </row>
    <row r="270" spans="1:10" x14ac:dyDescent="0.25">
      <c r="A270">
        <v>199.06</v>
      </c>
      <c r="B270">
        <v>103671.1875</v>
      </c>
      <c r="C270">
        <v>15</v>
      </c>
      <c r="D270" t="b">
        <f t="shared" si="11"/>
        <v>0</v>
      </c>
      <c r="G270">
        <v>201.07599999999999</v>
      </c>
      <c r="H270">
        <v>146549.59375</v>
      </c>
      <c r="I270">
        <v>15</v>
      </c>
      <c r="J270" t="b">
        <f t="shared" si="12"/>
        <v>0</v>
      </c>
    </row>
    <row r="271" spans="1:10" x14ac:dyDescent="0.25">
      <c r="A271">
        <v>201.07599999999999</v>
      </c>
      <c r="B271">
        <v>146549.59375</v>
      </c>
      <c r="C271">
        <v>15</v>
      </c>
      <c r="D271" t="b">
        <f t="shared" si="11"/>
        <v>0</v>
      </c>
      <c r="G271">
        <v>201.11199999999999</v>
      </c>
      <c r="H271">
        <v>39133.0234375</v>
      </c>
      <c r="I271">
        <v>15</v>
      </c>
      <c r="J271" t="b">
        <f t="shared" si="12"/>
        <v>0</v>
      </c>
    </row>
    <row r="272" spans="1:10" x14ac:dyDescent="0.25">
      <c r="A272">
        <v>201.11199999999999</v>
      </c>
      <c r="B272">
        <v>39133.0234375</v>
      </c>
      <c r="C272">
        <v>15</v>
      </c>
      <c r="D272" t="b">
        <f t="shared" si="11"/>
        <v>0</v>
      </c>
      <c r="G272">
        <v>213.07599999999999</v>
      </c>
      <c r="H272">
        <v>79299.7109375</v>
      </c>
      <c r="I272">
        <v>15</v>
      </c>
      <c r="J272" t="b">
        <f t="shared" si="12"/>
        <v>0</v>
      </c>
    </row>
    <row r="273" spans="1:10" x14ac:dyDescent="0.25">
      <c r="A273">
        <v>213.07599999999999</v>
      </c>
      <c r="B273">
        <v>79299.7109375</v>
      </c>
      <c r="C273">
        <v>15</v>
      </c>
      <c r="D273" t="b">
        <f t="shared" si="11"/>
        <v>0</v>
      </c>
      <c r="G273">
        <v>239.12799999999999</v>
      </c>
      <c r="H273">
        <v>10184.8984375</v>
      </c>
      <c r="I273">
        <v>15</v>
      </c>
      <c r="J273" t="b">
        <f t="shared" si="12"/>
        <v>0</v>
      </c>
    </row>
    <row r="274" spans="1:10" x14ac:dyDescent="0.25">
      <c r="A274">
        <v>239.12799999999999</v>
      </c>
      <c r="B274">
        <v>10184.8984375</v>
      </c>
      <c r="C274">
        <v>15</v>
      </c>
      <c r="D274" t="b">
        <f t="shared" si="11"/>
        <v>0</v>
      </c>
      <c r="G274">
        <v>100.932</v>
      </c>
      <c r="H274">
        <v>2245.50830078125</v>
      </c>
      <c r="I274">
        <v>16</v>
      </c>
      <c r="J274" t="b">
        <f t="shared" si="12"/>
        <v>0</v>
      </c>
    </row>
    <row r="275" spans="1:10" x14ac:dyDescent="0.25">
      <c r="A275">
        <v>100.932</v>
      </c>
      <c r="B275">
        <v>2245.50830078125</v>
      </c>
      <c r="C275">
        <v>16</v>
      </c>
      <c r="D275" t="b">
        <f t="shared" si="11"/>
        <v>0</v>
      </c>
      <c r="G275">
        <v>112.98399999999999</v>
      </c>
      <c r="H275">
        <v>239564.6875</v>
      </c>
      <c r="I275">
        <v>16</v>
      </c>
      <c r="J275" t="b">
        <f t="shared" si="12"/>
        <v>0</v>
      </c>
    </row>
    <row r="276" spans="1:10" x14ac:dyDescent="0.25">
      <c r="A276">
        <v>112.98399999999999</v>
      </c>
      <c r="B276">
        <v>239564.6875</v>
      </c>
      <c r="C276">
        <v>16</v>
      </c>
      <c r="D276" t="b">
        <f t="shared" si="11"/>
        <v>0</v>
      </c>
      <c r="G276">
        <v>117.054</v>
      </c>
      <c r="H276">
        <v>121213.765625</v>
      </c>
      <c r="I276">
        <v>16</v>
      </c>
      <c r="J276" t="b">
        <f t="shared" si="12"/>
        <v>0</v>
      </c>
    </row>
    <row r="277" spans="1:10" x14ac:dyDescent="0.25">
      <c r="A277">
        <v>117.054</v>
      </c>
      <c r="B277">
        <v>121213.765625</v>
      </c>
      <c r="C277">
        <v>16</v>
      </c>
      <c r="D277" t="b">
        <f t="shared" si="11"/>
        <v>0</v>
      </c>
      <c r="G277">
        <v>121.02800000000001</v>
      </c>
      <c r="H277">
        <v>104273.7734375</v>
      </c>
      <c r="I277">
        <v>16</v>
      </c>
      <c r="J277" t="b">
        <f t="shared" si="12"/>
        <v>0</v>
      </c>
    </row>
    <row r="278" spans="1:10" x14ac:dyDescent="0.25">
      <c r="A278">
        <v>121.02800000000001</v>
      </c>
      <c r="B278">
        <v>104273.7734375</v>
      </c>
      <c r="C278">
        <v>16</v>
      </c>
      <c r="D278" t="b">
        <f t="shared" si="11"/>
        <v>0</v>
      </c>
      <c r="G278">
        <v>129.054</v>
      </c>
      <c r="H278">
        <v>549906.875</v>
      </c>
      <c r="I278">
        <v>16</v>
      </c>
      <c r="J278" t="b">
        <f t="shared" si="12"/>
        <v>0</v>
      </c>
    </row>
    <row r="279" spans="1:10" x14ac:dyDescent="0.25">
      <c r="A279">
        <v>129.054</v>
      </c>
      <c r="B279">
        <v>549906.875</v>
      </c>
      <c r="C279">
        <v>16</v>
      </c>
      <c r="D279" t="b">
        <f t="shared" si="11"/>
        <v>0</v>
      </c>
      <c r="G279">
        <v>132.922</v>
      </c>
      <c r="H279">
        <v>10967.091796875</v>
      </c>
      <c r="I279">
        <v>16</v>
      </c>
      <c r="J279" t="b">
        <f t="shared" si="12"/>
        <v>0</v>
      </c>
    </row>
    <row r="280" spans="1:10" x14ac:dyDescent="0.25">
      <c r="A280">
        <v>132.922</v>
      </c>
      <c r="B280">
        <v>10967.091796875</v>
      </c>
      <c r="C280">
        <v>16</v>
      </c>
      <c r="D280" t="b">
        <f t="shared" si="11"/>
        <v>0</v>
      </c>
      <c r="G280">
        <v>138.018</v>
      </c>
      <c r="H280">
        <v>23291.857421875</v>
      </c>
      <c r="I280">
        <v>16</v>
      </c>
      <c r="J280" t="b">
        <f t="shared" si="12"/>
        <v>0</v>
      </c>
    </row>
    <row r="281" spans="1:10" x14ac:dyDescent="0.25">
      <c r="A281">
        <v>138.018</v>
      </c>
      <c r="B281">
        <v>23291.857421875</v>
      </c>
      <c r="C281">
        <v>16</v>
      </c>
      <c r="D281" t="b">
        <f t="shared" si="11"/>
        <v>0</v>
      </c>
      <c r="G281">
        <v>143.07</v>
      </c>
      <c r="H281">
        <v>411919.25</v>
      </c>
      <c r="I281">
        <v>16</v>
      </c>
      <c r="J281" t="b">
        <f t="shared" si="12"/>
        <v>0</v>
      </c>
    </row>
    <row r="282" spans="1:10" x14ac:dyDescent="0.25">
      <c r="A282">
        <v>143.07</v>
      </c>
      <c r="B282">
        <v>411919.25</v>
      </c>
      <c r="C282">
        <v>16</v>
      </c>
      <c r="D282" t="b">
        <f t="shared" si="11"/>
        <v>0</v>
      </c>
      <c r="G282">
        <v>145.08600000000001</v>
      </c>
      <c r="H282">
        <v>48780.140625</v>
      </c>
      <c r="I282">
        <v>16</v>
      </c>
      <c r="J282" t="b">
        <f t="shared" si="12"/>
        <v>0</v>
      </c>
    </row>
    <row r="283" spans="1:10" x14ac:dyDescent="0.25">
      <c r="A283">
        <v>145.08600000000001</v>
      </c>
      <c r="B283">
        <v>48780.140625</v>
      </c>
      <c r="C283">
        <v>16</v>
      </c>
      <c r="D283" t="b">
        <f t="shared" si="11"/>
        <v>0</v>
      </c>
      <c r="G283">
        <v>148.06</v>
      </c>
      <c r="H283">
        <v>233315.109375</v>
      </c>
      <c r="I283">
        <v>16</v>
      </c>
      <c r="J283" t="b">
        <f t="shared" si="12"/>
        <v>0</v>
      </c>
    </row>
    <row r="284" spans="1:10" x14ac:dyDescent="0.25">
      <c r="A284">
        <v>148.06</v>
      </c>
      <c r="B284">
        <v>233315.109375</v>
      </c>
      <c r="C284">
        <v>16</v>
      </c>
      <c r="D284" t="b">
        <f t="shared" si="11"/>
        <v>0</v>
      </c>
      <c r="G284">
        <v>155.07</v>
      </c>
      <c r="H284">
        <v>42589.47265625</v>
      </c>
      <c r="I284">
        <v>16</v>
      </c>
      <c r="J284" t="b">
        <f t="shared" si="12"/>
        <v>0</v>
      </c>
    </row>
    <row r="285" spans="1:10" x14ac:dyDescent="0.25">
      <c r="A285">
        <v>155.07</v>
      </c>
      <c r="B285">
        <v>42589.47265625</v>
      </c>
      <c r="C285">
        <v>16</v>
      </c>
      <c r="D285" t="b">
        <f t="shared" si="11"/>
        <v>0</v>
      </c>
      <c r="G285">
        <v>157.08600000000001</v>
      </c>
      <c r="H285">
        <v>115899.1484375</v>
      </c>
      <c r="I285">
        <v>16</v>
      </c>
      <c r="J285" t="b">
        <f t="shared" si="12"/>
        <v>0</v>
      </c>
    </row>
    <row r="286" spans="1:10" x14ac:dyDescent="0.25">
      <c r="A286">
        <v>157.08600000000001</v>
      </c>
      <c r="B286">
        <v>115899.1484375</v>
      </c>
      <c r="C286">
        <v>16</v>
      </c>
      <c r="D286" t="b">
        <f t="shared" si="11"/>
        <v>0</v>
      </c>
      <c r="G286">
        <v>173.04400000000001</v>
      </c>
      <c r="H286">
        <v>1280742.25</v>
      </c>
      <c r="I286">
        <v>16</v>
      </c>
      <c r="J286" t="b">
        <f t="shared" si="12"/>
        <v>0</v>
      </c>
    </row>
    <row r="287" spans="1:10" x14ac:dyDescent="0.25">
      <c r="A287">
        <v>173.04400000000001</v>
      </c>
      <c r="B287">
        <v>1280742.25</v>
      </c>
      <c r="C287">
        <v>16</v>
      </c>
      <c r="D287" t="b">
        <f t="shared" si="11"/>
        <v>0</v>
      </c>
      <c r="G287">
        <v>174.048</v>
      </c>
      <c r="H287">
        <v>98825.8125</v>
      </c>
      <c r="I287">
        <v>16</v>
      </c>
      <c r="J287" t="b">
        <f t="shared" si="12"/>
        <v>0</v>
      </c>
    </row>
    <row r="288" spans="1:10" x14ac:dyDescent="0.25">
      <c r="A288">
        <v>174.048</v>
      </c>
      <c r="B288">
        <v>98825.8125</v>
      </c>
      <c r="C288">
        <v>16</v>
      </c>
      <c r="D288" t="b">
        <f t="shared" si="11"/>
        <v>0</v>
      </c>
      <c r="G288">
        <v>187.06</v>
      </c>
      <c r="H288">
        <v>193259.15625</v>
      </c>
      <c r="I288">
        <v>16</v>
      </c>
      <c r="J288" t="b">
        <f t="shared" si="12"/>
        <v>0</v>
      </c>
    </row>
    <row r="289" spans="1:10" x14ac:dyDescent="0.25">
      <c r="A289">
        <v>187.06</v>
      </c>
      <c r="B289">
        <v>193259.15625</v>
      </c>
      <c r="C289">
        <v>16</v>
      </c>
      <c r="D289" t="b">
        <f t="shared" si="11"/>
        <v>0</v>
      </c>
      <c r="G289">
        <v>199.06</v>
      </c>
      <c r="H289">
        <v>118334.8046875</v>
      </c>
      <c r="I289">
        <v>16</v>
      </c>
      <c r="J289" t="b">
        <f t="shared" si="12"/>
        <v>0</v>
      </c>
    </row>
    <row r="290" spans="1:10" x14ac:dyDescent="0.25">
      <c r="A290">
        <v>199.06</v>
      </c>
      <c r="B290">
        <v>118334.8046875</v>
      </c>
      <c r="C290">
        <v>16</v>
      </c>
      <c r="D290" t="b">
        <f t="shared" si="11"/>
        <v>0</v>
      </c>
      <c r="G290">
        <v>201.07599999999999</v>
      </c>
      <c r="H290">
        <v>150723.75</v>
      </c>
      <c r="I290">
        <v>16</v>
      </c>
      <c r="J290" t="b">
        <f t="shared" si="12"/>
        <v>0</v>
      </c>
    </row>
    <row r="291" spans="1:10" x14ac:dyDescent="0.25">
      <c r="A291">
        <v>201.07599999999999</v>
      </c>
      <c r="B291">
        <v>150723.75</v>
      </c>
      <c r="C291">
        <v>16</v>
      </c>
      <c r="D291" t="b">
        <f t="shared" si="11"/>
        <v>0</v>
      </c>
      <c r="G291">
        <v>201.11199999999999</v>
      </c>
      <c r="H291">
        <v>46703.4609375</v>
      </c>
      <c r="I291">
        <v>16</v>
      </c>
      <c r="J291" t="b">
        <f t="shared" si="12"/>
        <v>0</v>
      </c>
    </row>
    <row r="292" spans="1:10" x14ac:dyDescent="0.25">
      <c r="A292">
        <v>201.11199999999999</v>
      </c>
      <c r="B292">
        <v>46703.4609375</v>
      </c>
      <c r="C292">
        <v>16</v>
      </c>
      <c r="D292" t="b">
        <f t="shared" si="11"/>
        <v>0</v>
      </c>
      <c r="G292">
        <v>213.07599999999999</v>
      </c>
      <c r="H292">
        <v>90826.0234375</v>
      </c>
      <c r="I292">
        <v>16</v>
      </c>
      <c r="J292" t="b">
        <f t="shared" si="12"/>
        <v>0</v>
      </c>
    </row>
    <row r="293" spans="1:10" x14ac:dyDescent="0.25">
      <c r="A293">
        <v>213.07599999999999</v>
      </c>
      <c r="B293">
        <v>90826.0234375</v>
      </c>
      <c r="C293">
        <v>16</v>
      </c>
      <c r="D293" t="b">
        <f t="shared" si="11"/>
        <v>0</v>
      </c>
      <c r="G293">
        <v>239.12799999999999</v>
      </c>
      <c r="H293">
        <v>12007.5029296875</v>
      </c>
      <c r="I293">
        <v>16</v>
      </c>
      <c r="J293" t="b">
        <f t="shared" si="12"/>
        <v>0</v>
      </c>
    </row>
    <row r="294" spans="1:10" x14ac:dyDescent="0.25">
      <c r="A294">
        <v>239.12799999999999</v>
      </c>
      <c r="B294">
        <v>12007.5029296875</v>
      </c>
      <c r="C294">
        <v>16</v>
      </c>
      <c r="D294" t="b">
        <f t="shared" si="11"/>
        <v>0</v>
      </c>
      <c r="G294">
        <v>100.932</v>
      </c>
      <c r="H294">
        <v>2574.67993164062</v>
      </c>
      <c r="I294">
        <v>17</v>
      </c>
      <c r="J294" t="b">
        <f t="shared" si="12"/>
        <v>0</v>
      </c>
    </row>
    <row r="295" spans="1:10" x14ac:dyDescent="0.25">
      <c r="A295">
        <v>283.11799999999999</v>
      </c>
      <c r="B295">
        <v>3698.94604492188</v>
      </c>
      <c r="C295">
        <v>16</v>
      </c>
      <c r="D295" t="b">
        <f t="shared" si="11"/>
        <v>1</v>
      </c>
      <c r="G295">
        <v>112.98399999999999</v>
      </c>
      <c r="H295">
        <v>229006.875</v>
      </c>
      <c r="I295">
        <v>17</v>
      </c>
      <c r="J295" t="b">
        <f t="shared" si="12"/>
        <v>0</v>
      </c>
    </row>
    <row r="296" spans="1:10" x14ac:dyDescent="0.25">
      <c r="A296">
        <v>100.932</v>
      </c>
      <c r="B296">
        <v>2574.67993164062</v>
      </c>
      <c r="C296">
        <v>17</v>
      </c>
      <c r="D296" t="b">
        <f t="shared" si="11"/>
        <v>0</v>
      </c>
      <c r="G296">
        <v>117.054</v>
      </c>
      <c r="H296">
        <v>173503.421875</v>
      </c>
      <c r="I296">
        <v>17</v>
      </c>
      <c r="J296" t="b">
        <f t="shared" si="12"/>
        <v>0</v>
      </c>
    </row>
    <row r="297" spans="1:10" x14ac:dyDescent="0.25">
      <c r="A297">
        <v>112.98399999999999</v>
      </c>
      <c r="B297">
        <v>229006.875</v>
      </c>
      <c r="C297">
        <v>17</v>
      </c>
      <c r="D297" t="b">
        <f t="shared" si="11"/>
        <v>0</v>
      </c>
      <c r="G297">
        <v>129.054</v>
      </c>
      <c r="H297">
        <v>461424.0625</v>
      </c>
      <c r="I297">
        <v>17</v>
      </c>
      <c r="J297" t="b">
        <f t="shared" si="12"/>
        <v>0</v>
      </c>
    </row>
    <row r="298" spans="1:10" x14ac:dyDescent="0.25">
      <c r="A298">
        <v>117.054</v>
      </c>
      <c r="B298">
        <v>173503.421875</v>
      </c>
      <c r="C298">
        <v>17</v>
      </c>
      <c r="D298" t="b">
        <f t="shared" si="11"/>
        <v>0</v>
      </c>
      <c r="G298">
        <v>131.07</v>
      </c>
      <c r="H298">
        <v>62257.66796875</v>
      </c>
      <c r="I298">
        <v>17</v>
      </c>
      <c r="J298" t="b">
        <f t="shared" si="12"/>
        <v>0</v>
      </c>
    </row>
    <row r="299" spans="1:10" x14ac:dyDescent="0.25">
      <c r="A299">
        <v>129.054</v>
      </c>
      <c r="B299">
        <v>461424.0625</v>
      </c>
      <c r="C299">
        <v>17</v>
      </c>
      <c r="D299" t="b">
        <f t="shared" si="11"/>
        <v>0</v>
      </c>
      <c r="G299">
        <v>132.922</v>
      </c>
      <c r="H299">
        <v>11728.623046875</v>
      </c>
      <c r="I299">
        <v>17</v>
      </c>
      <c r="J299" t="b">
        <f t="shared" si="12"/>
        <v>0</v>
      </c>
    </row>
    <row r="300" spans="1:10" x14ac:dyDescent="0.25">
      <c r="A300">
        <v>131.07</v>
      </c>
      <c r="B300">
        <v>62257.66796875</v>
      </c>
      <c r="C300">
        <v>17</v>
      </c>
      <c r="D300" t="b">
        <f t="shared" si="11"/>
        <v>0</v>
      </c>
      <c r="G300">
        <v>138.018</v>
      </c>
      <c r="H300">
        <v>24270.28125</v>
      </c>
      <c r="I300">
        <v>17</v>
      </c>
      <c r="J300" t="b">
        <f t="shared" si="12"/>
        <v>0</v>
      </c>
    </row>
    <row r="301" spans="1:10" x14ac:dyDescent="0.25">
      <c r="A301">
        <v>132.922</v>
      </c>
      <c r="B301">
        <v>11728.623046875</v>
      </c>
      <c r="C301">
        <v>17</v>
      </c>
      <c r="D301" t="b">
        <f t="shared" si="11"/>
        <v>0</v>
      </c>
      <c r="G301">
        <v>143.07</v>
      </c>
      <c r="H301">
        <v>449382.65625</v>
      </c>
      <c r="I301">
        <v>17</v>
      </c>
      <c r="J301" t="b">
        <f t="shared" si="12"/>
        <v>0</v>
      </c>
    </row>
    <row r="302" spans="1:10" x14ac:dyDescent="0.25">
      <c r="A302">
        <v>138.018</v>
      </c>
      <c r="B302">
        <v>24270.28125</v>
      </c>
      <c r="C302">
        <v>17</v>
      </c>
      <c r="D302" t="b">
        <f t="shared" si="11"/>
        <v>0</v>
      </c>
      <c r="G302">
        <v>145.08600000000001</v>
      </c>
      <c r="H302">
        <v>40985.30859375</v>
      </c>
      <c r="I302">
        <v>17</v>
      </c>
      <c r="J302" t="b">
        <f t="shared" si="12"/>
        <v>0</v>
      </c>
    </row>
    <row r="303" spans="1:10" x14ac:dyDescent="0.25">
      <c r="A303">
        <v>143.07</v>
      </c>
      <c r="B303">
        <v>449382.65625</v>
      </c>
      <c r="C303">
        <v>17</v>
      </c>
      <c r="D303" t="b">
        <f t="shared" si="11"/>
        <v>0</v>
      </c>
      <c r="G303">
        <v>148.06</v>
      </c>
      <c r="H303">
        <v>233862.453125</v>
      </c>
      <c r="I303">
        <v>17</v>
      </c>
      <c r="J303" t="b">
        <f t="shared" si="12"/>
        <v>0</v>
      </c>
    </row>
    <row r="304" spans="1:10" x14ac:dyDescent="0.25">
      <c r="A304">
        <v>145.08600000000001</v>
      </c>
      <c r="B304">
        <v>40985.30859375</v>
      </c>
      <c r="C304">
        <v>17</v>
      </c>
      <c r="D304" t="b">
        <f t="shared" si="11"/>
        <v>0</v>
      </c>
      <c r="G304">
        <v>157.08600000000001</v>
      </c>
      <c r="H304">
        <v>113375.6953125</v>
      </c>
      <c r="I304">
        <v>17</v>
      </c>
      <c r="J304" t="b">
        <f t="shared" si="12"/>
        <v>0</v>
      </c>
    </row>
    <row r="305" spans="1:10" x14ac:dyDescent="0.25">
      <c r="A305">
        <v>148.06</v>
      </c>
      <c r="B305">
        <v>233862.453125</v>
      </c>
      <c r="C305">
        <v>17</v>
      </c>
      <c r="D305" t="b">
        <f t="shared" si="11"/>
        <v>0</v>
      </c>
      <c r="G305">
        <v>169.08600000000001</v>
      </c>
      <c r="H305">
        <v>37578.28125</v>
      </c>
      <c r="I305">
        <v>17</v>
      </c>
      <c r="J305" t="b">
        <f t="shared" si="12"/>
        <v>0</v>
      </c>
    </row>
    <row r="306" spans="1:10" x14ac:dyDescent="0.25">
      <c r="A306">
        <v>157.08600000000001</v>
      </c>
      <c r="B306">
        <v>113375.6953125</v>
      </c>
      <c r="C306">
        <v>17</v>
      </c>
      <c r="D306" t="b">
        <f t="shared" si="11"/>
        <v>0</v>
      </c>
      <c r="G306">
        <v>173.04400000000001</v>
      </c>
      <c r="H306">
        <v>1103628.5</v>
      </c>
      <c r="I306">
        <v>17</v>
      </c>
      <c r="J306" t="b">
        <f t="shared" si="12"/>
        <v>0</v>
      </c>
    </row>
    <row r="307" spans="1:10" x14ac:dyDescent="0.25">
      <c r="A307">
        <v>169.08600000000001</v>
      </c>
      <c r="B307">
        <v>37578.28125</v>
      </c>
      <c r="C307">
        <v>17</v>
      </c>
      <c r="D307" t="b">
        <f t="shared" si="11"/>
        <v>0</v>
      </c>
      <c r="G307">
        <v>174.048</v>
      </c>
      <c r="H307">
        <v>85355.859375</v>
      </c>
      <c r="I307">
        <v>17</v>
      </c>
      <c r="J307" t="b">
        <f t="shared" si="12"/>
        <v>0</v>
      </c>
    </row>
    <row r="308" spans="1:10" x14ac:dyDescent="0.25">
      <c r="A308">
        <v>173.04400000000001</v>
      </c>
      <c r="B308">
        <v>1103628.5</v>
      </c>
      <c r="C308">
        <v>17</v>
      </c>
      <c r="D308" t="b">
        <f t="shared" si="11"/>
        <v>0</v>
      </c>
      <c r="G308">
        <v>187.06</v>
      </c>
      <c r="H308">
        <v>175437.375</v>
      </c>
      <c r="I308">
        <v>17</v>
      </c>
      <c r="J308" t="b">
        <f t="shared" si="12"/>
        <v>0</v>
      </c>
    </row>
    <row r="309" spans="1:10" x14ac:dyDescent="0.25">
      <c r="A309">
        <v>174.048</v>
      </c>
      <c r="B309">
        <v>85355.859375</v>
      </c>
      <c r="C309">
        <v>17</v>
      </c>
      <c r="D309" t="b">
        <f t="shared" si="11"/>
        <v>0</v>
      </c>
      <c r="G309">
        <v>199.06</v>
      </c>
      <c r="H309">
        <v>88178.1640625</v>
      </c>
      <c r="I309">
        <v>17</v>
      </c>
      <c r="J309" t="b">
        <f t="shared" si="12"/>
        <v>0</v>
      </c>
    </row>
    <row r="310" spans="1:10" x14ac:dyDescent="0.25">
      <c r="A310">
        <v>187.06</v>
      </c>
      <c r="B310">
        <v>175437.375</v>
      </c>
      <c r="C310">
        <v>17</v>
      </c>
      <c r="D310" t="b">
        <f t="shared" si="11"/>
        <v>0</v>
      </c>
      <c r="G310">
        <v>201.07599999999999</v>
      </c>
      <c r="H310">
        <v>116624.7578125</v>
      </c>
      <c r="I310">
        <v>17</v>
      </c>
      <c r="J310" t="b">
        <f t="shared" si="12"/>
        <v>0</v>
      </c>
    </row>
    <row r="311" spans="1:10" x14ac:dyDescent="0.25">
      <c r="A311">
        <v>199.06</v>
      </c>
      <c r="B311">
        <v>88178.1640625</v>
      </c>
      <c r="C311">
        <v>17</v>
      </c>
      <c r="D311" t="b">
        <f t="shared" si="11"/>
        <v>0</v>
      </c>
      <c r="G311">
        <v>201.11199999999999</v>
      </c>
      <c r="H311">
        <v>35692.16015625</v>
      </c>
      <c r="I311">
        <v>17</v>
      </c>
      <c r="J311" t="b">
        <f t="shared" si="12"/>
        <v>0</v>
      </c>
    </row>
    <row r="312" spans="1:10" x14ac:dyDescent="0.25">
      <c r="A312">
        <v>201.07599999999999</v>
      </c>
      <c r="B312">
        <v>116624.7578125</v>
      </c>
      <c r="C312">
        <v>17</v>
      </c>
      <c r="D312" t="b">
        <f t="shared" si="11"/>
        <v>0</v>
      </c>
      <c r="G312">
        <v>213.07599999999999</v>
      </c>
      <c r="H312">
        <v>71604.9609375</v>
      </c>
      <c r="I312">
        <v>17</v>
      </c>
      <c r="J312" t="b">
        <f t="shared" si="12"/>
        <v>0</v>
      </c>
    </row>
    <row r="313" spans="1:10" x14ac:dyDescent="0.25">
      <c r="A313">
        <v>201.11199999999999</v>
      </c>
      <c r="B313">
        <v>35692.16015625</v>
      </c>
      <c r="C313">
        <v>17</v>
      </c>
      <c r="D313" t="b">
        <f t="shared" si="11"/>
        <v>0</v>
      </c>
      <c r="G313">
        <v>112.98399999999999</v>
      </c>
      <c r="H313">
        <v>190595.25</v>
      </c>
      <c r="I313">
        <v>18</v>
      </c>
      <c r="J313" t="b">
        <f t="shared" si="12"/>
        <v>0</v>
      </c>
    </row>
    <row r="314" spans="1:10" x14ac:dyDescent="0.25">
      <c r="A314">
        <v>213.07599999999999</v>
      </c>
      <c r="B314">
        <v>71604.9609375</v>
      </c>
      <c r="C314">
        <v>17</v>
      </c>
      <c r="D314" t="b">
        <f t="shared" si="11"/>
        <v>0</v>
      </c>
      <c r="G314">
        <v>117.054</v>
      </c>
      <c r="H314">
        <v>147481.96875</v>
      </c>
      <c r="I314">
        <v>18</v>
      </c>
      <c r="J314" t="b">
        <f t="shared" si="12"/>
        <v>0</v>
      </c>
    </row>
    <row r="315" spans="1:10" x14ac:dyDescent="0.25">
      <c r="A315">
        <v>112.98399999999999</v>
      </c>
      <c r="B315">
        <v>190595.25</v>
      </c>
      <c r="C315">
        <v>18</v>
      </c>
      <c r="D315" t="b">
        <f t="shared" si="11"/>
        <v>0</v>
      </c>
      <c r="G315">
        <v>121.02800000000001</v>
      </c>
      <c r="H315">
        <v>127454.296875</v>
      </c>
      <c r="I315">
        <v>18</v>
      </c>
      <c r="J315" t="b">
        <f t="shared" si="12"/>
        <v>0</v>
      </c>
    </row>
    <row r="316" spans="1:10" x14ac:dyDescent="0.25">
      <c r="A316">
        <v>117.054</v>
      </c>
      <c r="B316">
        <v>147481.96875</v>
      </c>
      <c r="C316">
        <v>18</v>
      </c>
      <c r="D316" t="b">
        <f t="shared" si="11"/>
        <v>0</v>
      </c>
      <c r="G316">
        <v>129.054</v>
      </c>
      <c r="H316">
        <v>539043.25</v>
      </c>
      <c r="I316">
        <v>18</v>
      </c>
      <c r="J316" t="b">
        <f t="shared" si="12"/>
        <v>0</v>
      </c>
    </row>
    <row r="317" spans="1:10" x14ac:dyDescent="0.25">
      <c r="A317">
        <v>121.02800000000001</v>
      </c>
      <c r="B317">
        <v>127454.296875</v>
      </c>
      <c r="C317">
        <v>18</v>
      </c>
      <c r="D317" t="b">
        <f t="shared" si="11"/>
        <v>0</v>
      </c>
      <c r="G317">
        <v>131.07</v>
      </c>
      <c r="H317">
        <v>71260.3984375</v>
      </c>
      <c r="I317">
        <v>18</v>
      </c>
      <c r="J317" t="b">
        <f t="shared" si="12"/>
        <v>0</v>
      </c>
    </row>
    <row r="318" spans="1:10" x14ac:dyDescent="0.25">
      <c r="A318">
        <v>129.054</v>
      </c>
      <c r="B318">
        <v>539043.25</v>
      </c>
      <c r="C318">
        <v>18</v>
      </c>
      <c r="D318" t="b">
        <f t="shared" si="11"/>
        <v>0</v>
      </c>
      <c r="G318">
        <v>132.922</v>
      </c>
      <c r="H318">
        <v>10827.8466796875</v>
      </c>
      <c r="I318">
        <v>18</v>
      </c>
      <c r="J318" t="b">
        <f t="shared" si="12"/>
        <v>0</v>
      </c>
    </row>
    <row r="319" spans="1:10" x14ac:dyDescent="0.25">
      <c r="A319">
        <v>131.07</v>
      </c>
      <c r="B319">
        <v>71260.3984375</v>
      </c>
      <c r="C319">
        <v>18</v>
      </c>
      <c r="D319" t="b">
        <f t="shared" ref="D319:D382" si="13">COUNTIF(A:A,A319)=1</f>
        <v>0</v>
      </c>
      <c r="G319">
        <v>138.018</v>
      </c>
      <c r="H319">
        <v>26875.728515625</v>
      </c>
      <c r="I319">
        <v>18</v>
      </c>
      <c r="J319" t="b">
        <f t="shared" si="12"/>
        <v>0</v>
      </c>
    </row>
    <row r="320" spans="1:10" x14ac:dyDescent="0.25">
      <c r="A320">
        <v>132.922</v>
      </c>
      <c r="B320">
        <v>10827.8466796875</v>
      </c>
      <c r="C320">
        <v>18</v>
      </c>
      <c r="D320" t="b">
        <f t="shared" si="13"/>
        <v>0</v>
      </c>
      <c r="G320">
        <v>143.07</v>
      </c>
      <c r="H320">
        <v>389166.5</v>
      </c>
      <c r="I320">
        <v>18</v>
      </c>
      <c r="J320" t="b">
        <f t="shared" si="12"/>
        <v>0</v>
      </c>
    </row>
    <row r="321" spans="1:10" x14ac:dyDescent="0.25">
      <c r="A321">
        <v>138.018</v>
      </c>
      <c r="B321">
        <v>26875.728515625</v>
      </c>
      <c r="C321">
        <v>18</v>
      </c>
      <c r="D321" t="b">
        <f t="shared" si="13"/>
        <v>0</v>
      </c>
      <c r="G321">
        <v>145.08600000000001</v>
      </c>
      <c r="H321">
        <v>46392.77734375</v>
      </c>
      <c r="I321">
        <v>18</v>
      </c>
      <c r="J321" t="b">
        <f t="shared" si="12"/>
        <v>0</v>
      </c>
    </row>
    <row r="322" spans="1:10" x14ac:dyDescent="0.25">
      <c r="A322">
        <v>143.07</v>
      </c>
      <c r="B322">
        <v>389166.5</v>
      </c>
      <c r="C322">
        <v>18</v>
      </c>
      <c r="D322" t="b">
        <f t="shared" si="13"/>
        <v>0</v>
      </c>
      <c r="G322">
        <v>148.06</v>
      </c>
      <c r="H322">
        <v>257300.5</v>
      </c>
      <c r="I322">
        <v>18</v>
      </c>
      <c r="J322" t="b">
        <f t="shared" ref="J322:J385" si="14">COUNTIF(G:G,G322)=1</f>
        <v>0</v>
      </c>
    </row>
    <row r="323" spans="1:10" x14ac:dyDescent="0.25">
      <c r="A323">
        <v>145.08600000000001</v>
      </c>
      <c r="B323">
        <v>46392.77734375</v>
      </c>
      <c r="C323">
        <v>18</v>
      </c>
      <c r="D323" t="b">
        <f t="shared" si="13"/>
        <v>0</v>
      </c>
      <c r="G323">
        <v>157.08600000000001</v>
      </c>
      <c r="H323">
        <v>122138.828125</v>
      </c>
      <c r="I323">
        <v>18</v>
      </c>
      <c r="J323" t="b">
        <f t="shared" si="14"/>
        <v>0</v>
      </c>
    </row>
    <row r="324" spans="1:10" x14ac:dyDescent="0.25">
      <c r="A324">
        <v>148.06</v>
      </c>
      <c r="B324">
        <v>257300.5</v>
      </c>
      <c r="C324">
        <v>18</v>
      </c>
      <c r="D324" t="b">
        <f t="shared" si="13"/>
        <v>0</v>
      </c>
      <c r="G324">
        <v>199.06</v>
      </c>
      <c r="H324">
        <v>123180.9296875</v>
      </c>
      <c r="I324">
        <v>18</v>
      </c>
      <c r="J324" t="b">
        <f t="shared" si="14"/>
        <v>0</v>
      </c>
    </row>
    <row r="325" spans="1:10" x14ac:dyDescent="0.25">
      <c r="A325">
        <v>157.08600000000001</v>
      </c>
      <c r="B325">
        <v>122138.828125</v>
      </c>
      <c r="C325">
        <v>18</v>
      </c>
      <c r="D325" t="b">
        <f t="shared" si="13"/>
        <v>0</v>
      </c>
      <c r="G325">
        <v>201.07599999999999</v>
      </c>
      <c r="H325">
        <v>135939.859375</v>
      </c>
      <c r="I325">
        <v>18</v>
      </c>
      <c r="J325" t="b">
        <f t="shared" si="14"/>
        <v>0</v>
      </c>
    </row>
    <row r="326" spans="1:10" x14ac:dyDescent="0.25">
      <c r="A326">
        <v>199.06</v>
      </c>
      <c r="B326">
        <v>123180.9296875</v>
      </c>
      <c r="C326">
        <v>18</v>
      </c>
      <c r="D326" t="b">
        <f t="shared" si="13"/>
        <v>0</v>
      </c>
      <c r="G326">
        <v>201.11199999999999</v>
      </c>
      <c r="H326">
        <v>38365.53125</v>
      </c>
      <c r="I326">
        <v>18</v>
      </c>
      <c r="J326" t="b">
        <f t="shared" si="14"/>
        <v>0</v>
      </c>
    </row>
    <row r="327" spans="1:10" x14ac:dyDescent="0.25">
      <c r="A327">
        <v>201.07599999999999</v>
      </c>
      <c r="B327">
        <v>135939.859375</v>
      </c>
      <c r="C327">
        <v>18</v>
      </c>
      <c r="D327" t="b">
        <f t="shared" si="13"/>
        <v>0</v>
      </c>
      <c r="G327">
        <v>213.07599999999999</v>
      </c>
      <c r="H327">
        <v>82938.953125</v>
      </c>
      <c r="I327">
        <v>18</v>
      </c>
      <c r="J327" t="b">
        <f t="shared" si="14"/>
        <v>0</v>
      </c>
    </row>
    <row r="328" spans="1:10" x14ac:dyDescent="0.25">
      <c r="A328">
        <v>201.11199999999999</v>
      </c>
      <c r="B328">
        <v>38365.53125</v>
      </c>
      <c r="C328">
        <v>18</v>
      </c>
      <c r="D328" t="b">
        <f t="shared" si="13"/>
        <v>0</v>
      </c>
      <c r="G328">
        <v>100.932</v>
      </c>
      <c r="H328">
        <v>2356.0126953125</v>
      </c>
      <c r="I328">
        <v>19</v>
      </c>
      <c r="J328" t="b">
        <f t="shared" si="14"/>
        <v>0</v>
      </c>
    </row>
    <row r="329" spans="1:10" x14ac:dyDescent="0.25">
      <c r="A329">
        <v>213.07599999999999</v>
      </c>
      <c r="B329">
        <v>82938.953125</v>
      </c>
      <c r="C329">
        <v>18</v>
      </c>
      <c r="D329" t="b">
        <f t="shared" si="13"/>
        <v>0</v>
      </c>
      <c r="G329">
        <v>112.98399999999999</v>
      </c>
      <c r="H329">
        <v>196926.53125</v>
      </c>
      <c r="I329">
        <v>19</v>
      </c>
      <c r="J329" t="b">
        <f t="shared" si="14"/>
        <v>0</v>
      </c>
    </row>
    <row r="330" spans="1:10" x14ac:dyDescent="0.25">
      <c r="A330">
        <v>100.932</v>
      </c>
      <c r="B330">
        <v>2356.0126953125</v>
      </c>
      <c r="C330">
        <v>19</v>
      </c>
      <c r="D330" t="b">
        <f t="shared" si="13"/>
        <v>0</v>
      </c>
      <c r="G330">
        <v>117.054</v>
      </c>
      <c r="H330">
        <v>196364.390625</v>
      </c>
      <c r="I330">
        <v>19</v>
      </c>
      <c r="J330" t="b">
        <f t="shared" si="14"/>
        <v>0</v>
      </c>
    </row>
    <row r="331" spans="1:10" x14ac:dyDescent="0.25">
      <c r="A331">
        <v>112.98399999999999</v>
      </c>
      <c r="B331">
        <v>196926.53125</v>
      </c>
      <c r="C331">
        <v>19</v>
      </c>
      <c r="D331" t="b">
        <f t="shared" si="13"/>
        <v>0</v>
      </c>
      <c r="G331">
        <v>121.02800000000001</v>
      </c>
      <c r="H331">
        <v>144887.703125</v>
      </c>
      <c r="I331">
        <v>19</v>
      </c>
      <c r="J331" t="b">
        <f t="shared" si="14"/>
        <v>0</v>
      </c>
    </row>
    <row r="332" spans="1:10" x14ac:dyDescent="0.25">
      <c r="A332">
        <v>117.054</v>
      </c>
      <c r="B332">
        <v>196364.390625</v>
      </c>
      <c r="C332">
        <v>19</v>
      </c>
      <c r="D332" t="b">
        <f t="shared" si="13"/>
        <v>0</v>
      </c>
      <c r="G332">
        <v>129.054</v>
      </c>
      <c r="H332">
        <v>586550.625</v>
      </c>
      <c r="I332">
        <v>19</v>
      </c>
      <c r="J332" t="b">
        <f t="shared" si="14"/>
        <v>0</v>
      </c>
    </row>
    <row r="333" spans="1:10" x14ac:dyDescent="0.25">
      <c r="A333">
        <v>121.02800000000001</v>
      </c>
      <c r="B333">
        <v>144887.703125</v>
      </c>
      <c r="C333">
        <v>19</v>
      </c>
      <c r="D333" t="b">
        <f t="shared" si="13"/>
        <v>0</v>
      </c>
      <c r="G333">
        <v>131.07</v>
      </c>
      <c r="H333">
        <v>73203.109375</v>
      </c>
      <c r="I333">
        <v>19</v>
      </c>
      <c r="J333" t="b">
        <f t="shared" si="14"/>
        <v>0</v>
      </c>
    </row>
    <row r="334" spans="1:10" x14ac:dyDescent="0.25">
      <c r="A334">
        <v>129.054</v>
      </c>
      <c r="B334">
        <v>586550.625</v>
      </c>
      <c r="C334">
        <v>19</v>
      </c>
      <c r="D334" t="b">
        <f t="shared" si="13"/>
        <v>0</v>
      </c>
      <c r="G334">
        <v>132.922</v>
      </c>
      <c r="H334">
        <v>8584.134765625</v>
      </c>
      <c r="I334">
        <v>19</v>
      </c>
      <c r="J334" t="b">
        <f t="shared" si="14"/>
        <v>0</v>
      </c>
    </row>
    <row r="335" spans="1:10" x14ac:dyDescent="0.25">
      <c r="A335">
        <v>131.07</v>
      </c>
      <c r="B335">
        <v>73203.109375</v>
      </c>
      <c r="C335">
        <v>19</v>
      </c>
      <c r="D335" t="b">
        <f t="shared" si="13"/>
        <v>0</v>
      </c>
      <c r="G335">
        <v>138.018</v>
      </c>
      <c r="H335">
        <v>25221.6484375</v>
      </c>
      <c r="I335">
        <v>19</v>
      </c>
      <c r="J335" t="b">
        <f t="shared" si="14"/>
        <v>0</v>
      </c>
    </row>
    <row r="336" spans="1:10" x14ac:dyDescent="0.25">
      <c r="A336">
        <v>132.922</v>
      </c>
      <c r="B336">
        <v>8584.134765625</v>
      </c>
      <c r="C336">
        <v>19</v>
      </c>
      <c r="D336" t="b">
        <f t="shared" si="13"/>
        <v>0</v>
      </c>
      <c r="G336">
        <v>143.07</v>
      </c>
      <c r="H336">
        <v>446530.46875</v>
      </c>
      <c r="I336">
        <v>19</v>
      </c>
      <c r="J336" t="b">
        <f t="shared" si="14"/>
        <v>0</v>
      </c>
    </row>
    <row r="337" spans="1:10" x14ac:dyDescent="0.25">
      <c r="A337">
        <v>138.018</v>
      </c>
      <c r="B337">
        <v>25221.6484375</v>
      </c>
      <c r="C337">
        <v>19</v>
      </c>
      <c r="D337" t="b">
        <f t="shared" si="13"/>
        <v>0</v>
      </c>
      <c r="G337">
        <v>145.08600000000001</v>
      </c>
      <c r="H337">
        <v>49130.58203125</v>
      </c>
      <c r="I337">
        <v>19</v>
      </c>
      <c r="J337" t="b">
        <f t="shared" si="14"/>
        <v>0</v>
      </c>
    </row>
    <row r="338" spans="1:10" x14ac:dyDescent="0.25">
      <c r="A338">
        <v>143.07</v>
      </c>
      <c r="B338">
        <v>446530.46875</v>
      </c>
      <c r="C338">
        <v>19</v>
      </c>
      <c r="D338" t="b">
        <f t="shared" si="13"/>
        <v>0</v>
      </c>
      <c r="G338">
        <v>148.06</v>
      </c>
      <c r="H338">
        <v>230109.546875</v>
      </c>
      <c r="I338">
        <v>19</v>
      </c>
      <c r="J338" t="b">
        <f t="shared" si="14"/>
        <v>0</v>
      </c>
    </row>
    <row r="339" spans="1:10" x14ac:dyDescent="0.25">
      <c r="A339">
        <v>145.08600000000001</v>
      </c>
      <c r="B339">
        <v>49130.58203125</v>
      </c>
      <c r="C339">
        <v>19</v>
      </c>
      <c r="D339" t="b">
        <f t="shared" si="13"/>
        <v>0</v>
      </c>
      <c r="G339">
        <v>157.08600000000001</v>
      </c>
      <c r="H339">
        <v>135298.078125</v>
      </c>
      <c r="I339">
        <v>19</v>
      </c>
      <c r="J339" t="b">
        <f t="shared" si="14"/>
        <v>0</v>
      </c>
    </row>
    <row r="340" spans="1:10" x14ac:dyDescent="0.25">
      <c r="A340">
        <v>148.06</v>
      </c>
      <c r="B340">
        <v>230109.546875</v>
      </c>
      <c r="C340">
        <v>19</v>
      </c>
      <c r="D340" t="b">
        <f t="shared" si="13"/>
        <v>0</v>
      </c>
      <c r="G340">
        <v>157.12200000000001</v>
      </c>
      <c r="H340">
        <v>159293.0625</v>
      </c>
      <c r="I340">
        <v>19</v>
      </c>
      <c r="J340" t="b">
        <f t="shared" si="14"/>
        <v>0</v>
      </c>
    </row>
    <row r="341" spans="1:10" x14ac:dyDescent="0.25">
      <c r="A341">
        <v>157.08600000000001</v>
      </c>
      <c r="B341">
        <v>135298.078125</v>
      </c>
      <c r="C341">
        <v>19</v>
      </c>
      <c r="D341" t="b">
        <f t="shared" si="13"/>
        <v>0</v>
      </c>
      <c r="G341">
        <v>171.13800000000001</v>
      </c>
      <c r="H341">
        <v>127540.875</v>
      </c>
      <c r="I341">
        <v>19</v>
      </c>
      <c r="J341" t="b">
        <f t="shared" si="14"/>
        <v>0</v>
      </c>
    </row>
    <row r="342" spans="1:10" x14ac:dyDescent="0.25">
      <c r="A342">
        <v>157.12200000000001</v>
      </c>
      <c r="B342">
        <v>159293.0625</v>
      </c>
      <c r="C342">
        <v>19</v>
      </c>
      <c r="D342" t="b">
        <f t="shared" si="13"/>
        <v>0</v>
      </c>
      <c r="G342">
        <v>173.04400000000001</v>
      </c>
      <c r="H342">
        <v>1198842.5</v>
      </c>
      <c r="I342">
        <v>19</v>
      </c>
      <c r="J342" t="b">
        <f t="shared" si="14"/>
        <v>0</v>
      </c>
    </row>
    <row r="343" spans="1:10" x14ac:dyDescent="0.25">
      <c r="A343">
        <v>171.13800000000001</v>
      </c>
      <c r="B343">
        <v>127540.875</v>
      </c>
      <c r="C343">
        <v>19</v>
      </c>
      <c r="D343" t="b">
        <f t="shared" si="13"/>
        <v>0</v>
      </c>
      <c r="G343">
        <v>187.06</v>
      </c>
      <c r="H343">
        <v>201565.03125</v>
      </c>
      <c r="I343">
        <v>19</v>
      </c>
      <c r="J343" t="b">
        <f t="shared" si="14"/>
        <v>0</v>
      </c>
    </row>
    <row r="344" spans="1:10" x14ac:dyDescent="0.25">
      <c r="A344">
        <v>173.04400000000001</v>
      </c>
      <c r="B344">
        <v>1198842.5</v>
      </c>
      <c r="C344">
        <v>19</v>
      </c>
      <c r="D344" t="b">
        <f t="shared" si="13"/>
        <v>0</v>
      </c>
      <c r="G344">
        <v>194.066</v>
      </c>
      <c r="H344">
        <v>32556.404296875</v>
      </c>
      <c r="I344">
        <v>19</v>
      </c>
      <c r="J344" t="b">
        <f t="shared" si="14"/>
        <v>0</v>
      </c>
    </row>
    <row r="345" spans="1:10" x14ac:dyDescent="0.25">
      <c r="A345">
        <v>187.06</v>
      </c>
      <c r="B345">
        <v>201565.03125</v>
      </c>
      <c r="C345">
        <v>19</v>
      </c>
      <c r="D345" t="b">
        <f t="shared" si="13"/>
        <v>0</v>
      </c>
      <c r="G345">
        <v>199.06</v>
      </c>
      <c r="H345">
        <v>117881.5</v>
      </c>
      <c r="I345">
        <v>19</v>
      </c>
      <c r="J345" t="b">
        <f t="shared" si="14"/>
        <v>0</v>
      </c>
    </row>
    <row r="346" spans="1:10" x14ac:dyDescent="0.25">
      <c r="A346">
        <v>194.066</v>
      </c>
      <c r="B346">
        <v>32556.404296875</v>
      </c>
      <c r="C346">
        <v>19</v>
      </c>
      <c r="D346" t="b">
        <f t="shared" si="13"/>
        <v>0</v>
      </c>
      <c r="G346">
        <v>201.07599999999999</v>
      </c>
      <c r="H346">
        <v>155283.1875</v>
      </c>
      <c r="I346">
        <v>19</v>
      </c>
      <c r="J346" t="b">
        <f t="shared" si="14"/>
        <v>0</v>
      </c>
    </row>
    <row r="347" spans="1:10" x14ac:dyDescent="0.25">
      <c r="A347">
        <v>199.06</v>
      </c>
      <c r="B347">
        <v>117881.5</v>
      </c>
      <c r="C347">
        <v>19</v>
      </c>
      <c r="D347" t="b">
        <f t="shared" si="13"/>
        <v>0</v>
      </c>
      <c r="G347">
        <v>201.11199999999999</v>
      </c>
      <c r="H347">
        <v>59174.86328125</v>
      </c>
      <c r="I347">
        <v>19</v>
      </c>
      <c r="J347" t="b">
        <f t="shared" si="14"/>
        <v>0</v>
      </c>
    </row>
    <row r="348" spans="1:10" x14ac:dyDescent="0.25">
      <c r="A348">
        <v>201.07599999999999</v>
      </c>
      <c r="B348">
        <v>155283.1875</v>
      </c>
      <c r="C348">
        <v>19</v>
      </c>
      <c r="D348" t="b">
        <f t="shared" si="13"/>
        <v>0</v>
      </c>
      <c r="G348">
        <v>213.07599999999999</v>
      </c>
      <c r="H348">
        <v>87470.625</v>
      </c>
      <c r="I348">
        <v>19</v>
      </c>
      <c r="J348" t="b">
        <f t="shared" si="14"/>
        <v>0</v>
      </c>
    </row>
    <row r="349" spans="1:10" x14ac:dyDescent="0.25">
      <c r="A349">
        <v>201.11199999999999</v>
      </c>
      <c r="B349">
        <v>59174.86328125</v>
      </c>
      <c r="C349">
        <v>19</v>
      </c>
      <c r="D349" t="b">
        <f t="shared" si="13"/>
        <v>0</v>
      </c>
      <c r="G349">
        <v>239.12799999999999</v>
      </c>
      <c r="H349">
        <v>14423.6943359375</v>
      </c>
      <c r="I349">
        <v>19</v>
      </c>
      <c r="J349" t="b">
        <f t="shared" si="14"/>
        <v>0</v>
      </c>
    </row>
    <row r="350" spans="1:10" x14ac:dyDescent="0.25">
      <c r="A350">
        <v>213.07599999999999</v>
      </c>
      <c r="B350">
        <v>87470.625</v>
      </c>
      <c r="C350">
        <v>19</v>
      </c>
      <c r="D350" t="b">
        <f t="shared" si="13"/>
        <v>0</v>
      </c>
      <c r="G350">
        <v>100.932</v>
      </c>
      <c r="H350">
        <v>2396.09497070312</v>
      </c>
      <c r="I350">
        <v>20</v>
      </c>
      <c r="J350" t="b">
        <f t="shared" si="14"/>
        <v>0</v>
      </c>
    </row>
    <row r="351" spans="1:10" x14ac:dyDescent="0.25">
      <c r="A351">
        <v>213.11199999999999</v>
      </c>
      <c r="B351">
        <v>24912.181640625</v>
      </c>
      <c r="C351">
        <v>19</v>
      </c>
      <c r="D351" t="b">
        <f t="shared" si="13"/>
        <v>1</v>
      </c>
      <c r="G351">
        <v>112.98399999999999</v>
      </c>
      <c r="H351">
        <v>209152.515625</v>
      </c>
      <c r="I351">
        <v>20</v>
      </c>
      <c r="J351" t="b">
        <f t="shared" si="14"/>
        <v>0</v>
      </c>
    </row>
    <row r="352" spans="1:10" x14ac:dyDescent="0.25">
      <c r="A352">
        <v>239.12799999999999</v>
      </c>
      <c r="B352">
        <v>14423.6943359375</v>
      </c>
      <c r="C352">
        <v>19</v>
      </c>
      <c r="D352" t="b">
        <f t="shared" si="13"/>
        <v>0</v>
      </c>
      <c r="G352">
        <v>117.054</v>
      </c>
      <c r="H352">
        <v>181603.65625</v>
      </c>
      <c r="I352">
        <v>20</v>
      </c>
      <c r="J352" t="b">
        <f t="shared" si="14"/>
        <v>0</v>
      </c>
    </row>
    <row r="353" spans="1:10" x14ac:dyDescent="0.25">
      <c r="A353">
        <v>100.932</v>
      </c>
      <c r="B353">
        <v>2396.09497070312</v>
      </c>
      <c r="C353">
        <v>20</v>
      </c>
      <c r="D353" t="b">
        <f t="shared" si="13"/>
        <v>0</v>
      </c>
      <c r="G353">
        <v>121.02800000000001</v>
      </c>
      <c r="H353">
        <v>136881.875</v>
      </c>
      <c r="I353">
        <v>20</v>
      </c>
      <c r="J353" t="b">
        <f t="shared" si="14"/>
        <v>0</v>
      </c>
    </row>
    <row r="354" spans="1:10" x14ac:dyDescent="0.25">
      <c r="A354">
        <v>112.98399999999999</v>
      </c>
      <c r="B354">
        <v>209152.515625</v>
      </c>
      <c r="C354">
        <v>20</v>
      </c>
      <c r="D354" t="b">
        <f t="shared" si="13"/>
        <v>0</v>
      </c>
      <c r="G354">
        <v>129.054</v>
      </c>
      <c r="H354">
        <v>474319.5</v>
      </c>
      <c r="I354">
        <v>20</v>
      </c>
      <c r="J354" t="b">
        <f t="shared" si="14"/>
        <v>0</v>
      </c>
    </row>
    <row r="355" spans="1:10" x14ac:dyDescent="0.25">
      <c r="A355">
        <v>117.054</v>
      </c>
      <c r="B355">
        <v>181603.65625</v>
      </c>
      <c r="C355">
        <v>20</v>
      </c>
      <c r="D355" t="b">
        <f t="shared" si="13"/>
        <v>0</v>
      </c>
      <c r="G355">
        <v>131.07</v>
      </c>
      <c r="H355">
        <v>66650.828125</v>
      </c>
      <c r="I355">
        <v>20</v>
      </c>
      <c r="J355" t="b">
        <f t="shared" si="14"/>
        <v>0</v>
      </c>
    </row>
    <row r="356" spans="1:10" x14ac:dyDescent="0.25">
      <c r="A356">
        <v>121.02800000000001</v>
      </c>
      <c r="B356">
        <v>136881.875</v>
      </c>
      <c r="C356">
        <v>20</v>
      </c>
      <c r="D356" t="b">
        <f t="shared" si="13"/>
        <v>0</v>
      </c>
      <c r="G356">
        <v>132.922</v>
      </c>
      <c r="H356">
        <v>10797.6845703125</v>
      </c>
      <c r="I356">
        <v>20</v>
      </c>
      <c r="J356" t="b">
        <f t="shared" si="14"/>
        <v>0</v>
      </c>
    </row>
    <row r="357" spans="1:10" x14ac:dyDescent="0.25">
      <c r="A357">
        <v>129.054</v>
      </c>
      <c r="B357">
        <v>474319.5</v>
      </c>
      <c r="C357">
        <v>20</v>
      </c>
      <c r="D357" t="b">
        <f t="shared" si="13"/>
        <v>0</v>
      </c>
      <c r="G357">
        <v>138.018</v>
      </c>
      <c r="H357">
        <v>25828.173828125</v>
      </c>
      <c r="I357">
        <v>20</v>
      </c>
      <c r="J357" t="b">
        <f t="shared" si="14"/>
        <v>0</v>
      </c>
    </row>
    <row r="358" spans="1:10" x14ac:dyDescent="0.25">
      <c r="A358">
        <v>131.07</v>
      </c>
      <c r="B358">
        <v>66650.828125</v>
      </c>
      <c r="C358">
        <v>20</v>
      </c>
      <c r="D358" t="b">
        <f t="shared" si="13"/>
        <v>0</v>
      </c>
      <c r="G358">
        <v>143.07</v>
      </c>
      <c r="H358">
        <v>417985.03125</v>
      </c>
      <c r="I358">
        <v>20</v>
      </c>
      <c r="J358" t="b">
        <f t="shared" si="14"/>
        <v>0</v>
      </c>
    </row>
    <row r="359" spans="1:10" x14ac:dyDescent="0.25">
      <c r="A359">
        <v>132.922</v>
      </c>
      <c r="B359">
        <v>10797.6845703125</v>
      </c>
      <c r="C359">
        <v>20</v>
      </c>
      <c r="D359" t="b">
        <f t="shared" si="13"/>
        <v>0</v>
      </c>
      <c r="G359">
        <v>145.08600000000001</v>
      </c>
      <c r="H359">
        <v>43379.72265625</v>
      </c>
      <c r="I359">
        <v>20</v>
      </c>
      <c r="J359" t="b">
        <f t="shared" si="14"/>
        <v>0</v>
      </c>
    </row>
    <row r="360" spans="1:10" x14ac:dyDescent="0.25">
      <c r="A360">
        <v>138.018</v>
      </c>
      <c r="B360">
        <v>25828.173828125</v>
      </c>
      <c r="C360">
        <v>20</v>
      </c>
      <c r="D360" t="b">
        <f t="shared" si="13"/>
        <v>0</v>
      </c>
      <c r="G360">
        <v>148.06</v>
      </c>
      <c r="H360">
        <v>208824.546875</v>
      </c>
      <c r="I360">
        <v>20</v>
      </c>
      <c r="J360" t="b">
        <f t="shared" si="14"/>
        <v>0</v>
      </c>
    </row>
    <row r="361" spans="1:10" x14ac:dyDescent="0.25">
      <c r="A361">
        <v>143.07</v>
      </c>
      <c r="B361">
        <v>417985.03125</v>
      </c>
      <c r="C361">
        <v>20</v>
      </c>
      <c r="D361" t="b">
        <f t="shared" si="13"/>
        <v>0</v>
      </c>
      <c r="G361">
        <v>157.08600000000001</v>
      </c>
      <c r="H361">
        <v>115550.3203125</v>
      </c>
      <c r="I361">
        <v>20</v>
      </c>
      <c r="J361" t="b">
        <f t="shared" si="14"/>
        <v>0</v>
      </c>
    </row>
    <row r="362" spans="1:10" x14ac:dyDescent="0.25">
      <c r="A362">
        <v>145.08600000000001</v>
      </c>
      <c r="B362">
        <v>43379.72265625</v>
      </c>
      <c r="C362">
        <v>20</v>
      </c>
      <c r="D362" t="b">
        <f t="shared" si="13"/>
        <v>0</v>
      </c>
      <c r="G362">
        <v>167.07</v>
      </c>
      <c r="H362">
        <v>19423.44921875</v>
      </c>
      <c r="I362">
        <v>20</v>
      </c>
      <c r="J362" t="b">
        <f t="shared" si="14"/>
        <v>0</v>
      </c>
    </row>
    <row r="363" spans="1:10" x14ac:dyDescent="0.25">
      <c r="A363">
        <v>148.06</v>
      </c>
      <c r="B363">
        <v>208824.546875</v>
      </c>
      <c r="C363">
        <v>20</v>
      </c>
      <c r="D363" t="b">
        <f t="shared" si="13"/>
        <v>0</v>
      </c>
      <c r="G363">
        <v>169.08600000000001</v>
      </c>
      <c r="H363">
        <v>33557.7734375</v>
      </c>
      <c r="I363">
        <v>20</v>
      </c>
      <c r="J363" t="b">
        <f t="shared" si="14"/>
        <v>0</v>
      </c>
    </row>
    <row r="364" spans="1:10" x14ac:dyDescent="0.25">
      <c r="A364">
        <v>157.08600000000001</v>
      </c>
      <c r="B364">
        <v>115550.3203125</v>
      </c>
      <c r="C364">
        <v>20</v>
      </c>
      <c r="D364" t="b">
        <f t="shared" si="13"/>
        <v>0</v>
      </c>
      <c r="G364">
        <v>173.04400000000001</v>
      </c>
      <c r="H364">
        <v>1220855.375</v>
      </c>
      <c r="I364">
        <v>20</v>
      </c>
      <c r="J364" t="b">
        <f t="shared" si="14"/>
        <v>0</v>
      </c>
    </row>
    <row r="365" spans="1:10" x14ac:dyDescent="0.25">
      <c r="A365">
        <v>167.07</v>
      </c>
      <c r="B365">
        <v>19423.44921875</v>
      </c>
      <c r="C365">
        <v>20</v>
      </c>
      <c r="D365" t="b">
        <f t="shared" si="13"/>
        <v>0</v>
      </c>
      <c r="G365">
        <v>187.06</v>
      </c>
      <c r="H365">
        <v>280982.4375</v>
      </c>
      <c r="I365">
        <v>20</v>
      </c>
      <c r="J365" t="b">
        <f t="shared" si="14"/>
        <v>0</v>
      </c>
    </row>
    <row r="366" spans="1:10" x14ac:dyDescent="0.25">
      <c r="A366">
        <v>169.08600000000001</v>
      </c>
      <c r="B366">
        <v>33557.7734375</v>
      </c>
      <c r="C366">
        <v>20</v>
      </c>
      <c r="D366" t="b">
        <f t="shared" si="13"/>
        <v>0</v>
      </c>
      <c r="G366">
        <v>199.06</v>
      </c>
      <c r="H366">
        <v>106005.4609375</v>
      </c>
      <c r="I366">
        <v>20</v>
      </c>
      <c r="J366" t="b">
        <f t="shared" si="14"/>
        <v>0</v>
      </c>
    </row>
    <row r="367" spans="1:10" x14ac:dyDescent="0.25">
      <c r="A367">
        <v>173.04400000000001</v>
      </c>
      <c r="B367">
        <v>1220855.375</v>
      </c>
      <c r="C367">
        <v>20</v>
      </c>
      <c r="D367" t="b">
        <f t="shared" si="13"/>
        <v>0</v>
      </c>
      <c r="G367">
        <v>201.07599999999999</v>
      </c>
      <c r="H367">
        <v>127728.6953125</v>
      </c>
      <c r="I367">
        <v>20</v>
      </c>
      <c r="J367" t="b">
        <f t="shared" si="14"/>
        <v>0</v>
      </c>
    </row>
    <row r="368" spans="1:10" x14ac:dyDescent="0.25">
      <c r="A368">
        <v>187.06</v>
      </c>
      <c r="B368">
        <v>280982.4375</v>
      </c>
      <c r="C368">
        <v>20</v>
      </c>
      <c r="D368" t="b">
        <f t="shared" si="13"/>
        <v>0</v>
      </c>
      <c r="G368">
        <v>201.11199999999999</v>
      </c>
      <c r="H368">
        <v>51186.25390625</v>
      </c>
      <c r="I368">
        <v>20</v>
      </c>
      <c r="J368" t="b">
        <f t="shared" si="14"/>
        <v>0</v>
      </c>
    </row>
    <row r="369" spans="1:10" x14ac:dyDescent="0.25">
      <c r="A369">
        <v>199.06</v>
      </c>
      <c r="B369">
        <v>106005.4609375</v>
      </c>
      <c r="C369">
        <v>20</v>
      </c>
      <c r="D369" t="b">
        <f t="shared" si="13"/>
        <v>0</v>
      </c>
      <c r="G369">
        <v>213.07599999999999</v>
      </c>
      <c r="H369">
        <v>84012</v>
      </c>
      <c r="I369">
        <v>20</v>
      </c>
      <c r="J369" t="b">
        <f t="shared" si="14"/>
        <v>0</v>
      </c>
    </row>
    <row r="370" spans="1:10" x14ac:dyDescent="0.25">
      <c r="A370">
        <v>201.07599999999999</v>
      </c>
      <c r="B370">
        <v>127728.6953125</v>
      </c>
      <c r="C370">
        <v>20</v>
      </c>
      <c r="D370" t="b">
        <f t="shared" si="13"/>
        <v>0</v>
      </c>
      <c r="G370">
        <v>100.932</v>
      </c>
      <c r="H370">
        <v>2250.88012695312</v>
      </c>
      <c r="I370">
        <v>21</v>
      </c>
      <c r="J370" t="b">
        <f t="shared" si="14"/>
        <v>0</v>
      </c>
    </row>
    <row r="371" spans="1:10" x14ac:dyDescent="0.25">
      <c r="A371">
        <v>201.11199999999999</v>
      </c>
      <c r="B371">
        <v>51186.25390625</v>
      </c>
      <c r="C371">
        <v>20</v>
      </c>
      <c r="D371" t="b">
        <f t="shared" si="13"/>
        <v>0</v>
      </c>
      <c r="G371">
        <v>112.98399999999999</v>
      </c>
      <c r="H371">
        <v>238237.40625</v>
      </c>
      <c r="I371">
        <v>21</v>
      </c>
      <c r="J371" t="b">
        <f t="shared" si="14"/>
        <v>0</v>
      </c>
    </row>
    <row r="372" spans="1:10" x14ac:dyDescent="0.25">
      <c r="A372">
        <v>213.07599999999999</v>
      </c>
      <c r="B372">
        <v>84012</v>
      </c>
      <c r="C372">
        <v>20</v>
      </c>
      <c r="D372" t="b">
        <f t="shared" si="13"/>
        <v>0</v>
      </c>
      <c r="G372">
        <v>121.02800000000001</v>
      </c>
      <c r="H372">
        <v>161372.0625</v>
      </c>
      <c r="I372">
        <v>21</v>
      </c>
      <c r="J372" t="b">
        <f t="shared" si="14"/>
        <v>0</v>
      </c>
    </row>
    <row r="373" spans="1:10" x14ac:dyDescent="0.25">
      <c r="A373">
        <v>100.932</v>
      </c>
      <c r="B373">
        <v>2250.88012695312</v>
      </c>
      <c r="C373">
        <v>21</v>
      </c>
      <c r="D373" t="b">
        <f t="shared" si="13"/>
        <v>0</v>
      </c>
      <c r="G373">
        <v>129.054</v>
      </c>
      <c r="H373">
        <v>545872.125</v>
      </c>
      <c r="I373">
        <v>21</v>
      </c>
      <c r="J373" t="b">
        <f t="shared" si="14"/>
        <v>0</v>
      </c>
    </row>
    <row r="374" spans="1:10" x14ac:dyDescent="0.25">
      <c r="A374">
        <v>112.98399999999999</v>
      </c>
      <c r="B374">
        <v>238237.40625</v>
      </c>
      <c r="C374">
        <v>21</v>
      </c>
      <c r="D374" t="b">
        <f t="shared" si="13"/>
        <v>0</v>
      </c>
      <c r="G374">
        <v>131.07</v>
      </c>
      <c r="H374">
        <v>73532.296875</v>
      </c>
      <c r="I374">
        <v>21</v>
      </c>
      <c r="J374" t="b">
        <f t="shared" si="14"/>
        <v>0</v>
      </c>
    </row>
    <row r="375" spans="1:10" x14ac:dyDescent="0.25">
      <c r="A375">
        <v>121.02800000000001</v>
      </c>
      <c r="B375">
        <v>161372.0625</v>
      </c>
      <c r="C375">
        <v>21</v>
      </c>
      <c r="D375" t="b">
        <f t="shared" si="13"/>
        <v>0</v>
      </c>
      <c r="G375">
        <v>132.922</v>
      </c>
      <c r="H375">
        <v>11924.298828125</v>
      </c>
      <c r="I375">
        <v>21</v>
      </c>
      <c r="J375" t="b">
        <f t="shared" si="14"/>
        <v>0</v>
      </c>
    </row>
    <row r="376" spans="1:10" x14ac:dyDescent="0.25">
      <c r="A376">
        <v>129.054</v>
      </c>
      <c r="B376">
        <v>545872.125</v>
      </c>
      <c r="C376">
        <v>21</v>
      </c>
      <c r="D376" t="b">
        <f t="shared" si="13"/>
        <v>0</v>
      </c>
      <c r="G376">
        <v>138.018</v>
      </c>
      <c r="H376">
        <v>22376.349609375</v>
      </c>
      <c r="I376">
        <v>21</v>
      </c>
      <c r="J376" t="b">
        <f t="shared" si="14"/>
        <v>0</v>
      </c>
    </row>
    <row r="377" spans="1:10" x14ac:dyDescent="0.25">
      <c r="A377">
        <v>131.07</v>
      </c>
      <c r="B377">
        <v>73532.296875</v>
      </c>
      <c r="C377">
        <v>21</v>
      </c>
      <c r="D377" t="b">
        <f t="shared" si="13"/>
        <v>0</v>
      </c>
      <c r="G377">
        <v>143.07</v>
      </c>
      <c r="H377">
        <v>405980.0625</v>
      </c>
      <c r="I377">
        <v>21</v>
      </c>
      <c r="J377" t="b">
        <f t="shared" si="14"/>
        <v>0</v>
      </c>
    </row>
    <row r="378" spans="1:10" x14ac:dyDescent="0.25">
      <c r="A378">
        <v>132.922</v>
      </c>
      <c r="B378">
        <v>11924.298828125</v>
      </c>
      <c r="C378">
        <v>21</v>
      </c>
      <c r="D378" t="b">
        <f t="shared" si="13"/>
        <v>0</v>
      </c>
      <c r="G378">
        <v>145.08600000000001</v>
      </c>
      <c r="H378">
        <v>49084.9375</v>
      </c>
      <c r="I378">
        <v>21</v>
      </c>
      <c r="J378" t="b">
        <f t="shared" si="14"/>
        <v>0</v>
      </c>
    </row>
    <row r="379" spans="1:10" x14ac:dyDescent="0.25">
      <c r="A379">
        <v>138.018</v>
      </c>
      <c r="B379">
        <v>22376.349609375</v>
      </c>
      <c r="C379">
        <v>21</v>
      </c>
      <c r="D379" t="b">
        <f t="shared" si="13"/>
        <v>0</v>
      </c>
      <c r="G379">
        <v>148.06</v>
      </c>
      <c r="H379">
        <v>240837.90625</v>
      </c>
      <c r="I379">
        <v>21</v>
      </c>
      <c r="J379" t="b">
        <f t="shared" si="14"/>
        <v>0</v>
      </c>
    </row>
    <row r="380" spans="1:10" x14ac:dyDescent="0.25">
      <c r="A380">
        <v>143.07</v>
      </c>
      <c r="B380">
        <v>405980.0625</v>
      </c>
      <c r="C380">
        <v>21</v>
      </c>
      <c r="D380" t="b">
        <f t="shared" si="13"/>
        <v>0</v>
      </c>
      <c r="G380">
        <v>155.07</v>
      </c>
      <c r="H380">
        <v>41899.75</v>
      </c>
      <c r="I380">
        <v>21</v>
      </c>
      <c r="J380" t="b">
        <f t="shared" si="14"/>
        <v>0</v>
      </c>
    </row>
    <row r="381" spans="1:10" x14ac:dyDescent="0.25">
      <c r="A381">
        <v>145.08600000000001</v>
      </c>
      <c r="B381">
        <v>49084.9375</v>
      </c>
      <c r="C381">
        <v>21</v>
      </c>
      <c r="D381" t="b">
        <f t="shared" si="13"/>
        <v>0</v>
      </c>
      <c r="G381">
        <v>157.08600000000001</v>
      </c>
      <c r="H381">
        <v>130551.0703125</v>
      </c>
      <c r="I381">
        <v>21</v>
      </c>
      <c r="J381" t="b">
        <f t="shared" si="14"/>
        <v>0</v>
      </c>
    </row>
    <row r="382" spans="1:10" x14ac:dyDescent="0.25">
      <c r="A382">
        <v>148.06</v>
      </c>
      <c r="B382">
        <v>240837.90625</v>
      </c>
      <c r="C382">
        <v>21</v>
      </c>
      <c r="D382" t="b">
        <f t="shared" si="13"/>
        <v>0</v>
      </c>
      <c r="G382">
        <v>169.08600000000001</v>
      </c>
      <c r="H382">
        <v>34938.203125</v>
      </c>
      <c r="I382">
        <v>21</v>
      </c>
      <c r="J382" t="b">
        <f t="shared" si="14"/>
        <v>0</v>
      </c>
    </row>
    <row r="383" spans="1:10" x14ac:dyDescent="0.25">
      <c r="A383">
        <v>155.07</v>
      </c>
      <c r="B383">
        <v>41899.75</v>
      </c>
      <c r="C383">
        <v>21</v>
      </c>
      <c r="D383" t="b">
        <f t="shared" ref="D383:D446" si="15">COUNTIF(A:A,A383)=1</f>
        <v>0</v>
      </c>
      <c r="G383">
        <v>171.13800000000001</v>
      </c>
      <c r="H383">
        <v>87801.890625</v>
      </c>
      <c r="I383">
        <v>21</v>
      </c>
      <c r="J383" t="b">
        <f t="shared" si="14"/>
        <v>0</v>
      </c>
    </row>
    <row r="384" spans="1:10" x14ac:dyDescent="0.25">
      <c r="A384">
        <v>157.08600000000001</v>
      </c>
      <c r="B384">
        <v>130551.0703125</v>
      </c>
      <c r="C384">
        <v>21</v>
      </c>
      <c r="D384" t="b">
        <f t="shared" si="15"/>
        <v>0</v>
      </c>
      <c r="G384">
        <v>173.04400000000001</v>
      </c>
      <c r="H384">
        <v>1292977.875</v>
      </c>
      <c r="I384">
        <v>21</v>
      </c>
      <c r="J384" t="b">
        <f t="shared" si="14"/>
        <v>0</v>
      </c>
    </row>
    <row r="385" spans="1:10" x14ac:dyDescent="0.25">
      <c r="A385">
        <v>169.08600000000001</v>
      </c>
      <c r="B385">
        <v>34938.203125</v>
      </c>
      <c r="C385">
        <v>21</v>
      </c>
      <c r="D385" t="b">
        <f t="shared" si="15"/>
        <v>0</v>
      </c>
      <c r="G385">
        <v>187.06</v>
      </c>
      <c r="H385">
        <v>200810.515625</v>
      </c>
      <c r="I385">
        <v>21</v>
      </c>
      <c r="J385" t="b">
        <f t="shared" si="14"/>
        <v>0</v>
      </c>
    </row>
    <row r="386" spans="1:10" x14ac:dyDescent="0.25">
      <c r="A386">
        <v>171.13800000000001</v>
      </c>
      <c r="B386">
        <v>87801.890625</v>
      </c>
      <c r="C386">
        <v>21</v>
      </c>
      <c r="D386" t="b">
        <f t="shared" si="15"/>
        <v>0</v>
      </c>
      <c r="G386">
        <v>194.066</v>
      </c>
      <c r="H386">
        <v>28659.923828125</v>
      </c>
      <c r="I386">
        <v>21</v>
      </c>
      <c r="J386" t="b">
        <f t="shared" ref="J386:J449" si="16">COUNTIF(G:G,G386)=1</f>
        <v>0</v>
      </c>
    </row>
    <row r="387" spans="1:10" x14ac:dyDescent="0.25">
      <c r="A387">
        <v>173.04400000000001</v>
      </c>
      <c r="B387">
        <v>1292977.875</v>
      </c>
      <c r="C387">
        <v>21</v>
      </c>
      <c r="D387" t="b">
        <f t="shared" si="15"/>
        <v>0</v>
      </c>
      <c r="G387">
        <v>199.06</v>
      </c>
      <c r="H387">
        <v>122083.765625</v>
      </c>
      <c r="I387">
        <v>21</v>
      </c>
      <c r="J387" t="b">
        <f t="shared" si="16"/>
        <v>0</v>
      </c>
    </row>
    <row r="388" spans="1:10" x14ac:dyDescent="0.25">
      <c r="A388">
        <v>187.06</v>
      </c>
      <c r="B388">
        <v>200810.515625</v>
      </c>
      <c r="C388">
        <v>21</v>
      </c>
      <c r="D388" t="b">
        <f t="shared" si="15"/>
        <v>0</v>
      </c>
      <c r="G388">
        <v>201.07599999999999</v>
      </c>
      <c r="H388">
        <v>152223.9375</v>
      </c>
      <c r="I388">
        <v>21</v>
      </c>
      <c r="J388" t="b">
        <f t="shared" si="16"/>
        <v>0</v>
      </c>
    </row>
    <row r="389" spans="1:10" x14ac:dyDescent="0.25">
      <c r="A389">
        <v>194.066</v>
      </c>
      <c r="B389">
        <v>28659.923828125</v>
      </c>
      <c r="C389">
        <v>21</v>
      </c>
      <c r="D389" t="b">
        <f t="shared" si="15"/>
        <v>0</v>
      </c>
      <c r="G389">
        <v>201.11199999999999</v>
      </c>
      <c r="H389">
        <v>43384.7265625</v>
      </c>
      <c r="I389">
        <v>21</v>
      </c>
      <c r="J389" t="b">
        <f t="shared" si="16"/>
        <v>0</v>
      </c>
    </row>
    <row r="390" spans="1:10" x14ac:dyDescent="0.25">
      <c r="A390">
        <v>199.06</v>
      </c>
      <c r="B390">
        <v>122083.765625</v>
      </c>
      <c r="C390">
        <v>21</v>
      </c>
      <c r="D390" t="b">
        <f t="shared" si="15"/>
        <v>0</v>
      </c>
      <c r="G390">
        <v>213.07599999999999</v>
      </c>
      <c r="H390">
        <v>88161.8203125</v>
      </c>
      <c r="I390">
        <v>21</v>
      </c>
      <c r="J390" t="b">
        <f t="shared" si="16"/>
        <v>0</v>
      </c>
    </row>
    <row r="391" spans="1:10" x14ac:dyDescent="0.25">
      <c r="A391">
        <v>201.07599999999999</v>
      </c>
      <c r="B391">
        <v>152223.9375</v>
      </c>
      <c r="C391">
        <v>21</v>
      </c>
      <c r="D391" t="b">
        <f t="shared" si="15"/>
        <v>0</v>
      </c>
      <c r="G391">
        <v>100.932</v>
      </c>
      <c r="H391">
        <v>2224.05151367188</v>
      </c>
      <c r="I391">
        <v>22</v>
      </c>
      <c r="J391" t="b">
        <f t="shared" si="16"/>
        <v>0</v>
      </c>
    </row>
    <row r="392" spans="1:10" x14ac:dyDescent="0.25">
      <c r="A392">
        <v>201.11199999999999</v>
      </c>
      <c r="B392">
        <v>43384.7265625</v>
      </c>
      <c r="C392">
        <v>21</v>
      </c>
      <c r="D392" t="b">
        <f t="shared" si="15"/>
        <v>0</v>
      </c>
      <c r="G392">
        <v>112.98399999999999</v>
      </c>
      <c r="H392">
        <v>245206.484375</v>
      </c>
      <c r="I392">
        <v>22</v>
      </c>
      <c r="J392" t="b">
        <f t="shared" si="16"/>
        <v>0</v>
      </c>
    </row>
    <row r="393" spans="1:10" x14ac:dyDescent="0.25">
      <c r="A393">
        <v>213.07599999999999</v>
      </c>
      <c r="B393">
        <v>88161.8203125</v>
      </c>
      <c r="C393">
        <v>21</v>
      </c>
      <c r="D393" t="b">
        <f t="shared" si="15"/>
        <v>0</v>
      </c>
      <c r="G393">
        <v>117.054</v>
      </c>
      <c r="H393">
        <v>135204.015625</v>
      </c>
      <c r="I393">
        <v>22</v>
      </c>
      <c r="J393" t="b">
        <f t="shared" si="16"/>
        <v>0</v>
      </c>
    </row>
    <row r="394" spans="1:10" x14ac:dyDescent="0.25">
      <c r="A394">
        <v>100.932</v>
      </c>
      <c r="B394">
        <v>2224.05151367188</v>
      </c>
      <c r="C394">
        <v>22</v>
      </c>
      <c r="D394" t="b">
        <f t="shared" si="15"/>
        <v>0</v>
      </c>
      <c r="G394">
        <v>121.02800000000001</v>
      </c>
      <c r="H394">
        <v>81226.6484375</v>
      </c>
      <c r="I394">
        <v>22</v>
      </c>
      <c r="J394" t="b">
        <f t="shared" si="16"/>
        <v>0</v>
      </c>
    </row>
    <row r="395" spans="1:10" x14ac:dyDescent="0.25">
      <c r="A395">
        <v>112.98399999999999</v>
      </c>
      <c r="B395">
        <v>245206.484375</v>
      </c>
      <c r="C395">
        <v>22</v>
      </c>
      <c r="D395" t="b">
        <f t="shared" si="15"/>
        <v>0</v>
      </c>
      <c r="G395">
        <v>129.054</v>
      </c>
      <c r="H395">
        <v>571610.3125</v>
      </c>
      <c r="I395">
        <v>22</v>
      </c>
      <c r="J395" t="b">
        <f t="shared" si="16"/>
        <v>0</v>
      </c>
    </row>
    <row r="396" spans="1:10" x14ac:dyDescent="0.25">
      <c r="A396">
        <v>117.054</v>
      </c>
      <c r="B396">
        <v>135204.015625</v>
      </c>
      <c r="C396">
        <v>22</v>
      </c>
      <c r="D396" t="b">
        <f t="shared" si="15"/>
        <v>0</v>
      </c>
      <c r="G396">
        <v>131.07</v>
      </c>
      <c r="H396">
        <v>74011.8671875</v>
      </c>
      <c r="I396">
        <v>22</v>
      </c>
      <c r="J396" t="b">
        <f t="shared" si="16"/>
        <v>0</v>
      </c>
    </row>
    <row r="397" spans="1:10" x14ac:dyDescent="0.25">
      <c r="A397">
        <v>121.02800000000001</v>
      </c>
      <c r="B397">
        <v>81226.6484375</v>
      </c>
      <c r="C397">
        <v>22</v>
      </c>
      <c r="D397" t="b">
        <f t="shared" si="15"/>
        <v>0</v>
      </c>
      <c r="G397">
        <v>132.922</v>
      </c>
      <c r="H397">
        <v>12504.6220703125</v>
      </c>
      <c r="I397">
        <v>22</v>
      </c>
      <c r="J397" t="b">
        <f t="shared" si="16"/>
        <v>0</v>
      </c>
    </row>
    <row r="398" spans="1:10" x14ac:dyDescent="0.25">
      <c r="A398">
        <v>129.054</v>
      </c>
      <c r="B398">
        <v>571610.3125</v>
      </c>
      <c r="C398">
        <v>22</v>
      </c>
      <c r="D398" t="b">
        <f t="shared" si="15"/>
        <v>0</v>
      </c>
      <c r="G398">
        <v>138.018</v>
      </c>
      <c r="H398">
        <v>26162.41796875</v>
      </c>
      <c r="I398">
        <v>22</v>
      </c>
      <c r="J398" t="b">
        <f t="shared" si="16"/>
        <v>0</v>
      </c>
    </row>
    <row r="399" spans="1:10" x14ac:dyDescent="0.25">
      <c r="A399">
        <v>131.07</v>
      </c>
      <c r="B399">
        <v>74011.8671875</v>
      </c>
      <c r="C399">
        <v>22</v>
      </c>
      <c r="D399" t="b">
        <f t="shared" si="15"/>
        <v>0</v>
      </c>
      <c r="G399">
        <v>143.07</v>
      </c>
      <c r="H399">
        <v>460151.1875</v>
      </c>
      <c r="I399">
        <v>22</v>
      </c>
      <c r="J399" t="b">
        <f t="shared" si="16"/>
        <v>0</v>
      </c>
    </row>
    <row r="400" spans="1:10" x14ac:dyDescent="0.25">
      <c r="A400">
        <v>132.922</v>
      </c>
      <c r="B400">
        <v>12504.6220703125</v>
      </c>
      <c r="C400">
        <v>22</v>
      </c>
      <c r="D400" t="b">
        <f t="shared" si="15"/>
        <v>0</v>
      </c>
      <c r="G400">
        <v>145.08600000000001</v>
      </c>
      <c r="H400">
        <v>47913.69921875</v>
      </c>
      <c r="I400">
        <v>22</v>
      </c>
      <c r="J400" t="b">
        <f t="shared" si="16"/>
        <v>0</v>
      </c>
    </row>
    <row r="401" spans="1:10" x14ac:dyDescent="0.25">
      <c r="A401">
        <v>138.018</v>
      </c>
      <c r="B401">
        <v>26162.41796875</v>
      </c>
      <c r="C401">
        <v>22</v>
      </c>
      <c r="D401" t="b">
        <f t="shared" si="15"/>
        <v>0</v>
      </c>
      <c r="G401">
        <v>148.06</v>
      </c>
      <c r="H401">
        <v>220898.34375</v>
      </c>
      <c r="I401">
        <v>22</v>
      </c>
      <c r="J401" t="b">
        <f t="shared" si="16"/>
        <v>0</v>
      </c>
    </row>
    <row r="402" spans="1:10" x14ac:dyDescent="0.25">
      <c r="A402">
        <v>143.07</v>
      </c>
      <c r="B402">
        <v>460151.1875</v>
      </c>
      <c r="C402">
        <v>22</v>
      </c>
      <c r="D402" t="b">
        <f t="shared" si="15"/>
        <v>0</v>
      </c>
      <c r="G402">
        <v>157.08600000000001</v>
      </c>
      <c r="H402">
        <v>136272.671875</v>
      </c>
      <c r="I402">
        <v>22</v>
      </c>
      <c r="J402" t="b">
        <f t="shared" si="16"/>
        <v>0</v>
      </c>
    </row>
    <row r="403" spans="1:10" x14ac:dyDescent="0.25">
      <c r="A403">
        <v>145.08600000000001</v>
      </c>
      <c r="B403">
        <v>47913.69921875</v>
      </c>
      <c r="C403">
        <v>22</v>
      </c>
      <c r="D403" t="b">
        <f t="shared" si="15"/>
        <v>0</v>
      </c>
      <c r="G403">
        <v>169.08600000000001</v>
      </c>
      <c r="H403">
        <v>43949.68359375</v>
      </c>
      <c r="I403">
        <v>22</v>
      </c>
      <c r="J403" t="b">
        <f t="shared" si="16"/>
        <v>0</v>
      </c>
    </row>
    <row r="404" spans="1:10" x14ac:dyDescent="0.25">
      <c r="A404">
        <v>148.06</v>
      </c>
      <c r="B404">
        <v>220898.34375</v>
      </c>
      <c r="C404">
        <v>22</v>
      </c>
      <c r="D404" t="b">
        <f t="shared" si="15"/>
        <v>0</v>
      </c>
      <c r="G404">
        <v>173.04400000000001</v>
      </c>
      <c r="H404">
        <v>1264692.125</v>
      </c>
      <c r="I404">
        <v>22</v>
      </c>
      <c r="J404" t="b">
        <f t="shared" si="16"/>
        <v>0</v>
      </c>
    </row>
    <row r="405" spans="1:10" x14ac:dyDescent="0.25">
      <c r="A405">
        <v>157.08600000000001</v>
      </c>
      <c r="B405">
        <v>136272.671875</v>
      </c>
      <c r="C405">
        <v>22</v>
      </c>
      <c r="D405" t="b">
        <f t="shared" si="15"/>
        <v>0</v>
      </c>
      <c r="G405">
        <v>187.06</v>
      </c>
      <c r="H405">
        <v>232817.234375</v>
      </c>
      <c r="I405">
        <v>22</v>
      </c>
      <c r="J405" t="b">
        <f t="shared" si="16"/>
        <v>0</v>
      </c>
    </row>
    <row r="406" spans="1:10" x14ac:dyDescent="0.25">
      <c r="A406">
        <v>169.08600000000001</v>
      </c>
      <c r="B406">
        <v>43949.68359375</v>
      </c>
      <c r="C406">
        <v>22</v>
      </c>
      <c r="D406" t="b">
        <f t="shared" si="15"/>
        <v>0</v>
      </c>
      <c r="G406">
        <v>199.06</v>
      </c>
      <c r="H406">
        <v>116798.828125</v>
      </c>
      <c r="I406">
        <v>22</v>
      </c>
      <c r="J406" t="b">
        <f t="shared" si="16"/>
        <v>0</v>
      </c>
    </row>
    <row r="407" spans="1:10" x14ac:dyDescent="0.25">
      <c r="A407">
        <v>173.04400000000001</v>
      </c>
      <c r="B407">
        <v>1264692.125</v>
      </c>
      <c r="C407">
        <v>22</v>
      </c>
      <c r="D407" t="b">
        <f t="shared" si="15"/>
        <v>0</v>
      </c>
      <c r="G407">
        <v>201.07599999999999</v>
      </c>
      <c r="H407">
        <v>140805.203125</v>
      </c>
      <c r="I407">
        <v>22</v>
      </c>
      <c r="J407" t="b">
        <f t="shared" si="16"/>
        <v>0</v>
      </c>
    </row>
    <row r="408" spans="1:10" x14ac:dyDescent="0.25">
      <c r="A408">
        <v>187.06</v>
      </c>
      <c r="B408">
        <v>232817.234375</v>
      </c>
      <c r="C408">
        <v>22</v>
      </c>
      <c r="D408" t="b">
        <f t="shared" si="15"/>
        <v>0</v>
      </c>
      <c r="G408">
        <v>201.11199999999999</v>
      </c>
      <c r="H408">
        <v>40795.69140625</v>
      </c>
      <c r="I408">
        <v>22</v>
      </c>
      <c r="J408" t="b">
        <f t="shared" si="16"/>
        <v>0</v>
      </c>
    </row>
    <row r="409" spans="1:10" x14ac:dyDescent="0.25">
      <c r="A409">
        <v>199.06</v>
      </c>
      <c r="B409">
        <v>116798.828125</v>
      </c>
      <c r="C409">
        <v>22</v>
      </c>
      <c r="D409" t="b">
        <f t="shared" si="15"/>
        <v>0</v>
      </c>
      <c r="G409">
        <v>213.07599999999999</v>
      </c>
      <c r="H409">
        <v>86406.0078125</v>
      </c>
      <c r="I409">
        <v>22</v>
      </c>
      <c r="J409" t="b">
        <f t="shared" si="16"/>
        <v>0</v>
      </c>
    </row>
    <row r="410" spans="1:10" x14ac:dyDescent="0.25">
      <c r="A410">
        <v>201.07599999999999</v>
      </c>
      <c r="B410">
        <v>140805.203125</v>
      </c>
      <c r="C410">
        <v>22</v>
      </c>
      <c r="D410" t="b">
        <f t="shared" si="15"/>
        <v>0</v>
      </c>
      <c r="G410">
        <v>100.932</v>
      </c>
      <c r="H410">
        <v>2736.64038085938</v>
      </c>
      <c r="I410">
        <v>23</v>
      </c>
      <c r="J410" t="b">
        <f t="shared" si="16"/>
        <v>0</v>
      </c>
    </row>
    <row r="411" spans="1:10" x14ac:dyDescent="0.25">
      <c r="A411">
        <v>201.11199999999999</v>
      </c>
      <c r="B411">
        <v>40795.69140625</v>
      </c>
      <c r="C411">
        <v>22</v>
      </c>
      <c r="D411" t="b">
        <f t="shared" si="15"/>
        <v>0</v>
      </c>
      <c r="G411">
        <v>112.98399999999999</v>
      </c>
      <c r="H411">
        <v>210894.90625</v>
      </c>
      <c r="I411">
        <v>23</v>
      </c>
      <c r="J411" t="b">
        <f t="shared" si="16"/>
        <v>0</v>
      </c>
    </row>
    <row r="412" spans="1:10" x14ac:dyDescent="0.25">
      <c r="A412">
        <v>213.07599999999999</v>
      </c>
      <c r="B412">
        <v>86406.0078125</v>
      </c>
      <c r="C412">
        <v>22</v>
      </c>
      <c r="D412" t="b">
        <f t="shared" si="15"/>
        <v>0</v>
      </c>
      <c r="G412">
        <v>117.054</v>
      </c>
      <c r="H412">
        <v>186862.46875</v>
      </c>
      <c r="I412">
        <v>23</v>
      </c>
      <c r="J412" t="b">
        <f t="shared" si="16"/>
        <v>0</v>
      </c>
    </row>
    <row r="413" spans="1:10" x14ac:dyDescent="0.25">
      <c r="A413">
        <v>100.932</v>
      </c>
      <c r="B413">
        <v>2736.64038085938</v>
      </c>
      <c r="C413">
        <v>23</v>
      </c>
      <c r="D413" t="b">
        <f t="shared" si="15"/>
        <v>0</v>
      </c>
      <c r="G413">
        <v>121.02800000000001</v>
      </c>
      <c r="H413">
        <v>123510.890625</v>
      </c>
      <c r="I413">
        <v>23</v>
      </c>
      <c r="J413" t="b">
        <f t="shared" si="16"/>
        <v>0</v>
      </c>
    </row>
    <row r="414" spans="1:10" x14ac:dyDescent="0.25">
      <c r="A414">
        <v>112.98399999999999</v>
      </c>
      <c r="B414">
        <v>210894.90625</v>
      </c>
      <c r="C414">
        <v>23</v>
      </c>
      <c r="D414" t="b">
        <f t="shared" si="15"/>
        <v>0</v>
      </c>
      <c r="G414">
        <v>129.054</v>
      </c>
      <c r="H414">
        <v>563040.0625</v>
      </c>
      <c r="I414">
        <v>23</v>
      </c>
      <c r="J414" t="b">
        <f t="shared" si="16"/>
        <v>0</v>
      </c>
    </row>
    <row r="415" spans="1:10" x14ac:dyDescent="0.25">
      <c r="A415">
        <v>117.054</v>
      </c>
      <c r="B415">
        <v>186862.46875</v>
      </c>
      <c r="C415">
        <v>23</v>
      </c>
      <c r="D415" t="b">
        <f t="shared" si="15"/>
        <v>0</v>
      </c>
      <c r="G415">
        <v>131.07</v>
      </c>
      <c r="H415">
        <v>79914.671875</v>
      </c>
      <c r="I415">
        <v>23</v>
      </c>
      <c r="J415" t="b">
        <f t="shared" si="16"/>
        <v>0</v>
      </c>
    </row>
    <row r="416" spans="1:10" x14ac:dyDescent="0.25">
      <c r="A416">
        <v>121.02800000000001</v>
      </c>
      <c r="B416">
        <v>123510.890625</v>
      </c>
      <c r="C416">
        <v>23</v>
      </c>
      <c r="D416" t="b">
        <f t="shared" si="15"/>
        <v>0</v>
      </c>
      <c r="G416">
        <v>132.922</v>
      </c>
      <c r="H416">
        <v>11338.8046875</v>
      </c>
      <c r="I416">
        <v>23</v>
      </c>
      <c r="J416" t="b">
        <f t="shared" si="16"/>
        <v>0</v>
      </c>
    </row>
    <row r="417" spans="1:10" x14ac:dyDescent="0.25">
      <c r="A417">
        <v>129.054</v>
      </c>
      <c r="B417">
        <v>563040.0625</v>
      </c>
      <c r="C417">
        <v>23</v>
      </c>
      <c r="D417" t="b">
        <f t="shared" si="15"/>
        <v>0</v>
      </c>
      <c r="G417">
        <v>138.018</v>
      </c>
      <c r="H417">
        <v>21027.048828125</v>
      </c>
      <c r="I417">
        <v>23</v>
      </c>
      <c r="J417" t="b">
        <f t="shared" si="16"/>
        <v>0</v>
      </c>
    </row>
    <row r="418" spans="1:10" x14ac:dyDescent="0.25">
      <c r="A418">
        <v>131.07</v>
      </c>
      <c r="B418">
        <v>79914.671875</v>
      </c>
      <c r="C418">
        <v>23</v>
      </c>
      <c r="D418" t="b">
        <f t="shared" si="15"/>
        <v>0</v>
      </c>
      <c r="G418">
        <v>143.03399999999999</v>
      </c>
      <c r="H418">
        <v>201965.28125</v>
      </c>
      <c r="I418">
        <v>23</v>
      </c>
      <c r="J418" t="b">
        <f t="shared" si="16"/>
        <v>0</v>
      </c>
    </row>
    <row r="419" spans="1:10" x14ac:dyDescent="0.25">
      <c r="A419">
        <v>132.922</v>
      </c>
      <c r="B419">
        <v>11338.8046875</v>
      </c>
      <c r="C419">
        <v>23</v>
      </c>
      <c r="D419" t="b">
        <f t="shared" si="15"/>
        <v>0</v>
      </c>
      <c r="G419">
        <v>143.07</v>
      </c>
      <c r="H419">
        <v>409607.96875</v>
      </c>
      <c r="I419">
        <v>23</v>
      </c>
      <c r="J419" t="b">
        <f t="shared" si="16"/>
        <v>0</v>
      </c>
    </row>
    <row r="420" spans="1:10" x14ac:dyDescent="0.25">
      <c r="A420">
        <v>138.018</v>
      </c>
      <c r="B420">
        <v>21027.048828125</v>
      </c>
      <c r="C420">
        <v>23</v>
      </c>
      <c r="D420" t="b">
        <f t="shared" si="15"/>
        <v>0</v>
      </c>
      <c r="G420">
        <v>145.08600000000001</v>
      </c>
      <c r="H420">
        <v>45520.98046875</v>
      </c>
      <c r="I420">
        <v>23</v>
      </c>
      <c r="J420" t="b">
        <f t="shared" si="16"/>
        <v>0</v>
      </c>
    </row>
    <row r="421" spans="1:10" x14ac:dyDescent="0.25">
      <c r="A421">
        <v>143.03399999999999</v>
      </c>
      <c r="B421">
        <v>201965.28125</v>
      </c>
      <c r="C421">
        <v>23</v>
      </c>
      <c r="D421" t="b">
        <f t="shared" si="15"/>
        <v>0</v>
      </c>
      <c r="G421">
        <v>148.06</v>
      </c>
      <c r="H421">
        <v>240462.71875</v>
      </c>
      <c r="I421">
        <v>23</v>
      </c>
      <c r="J421" t="b">
        <f t="shared" si="16"/>
        <v>0</v>
      </c>
    </row>
    <row r="422" spans="1:10" x14ac:dyDescent="0.25">
      <c r="A422">
        <v>143.07</v>
      </c>
      <c r="B422">
        <v>409607.96875</v>
      </c>
      <c r="C422">
        <v>23</v>
      </c>
      <c r="D422" t="b">
        <f t="shared" si="15"/>
        <v>0</v>
      </c>
      <c r="G422">
        <v>157.08600000000001</v>
      </c>
      <c r="H422">
        <v>126753.03125</v>
      </c>
      <c r="I422">
        <v>23</v>
      </c>
      <c r="J422" t="b">
        <f t="shared" si="16"/>
        <v>0</v>
      </c>
    </row>
    <row r="423" spans="1:10" x14ac:dyDescent="0.25">
      <c r="A423">
        <v>145.08600000000001</v>
      </c>
      <c r="B423">
        <v>45520.98046875</v>
      </c>
      <c r="C423">
        <v>23</v>
      </c>
      <c r="D423" t="b">
        <f t="shared" si="15"/>
        <v>0</v>
      </c>
      <c r="G423">
        <v>169.08600000000001</v>
      </c>
      <c r="H423">
        <v>36007.44921875</v>
      </c>
      <c r="I423">
        <v>23</v>
      </c>
      <c r="J423" t="b">
        <f t="shared" si="16"/>
        <v>0</v>
      </c>
    </row>
    <row r="424" spans="1:10" x14ac:dyDescent="0.25">
      <c r="A424">
        <v>148.06</v>
      </c>
      <c r="B424">
        <v>240462.71875</v>
      </c>
      <c r="C424">
        <v>23</v>
      </c>
      <c r="D424" t="b">
        <f t="shared" si="15"/>
        <v>0</v>
      </c>
      <c r="G424">
        <v>187.06</v>
      </c>
      <c r="H424">
        <v>171719.9375</v>
      </c>
      <c r="I424">
        <v>23</v>
      </c>
      <c r="J424" t="b">
        <f t="shared" si="16"/>
        <v>0</v>
      </c>
    </row>
    <row r="425" spans="1:10" x14ac:dyDescent="0.25">
      <c r="A425">
        <v>157.08600000000001</v>
      </c>
      <c r="B425">
        <v>126753.03125</v>
      </c>
      <c r="C425">
        <v>23</v>
      </c>
      <c r="D425" t="b">
        <f t="shared" si="15"/>
        <v>0</v>
      </c>
      <c r="G425">
        <v>194.066</v>
      </c>
      <c r="H425">
        <v>28693.33203125</v>
      </c>
      <c r="I425">
        <v>23</v>
      </c>
      <c r="J425" t="b">
        <f t="shared" si="16"/>
        <v>0</v>
      </c>
    </row>
    <row r="426" spans="1:10" x14ac:dyDescent="0.25">
      <c r="A426">
        <v>169.08600000000001</v>
      </c>
      <c r="B426">
        <v>36007.44921875</v>
      </c>
      <c r="C426">
        <v>23</v>
      </c>
      <c r="D426" t="b">
        <f t="shared" si="15"/>
        <v>0</v>
      </c>
      <c r="G426">
        <v>199.06</v>
      </c>
      <c r="H426">
        <v>114494.265625</v>
      </c>
      <c r="I426">
        <v>23</v>
      </c>
      <c r="J426" t="b">
        <f t="shared" si="16"/>
        <v>0</v>
      </c>
    </row>
    <row r="427" spans="1:10" x14ac:dyDescent="0.25">
      <c r="A427">
        <v>187.06</v>
      </c>
      <c r="B427">
        <v>171719.9375</v>
      </c>
      <c r="C427">
        <v>23</v>
      </c>
      <c r="D427" t="b">
        <f t="shared" si="15"/>
        <v>0</v>
      </c>
      <c r="G427">
        <v>201.07599999999999</v>
      </c>
      <c r="H427">
        <v>127320.8515625</v>
      </c>
      <c r="I427">
        <v>23</v>
      </c>
      <c r="J427" t="b">
        <f t="shared" si="16"/>
        <v>0</v>
      </c>
    </row>
    <row r="428" spans="1:10" x14ac:dyDescent="0.25">
      <c r="A428">
        <v>194.066</v>
      </c>
      <c r="B428">
        <v>28693.33203125</v>
      </c>
      <c r="C428">
        <v>23</v>
      </c>
      <c r="D428" t="b">
        <f t="shared" si="15"/>
        <v>0</v>
      </c>
      <c r="G428">
        <v>201.11199999999999</v>
      </c>
      <c r="H428">
        <v>38008.21875</v>
      </c>
      <c r="I428">
        <v>23</v>
      </c>
      <c r="J428" t="b">
        <f t="shared" si="16"/>
        <v>0</v>
      </c>
    </row>
    <row r="429" spans="1:10" x14ac:dyDescent="0.25">
      <c r="A429">
        <v>199.06</v>
      </c>
      <c r="B429">
        <v>114494.265625</v>
      </c>
      <c r="C429">
        <v>23</v>
      </c>
      <c r="D429" t="b">
        <f t="shared" si="15"/>
        <v>0</v>
      </c>
      <c r="G429">
        <v>213.07599999999999</v>
      </c>
      <c r="H429">
        <v>75370.703125</v>
      </c>
      <c r="I429">
        <v>23</v>
      </c>
      <c r="J429" t="b">
        <f t="shared" si="16"/>
        <v>0</v>
      </c>
    </row>
    <row r="430" spans="1:10" x14ac:dyDescent="0.25">
      <c r="A430">
        <v>201.07599999999999</v>
      </c>
      <c r="B430">
        <v>127320.8515625</v>
      </c>
      <c r="C430">
        <v>23</v>
      </c>
      <c r="D430" t="b">
        <f t="shared" si="15"/>
        <v>0</v>
      </c>
      <c r="G430">
        <v>225.07599999999999</v>
      </c>
      <c r="H430">
        <v>11054.625</v>
      </c>
      <c r="I430">
        <v>23</v>
      </c>
      <c r="J430" t="b">
        <f t="shared" si="16"/>
        <v>0</v>
      </c>
    </row>
    <row r="431" spans="1:10" x14ac:dyDescent="0.25">
      <c r="A431">
        <v>201.11199999999999</v>
      </c>
      <c r="B431">
        <v>38008.21875</v>
      </c>
      <c r="C431">
        <v>23</v>
      </c>
      <c r="D431" t="b">
        <f t="shared" si="15"/>
        <v>0</v>
      </c>
      <c r="G431">
        <v>100.932</v>
      </c>
      <c r="H431">
        <v>2011.14099121094</v>
      </c>
      <c r="I431">
        <v>24</v>
      </c>
      <c r="J431" t="b">
        <f t="shared" si="16"/>
        <v>0</v>
      </c>
    </row>
    <row r="432" spans="1:10" x14ac:dyDescent="0.25">
      <c r="A432">
        <v>213.07599999999999</v>
      </c>
      <c r="B432">
        <v>75370.703125</v>
      </c>
      <c r="C432">
        <v>23</v>
      </c>
      <c r="D432" t="b">
        <f t="shared" si="15"/>
        <v>0</v>
      </c>
      <c r="G432">
        <v>112.98399999999999</v>
      </c>
      <c r="H432">
        <v>231018.1875</v>
      </c>
      <c r="I432">
        <v>24</v>
      </c>
      <c r="J432" t="b">
        <f t="shared" si="16"/>
        <v>0</v>
      </c>
    </row>
    <row r="433" spans="1:10" x14ac:dyDescent="0.25">
      <c r="A433">
        <v>225.07599999999999</v>
      </c>
      <c r="B433">
        <v>11054.625</v>
      </c>
      <c r="C433">
        <v>23</v>
      </c>
      <c r="D433" t="b">
        <f t="shared" si="15"/>
        <v>0</v>
      </c>
      <c r="G433">
        <v>121.02800000000001</v>
      </c>
      <c r="H433">
        <v>129514.5703125</v>
      </c>
      <c r="I433">
        <v>24</v>
      </c>
      <c r="J433" t="b">
        <f t="shared" si="16"/>
        <v>0</v>
      </c>
    </row>
    <row r="434" spans="1:10" x14ac:dyDescent="0.25">
      <c r="A434">
        <v>100.932</v>
      </c>
      <c r="B434">
        <v>2011.14099121094</v>
      </c>
      <c r="C434">
        <v>24</v>
      </c>
      <c r="D434" t="b">
        <f t="shared" si="15"/>
        <v>0</v>
      </c>
      <c r="G434">
        <v>129.054</v>
      </c>
      <c r="H434">
        <v>516753.03125</v>
      </c>
      <c r="I434">
        <v>24</v>
      </c>
      <c r="J434" t="b">
        <f t="shared" si="16"/>
        <v>0</v>
      </c>
    </row>
    <row r="435" spans="1:10" x14ac:dyDescent="0.25">
      <c r="A435">
        <v>112.98399999999999</v>
      </c>
      <c r="B435">
        <v>231018.1875</v>
      </c>
      <c r="C435">
        <v>24</v>
      </c>
      <c r="D435" t="b">
        <f t="shared" si="15"/>
        <v>0</v>
      </c>
      <c r="G435">
        <v>131.07</v>
      </c>
      <c r="H435">
        <v>76763.75</v>
      </c>
      <c r="I435">
        <v>24</v>
      </c>
      <c r="J435" t="b">
        <f t="shared" si="16"/>
        <v>0</v>
      </c>
    </row>
    <row r="436" spans="1:10" x14ac:dyDescent="0.25">
      <c r="A436">
        <v>121.02800000000001</v>
      </c>
      <c r="B436">
        <v>129514.5703125</v>
      </c>
      <c r="C436">
        <v>24</v>
      </c>
      <c r="D436" t="b">
        <f t="shared" si="15"/>
        <v>0</v>
      </c>
      <c r="G436">
        <v>132.922</v>
      </c>
      <c r="H436">
        <v>13082.759765625</v>
      </c>
      <c r="I436">
        <v>24</v>
      </c>
      <c r="J436" t="b">
        <f t="shared" si="16"/>
        <v>0</v>
      </c>
    </row>
    <row r="437" spans="1:10" x14ac:dyDescent="0.25">
      <c r="A437">
        <v>129.054</v>
      </c>
      <c r="B437">
        <v>516753.03125</v>
      </c>
      <c r="C437">
        <v>24</v>
      </c>
      <c r="D437" t="b">
        <f t="shared" si="15"/>
        <v>0</v>
      </c>
      <c r="G437">
        <v>143.07</v>
      </c>
      <c r="H437">
        <v>420599.75</v>
      </c>
      <c r="I437">
        <v>24</v>
      </c>
      <c r="J437" t="b">
        <f t="shared" si="16"/>
        <v>0</v>
      </c>
    </row>
    <row r="438" spans="1:10" x14ac:dyDescent="0.25">
      <c r="A438">
        <v>131.07</v>
      </c>
      <c r="B438">
        <v>76763.75</v>
      </c>
      <c r="C438">
        <v>24</v>
      </c>
      <c r="D438" t="b">
        <f t="shared" si="15"/>
        <v>0</v>
      </c>
      <c r="G438">
        <v>145.08600000000001</v>
      </c>
      <c r="H438">
        <v>46759.21484375</v>
      </c>
      <c r="I438">
        <v>24</v>
      </c>
      <c r="J438" t="b">
        <f t="shared" si="16"/>
        <v>0</v>
      </c>
    </row>
    <row r="439" spans="1:10" x14ac:dyDescent="0.25">
      <c r="A439">
        <v>132.922</v>
      </c>
      <c r="B439">
        <v>13082.759765625</v>
      </c>
      <c r="C439">
        <v>24</v>
      </c>
      <c r="D439" t="b">
        <f t="shared" si="15"/>
        <v>0</v>
      </c>
      <c r="G439">
        <v>148.06</v>
      </c>
      <c r="H439">
        <v>234122.265625</v>
      </c>
      <c r="I439">
        <v>24</v>
      </c>
      <c r="J439" t="b">
        <f t="shared" si="16"/>
        <v>0</v>
      </c>
    </row>
    <row r="440" spans="1:10" x14ac:dyDescent="0.25">
      <c r="A440">
        <v>143.07</v>
      </c>
      <c r="B440">
        <v>420599.75</v>
      </c>
      <c r="C440">
        <v>24</v>
      </c>
      <c r="D440" t="b">
        <f t="shared" si="15"/>
        <v>0</v>
      </c>
      <c r="G440">
        <v>157.08600000000001</v>
      </c>
      <c r="H440">
        <v>128847.7890625</v>
      </c>
      <c r="I440">
        <v>24</v>
      </c>
      <c r="J440" t="b">
        <f t="shared" si="16"/>
        <v>0</v>
      </c>
    </row>
    <row r="441" spans="1:10" x14ac:dyDescent="0.25">
      <c r="A441">
        <v>145.08600000000001</v>
      </c>
      <c r="B441">
        <v>46759.21484375</v>
      </c>
      <c r="C441">
        <v>24</v>
      </c>
      <c r="D441" t="b">
        <f t="shared" si="15"/>
        <v>0</v>
      </c>
      <c r="G441">
        <v>157.12200000000001</v>
      </c>
      <c r="H441">
        <v>118804.7734375</v>
      </c>
      <c r="I441">
        <v>24</v>
      </c>
      <c r="J441" t="b">
        <f t="shared" si="16"/>
        <v>0</v>
      </c>
    </row>
    <row r="442" spans="1:10" x14ac:dyDescent="0.25">
      <c r="A442">
        <v>148.06</v>
      </c>
      <c r="B442">
        <v>234122.265625</v>
      </c>
      <c r="C442">
        <v>24</v>
      </c>
      <c r="D442" t="b">
        <f t="shared" si="15"/>
        <v>0</v>
      </c>
      <c r="G442">
        <v>169.08600000000001</v>
      </c>
      <c r="H442">
        <v>41852.546875</v>
      </c>
      <c r="I442">
        <v>24</v>
      </c>
      <c r="J442" t="b">
        <f t="shared" si="16"/>
        <v>0</v>
      </c>
    </row>
    <row r="443" spans="1:10" x14ac:dyDescent="0.25">
      <c r="A443">
        <v>157.08600000000001</v>
      </c>
      <c r="B443">
        <v>128847.7890625</v>
      </c>
      <c r="C443">
        <v>24</v>
      </c>
      <c r="D443" t="b">
        <f t="shared" si="15"/>
        <v>0</v>
      </c>
      <c r="G443">
        <v>174.048</v>
      </c>
      <c r="H443">
        <v>94470.765625</v>
      </c>
      <c r="I443">
        <v>24</v>
      </c>
      <c r="J443" t="b">
        <f t="shared" si="16"/>
        <v>0</v>
      </c>
    </row>
    <row r="444" spans="1:10" x14ac:dyDescent="0.25">
      <c r="A444">
        <v>157.12200000000001</v>
      </c>
      <c r="B444">
        <v>118804.7734375</v>
      </c>
      <c r="C444">
        <v>24</v>
      </c>
      <c r="D444" t="b">
        <f t="shared" si="15"/>
        <v>0</v>
      </c>
      <c r="G444">
        <v>187.06</v>
      </c>
      <c r="H444">
        <v>282133.5</v>
      </c>
      <c r="I444">
        <v>24</v>
      </c>
      <c r="J444" t="b">
        <f t="shared" si="16"/>
        <v>0</v>
      </c>
    </row>
    <row r="445" spans="1:10" x14ac:dyDescent="0.25">
      <c r="A445">
        <v>169.08600000000001</v>
      </c>
      <c r="B445">
        <v>41852.546875</v>
      </c>
      <c r="C445">
        <v>24</v>
      </c>
      <c r="D445" t="b">
        <f t="shared" si="15"/>
        <v>0</v>
      </c>
      <c r="G445">
        <v>199.06</v>
      </c>
      <c r="H445">
        <v>100166.3203125</v>
      </c>
      <c r="I445">
        <v>24</v>
      </c>
      <c r="J445" t="b">
        <f t="shared" si="16"/>
        <v>0</v>
      </c>
    </row>
    <row r="446" spans="1:10" x14ac:dyDescent="0.25">
      <c r="A446">
        <v>174.048</v>
      </c>
      <c r="B446">
        <v>94470.765625</v>
      </c>
      <c r="C446">
        <v>24</v>
      </c>
      <c r="D446" t="b">
        <f t="shared" si="15"/>
        <v>0</v>
      </c>
      <c r="G446">
        <v>201.07599999999999</v>
      </c>
      <c r="H446">
        <v>124485.3203125</v>
      </c>
      <c r="I446">
        <v>24</v>
      </c>
      <c r="J446" t="b">
        <f t="shared" si="16"/>
        <v>0</v>
      </c>
    </row>
    <row r="447" spans="1:10" x14ac:dyDescent="0.25">
      <c r="A447">
        <v>187.06</v>
      </c>
      <c r="B447">
        <v>282133.5</v>
      </c>
      <c r="C447">
        <v>24</v>
      </c>
      <c r="D447" t="b">
        <f t="shared" ref="D447:D510" si="17">COUNTIF(A:A,A447)=1</f>
        <v>0</v>
      </c>
      <c r="G447">
        <v>201.11199999999999</v>
      </c>
      <c r="H447">
        <v>33981.63671875</v>
      </c>
      <c r="I447">
        <v>24</v>
      </c>
      <c r="J447" t="b">
        <f t="shared" si="16"/>
        <v>0</v>
      </c>
    </row>
    <row r="448" spans="1:10" x14ac:dyDescent="0.25">
      <c r="A448">
        <v>199.06</v>
      </c>
      <c r="B448">
        <v>100166.3203125</v>
      </c>
      <c r="C448">
        <v>24</v>
      </c>
      <c r="D448" t="b">
        <f t="shared" si="17"/>
        <v>0</v>
      </c>
      <c r="G448">
        <v>213.07599999999999</v>
      </c>
      <c r="H448">
        <v>81001.2421875</v>
      </c>
      <c r="I448">
        <v>24</v>
      </c>
      <c r="J448" t="b">
        <f t="shared" si="16"/>
        <v>0</v>
      </c>
    </row>
    <row r="449" spans="1:10" x14ac:dyDescent="0.25">
      <c r="A449">
        <v>201.07599999999999</v>
      </c>
      <c r="B449">
        <v>124485.3203125</v>
      </c>
      <c r="C449">
        <v>24</v>
      </c>
      <c r="D449" t="b">
        <f t="shared" si="17"/>
        <v>0</v>
      </c>
      <c r="G449">
        <v>259.08199999999999</v>
      </c>
      <c r="H449">
        <v>48927.4609375</v>
      </c>
      <c r="I449">
        <v>24</v>
      </c>
      <c r="J449" t="b">
        <f t="shared" si="16"/>
        <v>0</v>
      </c>
    </row>
    <row r="450" spans="1:10" x14ac:dyDescent="0.25">
      <c r="A450">
        <v>201.11199999999999</v>
      </c>
      <c r="B450">
        <v>33981.63671875</v>
      </c>
      <c r="C450">
        <v>24</v>
      </c>
      <c r="D450" t="b">
        <f t="shared" si="17"/>
        <v>0</v>
      </c>
      <c r="G450">
        <v>100.932</v>
      </c>
      <c r="H450">
        <v>3007.30346679688</v>
      </c>
      <c r="I450">
        <v>25</v>
      </c>
      <c r="J450" t="b">
        <f t="shared" ref="J450:J513" si="18">COUNTIF(G:G,G450)=1</f>
        <v>0</v>
      </c>
    </row>
    <row r="451" spans="1:10" x14ac:dyDescent="0.25">
      <c r="A451">
        <v>213.07599999999999</v>
      </c>
      <c r="B451">
        <v>81001.2421875</v>
      </c>
      <c r="C451">
        <v>24</v>
      </c>
      <c r="D451" t="b">
        <f t="shared" si="17"/>
        <v>0</v>
      </c>
      <c r="G451">
        <v>112.98399999999999</v>
      </c>
      <c r="H451">
        <v>232882.59375</v>
      </c>
      <c r="I451">
        <v>25</v>
      </c>
      <c r="J451" t="b">
        <f t="shared" si="18"/>
        <v>0</v>
      </c>
    </row>
    <row r="452" spans="1:10" x14ac:dyDescent="0.25">
      <c r="A452">
        <v>259.08199999999999</v>
      </c>
      <c r="B452">
        <v>48927.4609375</v>
      </c>
      <c r="C452">
        <v>24</v>
      </c>
      <c r="D452" t="b">
        <f t="shared" si="17"/>
        <v>0</v>
      </c>
      <c r="G452">
        <v>117.054</v>
      </c>
      <c r="H452">
        <v>177965.6875</v>
      </c>
      <c r="I452">
        <v>25</v>
      </c>
      <c r="J452" t="b">
        <f t="shared" si="18"/>
        <v>0</v>
      </c>
    </row>
    <row r="453" spans="1:10" x14ac:dyDescent="0.25">
      <c r="A453">
        <v>100.932</v>
      </c>
      <c r="B453">
        <v>3007.30346679688</v>
      </c>
      <c r="C453">
        <v>25</v>
      </c>
      <c r="D453" t="b">
        <f t="shared" si="17"/>
        <v>0</v>
      </c>
      <c r="G453">
        <v>121.02800000000001</v>
      </c>
      <c r="H453">
        <v>139404.875</v>
      </c>
      <c r="I453">
        <v>25</v>
      </c>
      <c r="J453" t="b">
        <f t="shared" si="18"/>
        <v>0</v>
      </c>
    </row>
    <row r="454" spans="1:10" x14ac:dyDescent="0.25">
      <c r="A454">
        <v>112.98399999999999</v>
      </c>
      <c r="B454">
        <v>232882.59375</v>
      </c>
      <c r="C454">
        <v>25</v>
      </c>
      <c r="D454" t="b">
        <f t="shared" si="17"/>
        <v>0</v>
      </c>
      <c r="G454">
        <v>129.054</v>
      </c>
      <c r="H454">
        <v>528779.0625</v>
      </c>
      <c r="I454">
        <v>25</v>
      </c>
      <c r="J454" t="b">
        <f t="shared" si="18"/>
        <v>0</v>
      </c>
    </row>
    <row r="455" spans="1:10" x14ac:dyDescent="0.25">
      <c r="A455">
        <v>117.054</v>
      </c>
      <c r="B455">
        <v>177965.6875</v>
      </c>
      <c r="C455">
        <v>25</v>
      </c>
      <c r="D455" t="b">
        <f t="shared" si="17"/>
        <v>0</v>
      </c>
      <c r="G455">
        <v>131.07</v>
      </c>
      <c r="H455">
        <v>67959.71875</v>
      </c>
      <c r="I455">
        <v>25</v>
      </c>
      <c r="J455" t="b">
        <f t="shared" si="18"/>
        <v>0</v>
      </c>
    </row>
    <row r="456" spans="1:10" x14ac:dyDescent="0.25">
      <c r="A456">
        <v>121.02800000000001</v>
      </c>
      <c r="B456">
        <v>139404.875</v>
      </c>
      <c r="C456">
        <v>25</v>
      </c>
      <c r="D456" t="b">
        <f t="shared" si="17"/>
        <v>0</v>
      </c>
      <c r="G456">
        <v>132.922</v>
      </c>
      <c r="H456">
        <v>13426.951171875</v>
      </c>
      <c r="I456">
        <v>25</v>
      </c>
      <c r="J456" t="b">
        <f t="shared" si="18"/>
        <v>0</v>
      </c>
    </row>
    <row r="457" spans="1:10" x14ac:dyDescent="0.25">
      <c r="A457">
        <v>129.054</v>
      </c>
      <c r="B457">
        <v>528779.0625</v>
      </c>
      <c r="C457">
        <v>25</v>
      </c>
      <c r="D457" t="b">
        <f t="shared" si="17"/>
        <v>0</v>
      </c>
      <c r="G457">
        <v>138.018</v>
      </c>
      <c r="H457">
        <v>24863.97265625</v>
      </c>
      <c r="I457">
        <v>25</v>
      </c>
      <c r="J457" t="b">
        <f t="shared" si="18"/>
        <v>0</v>
      </c>
    </row>
    <row r="458" spans="1:10" x14ac:dyDescent="0.25">
      <c r="A458">
        <v>131.07</v>
      </c>
      <c r="B458">
        <v>67959.71875</v>
      </c>
      <c r="C458">
        <v>25</v>
      </c>
      <c r="D458" t="b">
        <f t="shared" si="17"/>
        <v>0</v>
      </c>
      <c r="G458">
        <v>143.07</v>
      </c>
      <c r="H458">
        <v>409247.71875</v>
      </c>
      <c r="I458">
        <v>25</v>
      </c>
      <c r="J458" t="b">
        <f t="shared" si="18"/>
        <v>0</v>
      </c>
    </row>
    <row r="459" spans="1:10" x14ac:dyDescent="0.25">
      <c r="A459">
        <v>132.922</v>
      </c>
      <c r="B459">
        <v>13426.951171875</v>
      </c>
      <c r="C459">
        <v>25</v>
      </c>
      <c r="D459" t="b">
        <f t="shared" si="17"/>
        <v>0</v>
      </c>
      <c r="G459">
        <v>145.08600000000001</v>
      </c>
      <c r="H459">
        <v>46693.62109375</v>
      </c>
      <c r="I459">
        <v>25</v>
      </c>
      <c r="J459" t="b">
        <f t="shared" si="18"/>
        <v>0</v>
      </c>
    </row>
    <row r="460" spans="1:10" x14ac:dyDescent="0.25">
      <c r="A460">
        <v>138.018</v>
      </c>
      <c r="B460">
        <v>24863.97265625</v>
      </c>
      <c r="C460">
        <v>25</v>
      </c>
      <c r="D460" t="b">
        <f t="shared" si="17"/>
        <v>0</v>
      </c>
      <c r="G460">
        <v>148.06</v>
      </c>
      <c r="H460">
        <v>255686.390625</v>
      </c>
      <c r="I460">
        <v>25</v>
      </c>
      <c r="J460" t="b">
        <f t="shared" si="18"/>
        <v>0</v>
      </c>
    </row>
    <row r="461" spans="1:10" x14ac:dyDescent="0.25">
      <c r="A461">
        <v>143.07</v>
      </c>
      <c r="B461">
        <v>409247.71875</v>
      </c>
      <c r="C461">
        <v>25</v>
      </c>
      <c r="D461" t="b">
        <f t="shared" si="17"/>
        <v>0</v>
      </c>
      <c r="G461">
        <v>155.07</v>
      </c>
      <c r="H461">
        <v>37588.859375</v>
      </c>
      <c r="I461">
        <v>25</v>
      </c>
      <c r="J461" t="b">
        <f t="shared" si="18"/>
        <v>0</v>
      </c>
    </row>
    <row r="462" spans="1:10" x14ac:dyDescent="0.25">
      <c r="A462">
        <v>145.08600000000001</v>
      </c>
      <c r="B462">
        <v>46693.62109375</v>
      </c>
      <c r="C462">
        <v>25</v>
      </c>
      <c r="D462" t="b">
        <f t="shared" si="17"/>
        <v>0</v>
      </c>
      <c r="G462">
        <v>157.08600000000001</v>
      </c>
      <c r="H462">
        <v>122398.5</v>
      </c>
      <c r="I462">
        <v>25</v>
      </c>
      <c r="J462" t="b">
        <f t="shared" si="18"/>
        <v>0</v>
      </c>
    </row>
    <row r="463" spans="1:10" x14ac:dyDescent="0.25">
      <c r="A463">
        <v>148.06</v>
      </c>
      <c r="B463">
        <v>255686.390625</v>
      </c>
      <c r="C463">
        <v>25</v>
      </c>
      <c r="D463" t="b">
        <f t="shared" si="17"/>
        <v>0</v>
      </c>
      <c r="G463">
        <v>157.12200000000001</v>
      </c>
      <c r="H463">
        <v>134521.046875</v>
      </c>
      <c r="I463">
        <v>25</v>
      </c>
      <c r="J463" t="b">
        <f t="shared" si="18"/>
        <v>0</v>
      </c>
    </row>
    <row r="464" spans="1:10" x14ac:dyDescent="0.25">
      <c r="A464">
        <v>155.07</v>
      </c>
      <c r="B464">
        <v>37588.859375</v>
      </c>
      <c r="C464">
        <v>25</v>
      </c>
      <c r="D464" t="b">
        <f t="shared" si="17"/>
        <v>0</v>
      </c>
      <c r="G464">
        <v>167.07</v>
      </c>
      <c r="H464">
        <v>23542.82421875</v>
      </c>
      <c r="I464">
        <v>25</v>
      </c>
      <c r="J464" t="b">
        <f t="shared" si="18"/>
        <v>0</v>
      </c>
    </row>
    <row r="465" spans="1:10" x14ac:dyDescent="0.25">
      <c r="A465">
        <v>157.08600000000001</v>
      </c>
      <c r="B465">
        <v>122398.5</v>
      </c>
      <c r="C465">
        <v>25</v>
      </c>
      <c r="D465" t="b">
        <f t="shared" si="17"/>
        <v>0</v>
      </c>
      <c r="G465">
        <v>171.13800000000001</v>
      </c>
      <c r="H465">
        <v>85779.25</v>
      </c>
      <c r="I465">
        <v>25</v>
      </c>
      <c r="J465" t="b">
        <f t="shared" si="18"/>
        <v>0</v>
      </c>
    </row>
    <row r="466" spans="1:10" x14ac:dyDescent="0.25">
      <c r="A466">
        <v>157.12200000000001</v>
      </c>
      <c r="B466">
        <v>134521.046875</v>
      </c>
      <c r="C466">
        <v>25</v>
      </c>
      <c r="D466" t="b">
        <f t="shared" si="17"/>
        <v>0</v>
      </c>
      <c r="G466">
        <v>174.048</v>
      </c>
      <c r="H466">
        <v>85016.4140625</v>
      </c>
      <c r="I466">
        <v>25</v>
      </c>
      <c r="J466" t="b">
        <f t="shared" si="18"/>
        <v>0</v>
      </c>
    </row>
    <row r="467" spans="1:10" x14ac:dyDescent="0.25">
      <c r="A467">
        <v>167.07</v>
      </c>
      <c r="B467">
        <v>23542.82421875</v>
      </c>
      <c r="C467">
        <v>25</v>
      </c>
      <c r="D467" t="b">
        <f t="shared" si="17"/>
        <v>0</v>
      </c>
      <c r="G467">
        <v>187.06</v>
      </c>
      <c r="H467">
        <v>182708.1875</v>
      </c>
      <c r="I467">
        <v>25</v>
      </c>
      <c r="J467" t="b">
        <f t="shared" si="18"/>
        <v>0</v>
      </c>
    </row>
    <row r="468" spans="1:10" x14ac:dyDescent="0.25">
      <c r="A468">
        <v>171.13800000000001</v>
      </c>
      <c r="B468">
        <v>85779.25</v>
      </c>
      <c r="C468">
        <v>25</v>
      </c>
      <c r="D468" t="b">
        <f t="shared" si="17"/>
        <v>0</v>
      </c>
      <c r="G468">
        <v>194.066</v>
      </c>
      <c r="H468">
        <v>34572.9609375</v>
      </c>
      <c r="I468">
        <v>25</v>
      </c>
      <c r="J468" t="b">
        <f t="shared" si="18"/>
        <v>0</v>
      </c>
    </row>
    <row r="469" spans="1:10" x14ac:dyDescent="0.25">
      <c r="A469">
        <v>174.048</v>
      </c>
      <c r="B469">
        <v>85016.4140625</v>
      </c>
      <c r="C469">
        <v>25</v>
      </c>
      <c r="D469" t="b">
        <f t="shared" si="17"/>
        <v>0</v>
      </c>
      <c r="G469">
        <v>199.06</v>
      </c>
      <c r="H469">
        <v>95041.375</v>
      </c>
      <c r="I469">
        <v>25</v>
      </c>
      <c r="J469" t="b">
        <f t="shared" si="18"/>
        <v>0</v>
      </c>
    </row>
    <row r="470" spans="1:10" x14ac:dyDescent="0.25">
      <c r="A470">
        <v>187.06</v>
      </c>
      <c r="B470">
        <v>182708.1875</v>
      </c>
      <c r="C470">
        <v>25</v>
      </c>
      <c r="D470" t="b">
        <f t="shared" si="17"/>
        <v>0</v>
      </c>
      <c r="G470">
        <v>201.07599999999999</v>
      </c>
      <c r="H470">
        <v>133605.125</v>
      </c>
      <c r="I470">
        <v>25</v>
      </c>
      <c r="J470" t="b">
        <f t="shared" si="18"/>
        <v>0</v>
      </c>
    </row>
    <row r="471" spans="1:10" x14ac:dyDescent="0.25">
      <c r="A471">
        <v>194.066</v>
      </c>
      <c r="B471">
        <v>34572.9609375</v>
      </c>
      <c r="C471">
        <v>25</v>
      </c>
      <c r="D471" t="b">
        <f t="shared" si="17"/>
        <v>0</v>
      </c>
      <c r="G471">
        <v>201.11199999999999</v>
      </c>
      <c r="H471">
        <v>45099.2421875</v>
      </c>
      <c r="I471">
        <v>25</v>
      </c>
      <c r="J471" t="b">
        <f t="shared" si="18"/>
        <v>0</v>
      </c>
    </row>
    <row r="472" spans="1:10" x14ac:dyDescent="0.25">
      <c r="A472">
        <v>199.06</v>
      </c>
      <c r="B472">
        <v>95041.375</v>
      </c>
      <c r="C472">
        <v>25</v>
      </c>
      <c r="D472" t="b">
        <f t="shared" si="17"/>
        <v>0</v>
      </c>
      <c r="G472">
        <v>213.07599999999999</v>
      </c>
      <c r="H472">
        <v>85243.765625</v>
      </c>
      <c r="I472">
        <v>25</v>
      </c>
      <c r="J472" t="b">
        <f t="shared" si="18"/>
        <v>0</v>
      </c>
    </row>
    <row r="473" spans="1:10" x14ac:dyDescent="0.25">
      <c r="A473">
        <v>201.07599999999999</v>
      </c>
      <c r="B473">
        <v>133605.125</v>
      </c>
      <c r="C473">
        <v>25</v>
      </c>
      <c r="D473" t="b">
        <f t="shared" si="17"/>
        <v>0</v>
      </c>
      <c r="G473">
        <v>100.932</v>
      </c>
      <c r="H473">
        <v>2310.01489257812</v>
      </c>
      <c r="I473">
        <v>26</v>
      </c>
      <c r="J473" t="b">
        <f t="shared" si="18"/>
        <v>0</v>
      </c>
    </row>
    <row r="474" spans="1:10" x14ac:dyDescent="0.25">
      <c r="A474">
        <v>201.11199999999999</v>
      </c>
      <c r="B474">
        <v>45099.2421875</v>
      </c>
      <c r="C474">
        <v>25</v>
      </c>
      <c r="D474" t="b">
        <f t="shared" si="17"/>
        <v>0</v>
      </c>
      <c r="G474">
        <v>112.98399999999999</v>
      </c>
      <c r="H474">
        <v>206263.328125</v>
      </c>
      <c r="I474">
        <v>26</v>
      </c>
      <c r="J474" t="b">
        <f t="shared" si="18"/>
        <v>0</v>
      </c>
    </row>
    <row r="475" spans="1:10" x14ac:dyDescent="0.25">
      <c r="A475">
        <v>213.07599999999999</v>
      </c>
      <c r="B475">
        <v>85243.765625</v>
      </c>
      <c r="C475">
        <v>25</v>
      </c>
      <c r="D475" t="b">
        <f t="shared" si="17"/>
        <v>0</v>
      </c>
      <c r="G475">
        <v>117.054</v>
      </c>
      <c r="H475">
        <v>210608.625</v>
      </c>
      <c r="I475">
        <v>26</v>
      </c>
      <c r="J475" t="b">
        <f t="shared" si="18"/>
        <v>0</v>
      </c>
    </row>
    <row r="476" spans="1:10" x14ac:dyDescent="0.25">
      <c r="A476">
        <v>100.932</v>
      </c>
      <c r="B476">
        <v>2310.01489257812</v>
      </c>
      <c r="C476">
        <v>26</v>
      </c>
      <c r="D476" t="b">
        <f t="shared" si="17"/>
        <v>0</v>
      </c>
      <c r="G476">
        <v>121.02800000000001</v>
      </c>
      <c r="H476">
        <v>102516.625</v>
      </c>
      <c r="I476">
        <v>26</v>
      </c>
      <c r="J476" t="b">
        <f t="shared" si="18"/>
        <v>0</v>
      </c>
    </row>
    <row r="477" spans="1:10" x14ac:dyDescent="0.25">
      <c r="A477">
        <v>112.98399999999999</v>
      </c>
      <c r="B477">
        <v>206263.328125</v>
      </c>
      <c r="C477">
        <v>26</v>
      </c>
      <c r="D477" t="b">
        <f t="shared" si="17"/>
        <v>0</v>
      </c>
      <c r="G477">
        <v>129.054</v>
      </c>
      <c r="H477">
        <v>568767.3125</v>
      </c>
      <c r="I477">
        <v>26</v>
      </c>
      <c r="J477" t="b">
        <f t="shared" si="18"/>
        <v>0</v>
      </c>
    </row>
    <row r="478" spans="1:10" x14ac:dyDescent="0.25">
      <c r="A478">
        <v>117.054</v>
      </c>
      <c r="B478">
        <v>210608.625</v>
      </c>
      <c r="C478">
        <v>26</v>
      </c>
      <c r="D478" t="b">
        <f t="shared" si="17"/>
        <v>0</v>
      </c>
      <c r="G478">
        <v>131.07</v>
      </c>
      <c r="H478">
        <v>66837.46875</v>
      </c>
      <c r="I478">
        <v>26</v>
      </c>
      <c r="J478" t="b">
        <f t="shared" si="18"/>
        <v>0</v>
      </c>
    </row>
    <row r="479" spans="1:10" x14ac:dyDescent="0.25">
      <c r="A479">
        <v>121.02800000000001</v>
      </c>
      <c r="B479">
        <v>102516.625</v>
      </c>
      <c r="C479">
        <v>26</v>
      </c>
      <c r="D479" t="b">
        <f t="shared" si="17"/>
        <v>0</v>
      </c>
      <c r="G479">
        <v>132.922</v>
      </c>
      <c r="H479">
        <v>13339.423828125</v>
      </c>
      <c r="I479">
        <v>26</v>
      </c>
      <c r="J479" t="b">
        <f t="shared" si="18"/>
        <v>0</v>
      </c>
    </row>
    <row r="480" spans="1:10" x14ac:dyDescent="0.25">
      <c r="A480">
        <v>129.054</v>
      </c>
      <c r="B480">
        <v>568767.3125</v>
      </c>
      <c r="C480">
        <v>26</v>
      </c>
      <c r="D480" t="b">
        <f t="shared" si="17"/>
        <v>0</v>
      </c>
      <c r="G480">
        <v>138.018</v>
      </c>
      <c r="H480">
        <v>21267.84375</v>
      </c>
      <c r="I480">
        <v>26</v>
      </c>
      <c r="J480" t="b">
        <f t="shared" si="18"/>
        <v>0</v>
      </c>
    </row>
    <row r="481" spans="1:10" x14ac:dyDescent="0.25">
      <c r="A481">
        <v>131.07</v>
      </c>
      <c r="B481">
        <v>66837.46875</v>
      </c>
      <c r="C481">
        <v>26</v>
      </c>
      <c r="D481" t="b">
        <f t="shared" si="17"/>
        <v>0</v>
      </c>
      <c r="G481">
        <v>143.07</v>
      </c>
      <c r="H481">
        <v>400790.59375</v>
      </c>
      <c r="I481">
        <v>26</v>
      </c>
      <c r="J481" t="b">
        <f t="shared" si="18"/>
        <v>0</v>
      </c>
    </row>
    <row r="482" spans="1:10" x14ac:dyDescent="0.25">
      <c r="A482">
        <v>132.922</v>
      </c>
      <c r="B482">
        <v>13339.423828125</v>
      </c>
      <c r="C482">
        <v>26</v>
      </c>
      <c r="D482" t="b">
        <f t="shared" si="17"/>
        <v>0</v>
      </c>
      <c r="G482">
        <v>145.08600000000001</v>
      </c>
      <c r="H482">
        <v>41755.91796875</v>
      </c>
      <c r="I482">
        <v>26</v>
      </c>
      <c r="J482" t="b">
        <f t="shared" si="18"/>
        <v>0</v>
      </c>
    </row>
    <row r="483" spans="1:10" x14ac:dyDescent="0.25">
      <c r="A483">
        <v>138.018</v>
      </c>
      <c r="B483">
        <v>21267.84375</v>
      </c>
      <c r="C483">
        <v>26</v>
      </c>
      <c r="D483" t="b">
        <f t="shared" si="17"/>
        <v>0</v>
      </c>
      <c r="G483">
        <v>148.06</v>
      </c>
      <c r="H483">
        <v>249420.875</v>
      </c>
      <c r="I483">
        <v>26</v>
      </c>
      <c r="J483" t="b">
        <f t="shared" si="18"/>
        <v>0</v>
      </c>
    </row>
    <row r="484" spans="1:10" x14ac:dyDescent="0.25">
      <c r="A484">
        <v>143.07</v>
      </c>
      <c r="B484">
        <v>400790.59375</v>
      </c>
      <c r="C484">
        <v>26</v>
      </c>
      <c r="D484" t="b">
        <f t="shared" si="17"/>
        <v>0</v>
      </c>
      <c r="G484">
        <v>157.08600000000001</v>
      </c>
      <c r="H484">
        <v>129960.3671875</v>
      </c>
      <c r="I484">
        <v>26</v>
      </c>
      <c r="J484" t="b">
        <f t="shared" si="18"/>
        <v>0</v>
      </c>
    </row>
    <row r="485" spans="1:10" x14ac:dyDescent="0.25">
      <c r="A485">
        <v>145.08600000000001</v>
      </c>
      <c r="B485">
        <v>41755.91796875</v>
      </c>
      <c r="C485">
        <v>26</v>
      </c>
      <c r="D485" t="b">
        <f t="shared" si="17"/>
        <v>0</v>
      </c>
      <c r="G485">
        <v>171.13800000000001</v>
      </c>
      <c r="H485">
        <v>108148.6484375</v>
      </c>
      <c r="I485">
        <v>26</v>
      </c>
      <c r="J485" t="b">
        <f t="shared" si="18"/>
        <v>0</v>
      </c>
    </row>
    <row r="486" spans="1:10" x14ac:dyDescent="0.25">
      <c r="A486">
        <v>148.06</v>
      </c>
      <c r="B486">
        <v>249420.875</v>
      </c>
      <c r="C486">
        <v>26</v>
      </c>
      <c r="D486" t="b">
        <f t="shared" si="17"/>
        <v>0</v>
      </c>
      <c r="G486">
        <v>173.04400000000001</v>
      </c>
      <c r="H486">
        <v>1325093.5</v>
      </c>
      <c r="I486">
        <v>26</v>
      </c>
      <c r="J486" t="b">
        <f t="shared" si="18"/>
        <v>0</v>
      </c>
    </row>
    <row r="487" spans="1:10" x14ac:dyDescent="0.25">
      <c r="A487">
        <v>157.08600000000001</v>
      </c>
      <c r="B487">
        <v>129960.3671875</v>
      </c>
      <c r="C487">
        <v>26</v>
      </c>
      <c r="D487" t="b">
        <f t="shared" si="17"/>
        <v>0</v>
      </c>
      <c r="G487">
        <v>187.06</v>
      </c>
      <c r="H487">
        <v>173136.265625</v>
      </c>
      <c r="I487">
        <v>26</v>
      </c>
      <c r="J487" t="b">
        <f t="shared" si="18"/>
        <v>0</v>
      </c>
    </row>
    <row r="488" spans="1:10" x14ac:dyDescent="0.25">
      <c r="A488">
        <v>171.13800000000001</v>
      </c>
      <c r="B488">
        <v>108148.6484375</v>
      </c>
      <c r="C488">
        <v>26</v>
      </c>
      <c r="D488" t="b">
        <f t="shared" si="17"/>
        <v>0</v>
      </c>
      <c r="G488">
        <v>199.06</v>
      </c>
      <c r="H488">
        <v>103452.453125</v>
      </c>
      <c r="I488">
        <v>26</v>
      </c>
      <c r="J488" t="b">
        <f t="shared" si="18"/>
        <v>0</v>
      </c>
    </row>
    <row r="489" spans="1:10" x14ac:dyDescent="0.25">
      <c r="A489">
        <v>173.04400000000001</v>
      </c>
      <c r="B489">
        <v>1325093.5</v>
      </c>
      <c r="C489">
        <v>26</v>
      </c>
      <c r="D489" t="b">
        <f t="shared" si="17"/>
        <v>0</v>
      </c>
      <c r="G489">
        <v>201.07599999999999</v>
      </c>
      <c r="H489">
        <v>148101.28125</v>
      </c>
      <c r="I489">
        <v>26</v>
      </c>
      <c r="J489" t="b">
        <f t="shared" si="18"/>
        <v>0</v>
      </c>
    </row>
    <row r="490" spans="1:10" x14ac:dyDescent="0.25">
      <c r="A490">
        <v>187.06</v>
      </c>
      <c r="B490">
        <v>173136.265625</v>
      </c>
      <c r="C490">
        <v>26</v>
      </c>
      <c r="D490" t="b">
        <f t="shared" si="17"/>
        <v>0</v>
      </c>
      <c r="G490">
        <v>201.11199999999999</v>
      </c>
      <c r="H490">
        <v>44096.625</v>
      </c>
      <c r="I490">
        <v>26</v>
      </c>
      <c r="J490" t="b">
        <f t="shared" si="18"/>
        <v>0</v>
      </c>
    </row>
    <row r="491" spans="1:10" x14ac:dyDescent="0.25">
      <c r="A491">
        <v>199.06</v>
      </c>
      <c r="B491">
        <v>103452.453125</v>
      </c>
      <c r="C491">
        <v>26</v>
      </c>
      <c r="D491" t="b">
        <f t="shared" si="17"/>
        <v>0</v>
      </c>
      <c r="G491">
        <v>213.07599999999999</v>
      </c>
      <c r="H491">
        <v>85158.625</v>
      </c>
      <c r="I491">
        <v>26</v>
      </c>
      <c r="J491" t="b">
        <f t="shared" si="18"/>
        <v>0</v>
      </c>
    </row>
    <row r="492" spans="1:10" x14ac:dyDescent="0.25">
      <c r="A492">
        <v>201.07599999999999</v>
      </c>
      <c r="B492">
        <v>148101.28125</v>
      </c>
      <c r="C492">
        <v>26</v>
      </c>
      <c r="D492" t="b">
        <f t="shared" si="17"/>
        <v>0</v>
      </c>
      <c r="G492">
        <v>100.932</v>
      </c>
      <c r="H492">
        <v>2009.28601074219</v>
      </c>
      <c r="I492">
        <v>27</v>
      </c>
      <c r="J492" t="b">
        <f t="shared" si="18"/>
        <v>0</v>
      </c>
    </row>
    <row r="493" spans="1:10" x14ac:dyDescent="0.25">
      <c r="A493">
        <v>201.11199999999999</v>
      </c>
      <c r="B493">
        <v>44096.625</v>
      </c>
      <c r="C493">
        <v>26</v>
      </c>
      <c r="D493" t="b">
        <f t="shared" si="17"/>
        <v>0</v>
      </c>
      <c r="G493">
        <v>112.98399999999999</v>
      </c>
      <c r="H493">
        <v>193178.9375</v>
      </c>
      <c r="I493">
        <v>27</v>
      </c>
      <c r="J493" t="b">
        <f t="shared" si="18"/>
        <v>0</v>
      </c>
    </row>
    <row r="494" spans="1:10" x14ac:dyDescent="0.25">
      <c r="A494">
        <v>213.07599999999999</v>
      </c>
      <c r="B494">
        <v>85158.625</v>
      </c>
      <c r="C494">
        <v>26</v>
      </c>
      <c r="D494" t="b">
        <f t="shared" si="17"/>
        <v>0</v>
      </c>
      <c r="G494">
        <v>117.054</v>
      </c>
      <c r="H494">
        <v>158374.078125</v>
      </c>
      <c r="I494">
        <v>27</v>
      </c>
      <c r="J494" t="b">
        <f t="shared" si="18"/>
        <v>0</v>
      </c>
    </row>
    <row r="495" spans="1:10" x14ac:dyDescent="0.25">
      <c r="A495">
        <v>100.932</v>
      </c>
      <c r="B495">
        <v>2009.28601074219</v>
      </c>
      <c r="C495">
        <v>27</v>
      </c>
      <c r="D495" t="b">
        <f t="shared" si="17"/>
        <v>0</v>
      </c>
      <c r="G495">
        <v>129.054</v>
      </c>
      <c r="H495">
        <v>439719.78125</v>
      </c>
      <c r="I495">
        <v>27</v>
      </c>
      <c r="J495" t="b">
        <f t="shared" si="18"/>
        <v>0</v>
      </c>
    </row>
    <row r="496" spans="1:10" x14ac:dyDescent="0.25">
      <c r="A496">
        <v>112.98399999999999</v>
      </c>
      <c r="B496">
        <v>193178.9375</v>
      </c>
      <c r="C496">
        <v>27</v>
      </c>
      <c r="D496" t="b">
        <f t="shared" si="17"/>
        <v>0</v>
      </c>
      <c r="G496">
        <v>131.07</v>
      </c>
      <c r="H496">
        <v>63852.91015625</v>
      </c>
      <c r="I496">
        <v>27</v>
      </c>
      <c r="J496" t="b">
        <f t="shared" si="18"/>
        <v>0</v>
      </c>
    </row>
    <row r="497" spans="1:10" x14ac:dyDescent="0.25">
      <c r="A497">
        <v>117.054</v>
      </c>
      <c r="B497">
        <v>158374.078125</v>
      </c>
      <c r="C497">
        <v>27</v>
      </c>
      <c r="D497" t="b">
        <f t="shared" si="17"/>
        <v>0</v>
      </c>
      <c r="G497">
        <v>132.922</v>
      </c>
      <c r="H497">
        <v>11508.6435546875</v>
      </c>
      <c r="I497">
        <v>27</v>
      </c>
      <c r="J497" t="b">
        <f t="shared" si="18"/>
        <v>0</v>
      </c>
    </row>
    <row r="498" spans="1:10" x14ac:dyDescent="0.25">
      <c r="A498">
        <v>129.054</v>
      </c>
      <c r="B498">
        <v>439719.78125</v>
      </c>
      <c r="C498">
        <v>27</v>
      </c>
      <c r="D498" t="b">
        <f t="shared" si="17"/>
        <v>0</v>
      </c>
      <c r="G498">
        <v>143.07</v>
      </c>
      <c r="H498">
        <v>398440.09375</v>
      </c>
      <c r="I498">
        <v>27</v>
      </c>
      <c r="J498" t="b">
        <f t="shared" si="18"/>
        <v>0</v>
      </c>
    </row>
    <row r="499" spans="1:10" x14ac:dyDescent="0.25">
      <c r="A499">
        <v>131.07</v>
      </c>
      <c r="B499">
        <v>63852.91015625</v>
      </c>
      <c r="C499">
        <v>27</v>
      </c>
      <c r="D499" t="b">
        <f t="shared" si="17"/>
        <v>0</v>
      </c>
      <c r="G499">
        <v>148.06</v>
      </c>
      <c r="H499">
        <v>227093.765625</v>
      </c>
      <c r="I499">
        <v>27</v>
      </c>
      <c r="J499" t="b">
        <f t="shared" si="18"/>
        <v>0</v>
      </c>
    </row>
    <row r="500" spans="1:10" x14ac:dyDescent="0.25">
      <c r="A500">
        <v>132.922</v>
      </c>
      <c r="B500">
        <v>11508.6435546875</v>
      </c>
      <c r="C500">
        <v>27</v>
      </c>
      <c r="D500" t="b">
        <f t="shared" si="17"/>
        <v>0</v>
      </c>
      <c r="G500">
        <v>157.08600000000001</v>
      </c>
      <c r="H500">
        <v>117733.984375</v>
      </c>
      <c r="I500">
        <v>27</v>
      </c>
      <c r="J500" t="b">
        <f t="shared" si="18"/>
        <v>0</v>
      </c>
    </row>
    <row r="501" spans="1:10" x14ac:dyDescent="0.25">
      <c r="A501">
        <v>143.07</v>
      </c>
      <c r="B501">
        <v>398440.09375</v>
      </c>
      <c r="C501">
        <v>27</v>
      </c>
      <c r="D501" t="b">
        <f t="shared" si="17"/>
        <v>0</v>
      </c>
      <c r="G501">
        <v>157.12200000000001</v>
      </c>
      <c r="H501">
        <v>128670.359375</v>
      </c>
      <c r="I501">
        <v>27</v>
      </c>
      <c r="J501" t="b">
        <f t="shared" si="18"/>
        <v>0</v>
      </c>
    </row>
    <row r="502" spans="1:10" x14ac:dyDescent="0.25">
      <c r="A502">
        <v>148.06</v>
      </c>
      <c r="B502">
        <v>227093.765625</v>
      </c>
      <c r="C502">
        <v>27</v>
      </c>
      <c r="D502" t="b">
        <f t="shared" si="17"/>
        <v>0</v>
      </c>
      <c r="G502">
        <v>169.08600000000001</v>
      </c>
      <c r="H502">
        <v>33208.22265625</v>
      </c>
      <c r="I502">
        <v>27</v>
      </c>
      <c r="J502" t="b">
        <f t="shared" si="18"/>
        <v>0</v>
      </c>
    </row>
    <row r="503" spans="1:10" x14ac:dyDescent="0.25">
      <c r="A503">
        <v>157.08600000000001</v>
      </c>
      <c r="B503">
        <v>117733.984375</v>
      </c>
      <c r="C503">
        <v>27</v>
      </c>
      <c r="D503" t="b">
        <f t="shared" si="17"/>
        <v>0</v>
      </c>
      <c r="G503">
        <v>175.06</v>
      </c>
      <c r="H503">
        <v>91134.6484375</v>
      </c>
      <c r="I503">
        <v>27</v>
      </c>
      <c r="J503" t="b">
        <f t="shared" si="18"/>
        <v>0</v>
      </c>
    </row>
    <row r="504" spans="1:10" x14ac:dyDescent="0.25">
      <c r="A504">
        <v>157.12200000000001</v>
      </c>
      <c r="B504">
        <v>128670.359375</v>
      </c>
      <c r="C504">
        <v>27</v>
      </c>
      <c r="D504" t="b">
        <f t="shared" si="17"/>
        <v>0</v>
      </c>
      <c r="G504">
        <v>187.06</v>
      </c>
      <c r="H504">
        <v>252808.671875</v>
      </c>
      <c r="I504">
        <v>27</v>
      </c>
      <c r="J504" t="b">
        <f t="shared" si="18"/>
        <v>0</v>
      </c>
    </row>
    <row r="505" spans="1:10" x14ac:dyDescent="0.25">
      <c r="A505">
        <v>169.08600000000001</v>
      </c>
      <c r="B505">
        <v>33208.22265625</v>
      </c>
      <c r="C505">
        <v>27</v>
      </c>
      <c r="D505" t="b">
        <f t="shared" si="17"/>
        <v>0</v>
      </c>
      <c r="G505">
        <v>199.06</v>
      </c>
      <c r="H505">
        <v>105702.578125</v>
      </c>
      <c r="I505">
        <v>27</v>
      </c>
      <c r="J505" t="b">
        <f t="shared" si="18"/>
        <v>0</v>
      </c>
    </row>
    <row r="506" spans="1:10" x14ac:dyDescent="0.25">
      <c r="A506">
        <v>175.06</v>
      </c>
      <c r="B506">
        <v>91134.6484375</v>
      </c>
      <c r="C506">
        <v>27</v>
      </c>
      <c r="D506" t="b">
        <f t="shared" si="17"/>
        <v>0</v>
      </c>
      <c r="G506">
        <v>201.07599999999999</v>
      </c>
      <c r="H506">
        <v>140576.1875</v>
      </c>
      <c r="I506">
        <v>27</v>
      </c>
      <c r="J506" t="b">
        <f t="shared" si="18"/>
        <v>0</v>
      </c>
    </row>
    <row r="507" spans="1:10" x14ac:dyDescent="0.25">
      <c r="A507">
        <v>187.06</v>
      </c>
      <c r="B507">
        <v>252808.671875</v>
      </c>
      <c r="C507">
        <v>27</v>
      </c>
      <c r="D507" t="b">
        <f t="shared" si="17"/>
        <v>0</v>
      </c>
      <c r="G507">
        <v>201.11199999999999</v>
      </c>
      <c r="H507">
        <v>39894.76953125</v>
      </c>
      <c r="I507">
        <v>27</v>
      </c>
      <c r="J507" t="b">
        <f t="shared" si="18"/>
        <v>0</v>
      </c>
    </row>
    <row r="508" spans="1:10" x14ac:dyDescent="0.25">
      <c r="A508">
        <v>199.06</v>
      </c>
      <c r="B508">
        <v>105702.578125</v>
      </c>
      <c r="C508">
        <v>27</v>
      </c>
      <c r="D508" t="b">
        <f t="shared" si="17"/>
        <v>0</v>
      </c>
      <c r="G508">
        <v>213.07599999999999</v>
      </c>
      <c r="H508">
        <v>82610.421875</v>
      </c>
      <c r="I508">
        <v>27</v>
      </c>
      <c r="J508" t="b">
        <f t="shared" si="18"/>
        <v>0</v>
      </c>
    </row>
    <row r="509" spans="1:10" x14ac:dyDescent="0.25">
      <c r="A509">
        <v>201.07599999999999</v>
      </c>
      <c r="B509">
        <v>140576.1875</v>
      </c>
      <c r="C509">
        <v>27</v>
      </c>
      <c r="D509" t="b">
        <f t="shared" si="17"/>
        <v>0</v>
      </c>
      <c r="G509">
        <v>259.08199999999999</v>
      </c>
      <c r="H509">
        <v>47457.44140625</v>
      </c>
      <c r="I509">
        <v>27</v>
      </c>
      <c r="J509" t="b">
        <f t="shared" si="18"/>
        <v>0</v>
      </c>
    </row>
    <row r="510" spans="1:10" x14ac:dyDescent="0.25">
      <c r="A510">
        <v>201.11199999999999</v>
      </c>
      <c r="B510">
        <v>39894.76953125</v>
      </c>
      <c r="C510">
        <v>27</v>
      </c>
      <c r="D510" t="b">
        <f t="shared" si="17"/>
        <v>0</v>
      </c>
      <c r="G510">
        <v>100.932</v>
      </c>
      <c r="H510">
        <v>2510.55102539062</v>
      </c>
      <c r="I510">
        <v>28</v>
      </c>
      <c r="J510" t="b">
        <f t="shared" si="18"/>
        <v>0</v>
      </c>
    </row>
    <row r="511" spans="1:10" x14ac:dyDescent="0.25">
      <c r="A511">
        <v>213.07599999999999</v>
      </c>
      <c r="B511">
        <v>82610.421875</v>
      </c>
      <c r="C511">
        <v>27</v>
      </c>
      <c r="D511" t="b">
        <f t="shared" ref="D511:D574" si="19">COUNTIF(A:A,A511)=1</f>
        <v>0</v>
      </c>
      <c r="G511">
        <v>112.98399999999999</v>
      </c>
      <c r="H511">
        <v>204934.984375</v>
      </c>
      <c r="I511">
        <v>28</v>
      </c>
      <c r="J511" t="b">
        <f t="shared" si="18"/>
        <v>0</v>
      </c>
    </row>
    <row r="512" spans="1:10" x14ac:dyDescent="0.25">
      <c r="A512">
        <v>259.08199999999999</v>
      </c>
      <c r="B512">
        <v>47457.44140625</v>
      </c>
      <c r="C512">
        <v>27</v>
      </c>
      <c r="D512" t="b">
        <f t="shared" si="19"/>
        <v>0</v>
      </c>
      <c r="G512">
        <v>117.054</v>
      </c>
      <c r="H512">
        <v>224909.21875</v>
      </c>
      <c r="I512">
        <v>28</v>
      </c>
      <c r="J512" t="b">
        <f t="shared" si="18"/>
        <v>0</v>
      </c>
    </row>
    <row r="513" spans="1:10" x14ac:dyDescent="0.25">
      <c r="A513">
        <v>100.932</v>
      </c>
      <c r="B513">
        <v>2510.55102539062</v>
      </c>
      <c r="C513">
        <v>28</v>
      </c>
      <c r="D513" t="b">
        <f t="shared" si="19"/>
        <v>0</v>
      </c>
      <c r="G513">
        <v>121.02800000000001</v>
      </c>
      <c r="H513">
        <v>142701.734375</v>
      </c>
      <c r="I513">
        <v>28</v>
      </c>
      <c r="J513" t="b">
        <f t="shared" si="18"/>
        <v>0</v>
      </c>
    </row>
    <row r="514" spans="1:10" x14ac:dyDescent="0.25">
      <c r="A514">
        <v>112.98399999999999</v>
      </c>
      <c r="B514">
        <v>204934.984375</v>
      </c>
      <c r="C514">
        <v>28</v>
      </c>
      <c r="D514" t="b">
        <f t="shared" si="19"/>
        <v>0</v>
      </c>
      <c r="G514">
        <v>129.054</v>
      </c>
      <c r="H514">
        <v>471647.5</v>
      </c>
      <c r="I514">
        <v>28</v>
      </c>
      <c r="J514" t="b">
        <f t="shared" ref="J514:J577" si="20">COUNTIF(G:G,G514)=1</f>
        <v>0</v>
      </c>
    </row>
    <row r="515" spans="1:10" x14ac:dyDescent="0.25">
      <c r="A515">
        <v>117.054</v>
      </c>
      <c r="B515">
        <v>224909.21875</v>
      </c>
      <c r="C515">
        <v>28</v>
      </c>
      <c r="D515" t="b">
        <f t="shared" si="19"/>
        <v>0</v>
      </c>
      <c r="G515">
        <v>131.07</v>
      </c>
      <c r="H515">
        <v>63183.48828125</v>
      </c>
      <c r="I515">
        <v>28</v>
      </c>
      <c r="J515" t="b">
        <f t="shared" si="20"/>
        <v>0</v>
      </c>
    </row>
    <row r="516" spans="1:10" x14ac:dyDescent="0.25">
      <c r="A516">
        <v>121.02800000000001</v>
      </c>
      <c r="B516">
        <v>142701.734375</v>
      </c>
      <c r="C516">
        <v>28</v>
      </c>
      <c r="D516" t="b">
        <f t="shared" si="19"/>
        <v>0</v>
      </c>
      <c r="G516">
        <v>132.922</v>
      </c>
      <c r="H516">
        <v>11292.9951171875</v>
      </c>
      <c r="I516">
        <v>28</v>
      </c>
      <c r="J516" t="b">
        <f t="shared" si="20"/>
        <v>0</v>
      </c>
    </row>
    <row r="517" spans="1:10" x14ac:dyDescent="0.25">
      <c r="A517">
        <v>129.054</v>
      </c>
      <c r="B517">
        <v>471647.5</v>
      </c>
      <c r="C517">
        <v>28</v>
      </c>
      <c r="D517" t="b">
        <f t="shared" si="19"/>
        <v>0</v>
      </c>
      <c r="G517">
        <v>143.07</v>
      </c>
      <c r="H517">
        <v>435075.59375</v>
      </c>
      <c r="I517">
        <v>28</v>
      </c>
      <c r="J517" t="b">
        <f t="shared" si="20"/>
        <v>0</v>
      </c>
    </row>
    <row r="518" spans="1:10" x14ac:dyDescent="0.25">
      <c r="A518">
        <v>131.07</v>
      </c>
      <c r="B518">
        <v>63183.48828125</v>
      </c>
      <c r="C518">
        <v>28</v>
      </c>
      <c r="D518" t="b">
        <f t="shared" si="19"/>
        <v>0</v>
      </c>
      <c r="G518">
        <v>145.08600000000001</v>
      </c>
      <c r="H518">
        <v>49590.578125</v>
      </c>
      <c r="I518">
        <v>28</v>
      </c>
      <c r="J518" t="b">
        <f t="shared" si="20"/>
        <v>0</v>
      </c>
    </row>
    <row r="519" spans="1:10" x14ac:dyDescent="0.25">
      <c r="A519">
        <v>132.922</v>
      </c>
      <c r="B519">
        <v>11292.9951171875</v>
      </c>
      <c r="C519">
        <v>28</v>
      </c>
      <c r="D519" t="b">
        <f t="shared" si="19"/>
        <v>0</v>
      </c>
      <c r="G519">
        <v>148.06</v>
      </c>
      <c r="H519">
        <v>229201.4375</v>
      </c>
      <c r="I519">
        <v>28</v>
      </c>
      <c r="J519" t="b">
        <f t="shared" si="20"/>
        <v>0</v>
      </c>
    </row>
    <row r="520" spans="1:10" x14ac:dyDescent="0.25">
      <c r="A520">
        <v>143.07</v>
      </c>
      <c r="B520">
        <v>435075.59375</v>
      </c>
      <c r="C520">
        <v>28</v>
      </c>
      <c r="D520" t="b">
        <f t="shared" si="19"/>
        <v>0</v>
      </c>
      <c r="G520">
        <v>157.08600000000001</v>
      </c>
      <c r="H520">
        <v>125078.203125</v>
      </c>
      <c r="I520">
        <v>28</v>
      </c>
      <c r="J520" t="b">
        <f t="shared" si="20"/>
        <v>0</v>
      </c>
    </row>
    <row r="521" spans="1:10" x14ac:dyDescent="0.25">
      <c r="A521">
        <v>145.08600000000001</v>
      </c>
      <c r="B521">
        <v>49590.578125</v>
      </c>
      <c r="C521">
        <v>28</v>
      </c>
      <c r="D521" t="b">
        <f t="shared" si="19"/>
        <v>0</v>
      </c>
      <c r="G521">
        <v>169.08600000000001</v>
      </c>
      <c r="H521">
        <v>37936.96875</v>
      </c>
      <c r="I521">
        <v>28</v>
      </c>
      <c r="J521" t="b">
        <f t="shared" si="20"/>
        <v>0</v>
      </c>
    </row>
    <row r="522" spans="1:10" x14ac:dyDescent="0.25">
      <c r="A522">
        <v>148.06</v>
      </c>
      <c r="B522">
        <v>229201.4375</v>
      </c>
      <c r="C522">
        <v>28</v>
      </c>
      <c r="D522" t="b">
        <f t="shared" si="19"/>
        <v>0</v>
      </c>
      <c r="G522">
        <v>174.048</v>
      </c>
      <c r="H522">
        <v>84332.078125</v>
      </c>
      <c r="I522">
        <v>28</v>
      </c>
      <c r="J522" t="b">
        <f t="shared" si="20"/>
        <v>0</v>
      </c>
    </row>
    <row r="523" spans="1:10" x14ac:dyDescent="0.25">
      <c r="A523">
        <v>157.08600000000001</v>
      </c>
      <c r="B523">
        <v>125078.203125</v>
      </c>
      <c r="C523">
        <v>28</v>
      </c>
      <c r="D523" t="b">
        <f t="shared" si="19"/>
        <v>0</v>
      </c>
      <c r="G523">
        <v>187.06</v>
      </c>
      <c r="H523">
        <v>215112.328125</v>
      </c>
      <c r="I523">
        <v>28</v>
      </c>
      <c r="J523" t="b">
        <f t="shared" si="20"/>
        <v>0</v>
      </c>
    </row>
    <row r="524" spans="1:10" x14ac:dyDescent="0.25">
      <c r="A524">
        <v>169.08600000000001</v>
      </c>
      <c r="B524">
        <v>37936.96875</v>
      </c>
      <c r="C524">
        <v>28</v>
      </c>
      <c r="D524" t="b">
        <f t="shared" si="19"/>
        <v>0</v>
      </c>
      <c r="G524">
        <v>199.06</v>
      </c>
      <c r="H524">
        <v>108310.1015625</v>
      </c>
      <c r="I524">
        <v>28</v>
      </c>
      <c r="J524" t="b">
        <f t="shared" si="20"/>
        <v>0</v>
      </c>
    </row>
    <row r="525" spans="1:10" x14ac:dyDescent="0.25">
      <c r="A525">
        <v>174.048</v>
      </c>
      <c r="B525">
        <v>84332.078125</v>
      </c>
      <c r="C525">
        <v>28</v>
      </c>
      <c r="D525" t="b">
        <f t="shared" si="19"/>
        <v>0</v>
      </c>
      <c r="G525">
        <v>201.07599999999999</v>
      </c>
      <c r="H525">
        <v>141584.703125</v>
      </c>
      <c r="I525">
        <v>28</v>
      </c>
      <c r="J525" t="b">
        <f t="shared" si="20"/>
        <v>0</v>
      </c>
    </row>
    <row r="526" spans="1:10" x14ac:dyDescent="0.25">
      <c r="A526">
        <v>187.06</v>
      </c>
      <c r="B526">
        <v>215112.328125</v>
      </c>
      <c r="C526">
        <v>28</v>
      </c>
      <c r="D526" t="b">
        <f t="shared" si="19"/>
        <v>0</v>
      </c>
      <c r="G526">
        <v>201.11199999999999</v>
      </c>
      <c r="H526">
        <v>48878.9375</v>
      </c>
      <c r="I526">
        <v>28</v>
      </c>
      <c r="J526" t="b">
        <f t="shared" si="20"/>
        <v>0</v>
      </c>
    </row>
    <row r="527" spans="1:10" x14ac:dyDescent="0.25">
      <c r="A527">
        <v>199.06</v>
      </c>
      <c r="B527">
        <v>108310.1015625</v>
      </c>
      <c r="C527">
        <v>28</v>
      </c>
      <c r="D527" t="b">
        <f t="shared" si="19"/>
        <v>0</v>
      </c>
      <c r="G527">
        <v>213.07599999999999</v>
      </c>
      <c r="H527">
        <v>82573.2265625</v>
      </c>
      <c r="I527">
        <v>28</v>
      </c>
      <c r="J527" t="b">
        <f t="shared" si="20"/>
        <v>0</v>
      </c>
    </row>
    <row r="528" spans="1:10" x14ac:dyDescent="0.25">
      <c r="A528">
        <v>201.07599999999999</v>
      </c>
      <c r="B528">
        <v>141584.703125</v>
      </c>
      <c r="C528">
        <v>28</v>
      </c>
      <c r="D528" t="b">
        <f t="shared" si="19"/>
        <v>0</v>
      </c>
      <c r="G528">
        <v>259.08199999999999</v>
      </c>
      <c r="H528">
        <v>50453.48046875</v>
      </c>
      <c r="I528">
        <v>28</v>
      </c>
      <c r="J528" t="b">
        <f t="shared" si="20"/>
        <v>0</v>
      </c>
    </row>
    <row r="529" spans="1:10" x14ac:dyDescent="0.25">
      <c r="A529">
        <v>201.11199999999999</v>
      </c>
      <c r="B529">
        <v>48878.9375</v>
      </c>
      <c r="C529">
        <v>28</v>
      </c>
      <c r="D529" t="b">
        <f t="shared" si="19"/>
        <v>0</v>
      </c>
      <c r="G529">
        <v>100.932</v>
      </c>
      <c r="H529">
        <v>2870.57788085938</v>
      </c>
      <c r="I529">
        <v>29</v>
      </c>
      <c r="J529" t="b">
        <f t="shared" si="20"/>
        <v>0</v>
      </c>
    </row>
    <row r="530" spans="1:10" x14ac:dyDescent="0.25">
      <c r="A530">
        <v>213.07599999999999</v>
      </c>
      <c r="B530">
        <v>82573.2265625</v>
      </c>
      <c r="C530">
        <v>28</v>
      </c>
      <c r="D530" t="b">
        <f t="shared" si="19"/>
        <v>0</v>
      </c>
      <c r="G530">
        <v>112.98399999999999</v>
      </c>
      <c r="H530">
        <v>200655.65625</v>
      </c>
      <c r="I530">
        <v>29</v>
      </c>
      <c r="J530" t="b">
        <f t="shared" si="20"/>
        <v>0</v>
      </c>
    </row>
    <row r="531" spans="1:10" x14ac:dyDescent="0.25">
      <c r="A531">
        <v>259.08199999999999</v>
      </c>
      <c r="B531">
        <v>50453.48046875</v>
      </c>
      <c r="C531">
        <v>28</v>
      </c>
      <c r="D531" t="b">
        <f t="shared" si="19"/>
        <v>0</v>
      </c>
      <c r="G531">
        <v>117.054</v>
      </c>
      <c r="H531">
        <v>167905.671875</v>
      </c>
      <c r="I531">
        <v>29</v>
      </c>
      <c r="J531" t="b">
        <f t="shared" si="20"/>
        <v>0</v>
      </c>
    </row>
    <row r="532" spans="1:10" x14ac:dyDescent="0.25">
      <c r="A532">
        <v>100.932</v>
      </c>
      <c r="B532">
        <v>2870.57788085938</v>
      </c>
      <c r="C532">
        <v>29</v>
      </c>
      <c r="D532" t="b">
        <f t="shared" si="19"/>
        <v>0</v>
      </c>
      <c r="G532">
        <v>121.02800000000001</v>
      </c>
      <c r="H532">
        <v>121536.1484375</v>
      </c>
      <c r="I532">
        <v>29</v>
      </c>
      <c r="J532" t="b">
        <f t="shared" si="20"/>
        <v>0</v>
      </c>
    </row>
    <row r="533" spans="1:10" x14ac:dyDescent="0.25">
      <c r="A533">
        <v>112.98399999999999</v>
      </c>
      <c r="B533">
        <v>200655.65625</v>
      </c>
      <c r="C533">
        <v>29</v>
      </c>
      <c r="D533" t="b">
        <f t="shared" si="19"/>
        <v>0</v>
      </c>
      <c r="G533">
        <v>129.054</v>
      </c>
      <c r="H533">
        <v>484962.25</v>
      </c>
      <c r="I533">
        <v>29</v>
      </c>
      <c r="J533" t="b">
        <f t="shared" si="20"/>
        <v>0</v>
      </c>
    </row>
    <row r="534" spans="1:10" x14ac:dyDescent="0.25">
      <c r="A534">
        <v>117.054</v>
      </c>
      <c r="B534">
        <v>167905.671875</v>
      </c>
      <c r="C534">
        <v>29</v>
      </c>
      <c r="D534" t="b">
        <f t="shared" si="19"/>
        <v>0</v>
      </c>
      <c r="G534">
        <v>131.07</v>
      </c>
      <c r="H534">
        <v>72743.828125</v>
      </c>
      <c r="I534">
        <v>29</v>
      </c>
      <c r="J534" t="b">
        <f t="shared" si="20"/>
        <v>0</v>
      </c>
    </row>
    <row r="535" spans="1:10" x14ac:dyDescent="0.25">
      <c r="A535">
        <v>121.02800000000001</v>
      </c>
      <c r="B535">
        <v>121536.1484375</v>
      </c>
      <c r="C535">
        <v>29</v>
      </c>
      <c r="D535" t="b">
        <f t="shared" si="19"/>
        <v>0</v>
      </c>
      <c r="G535">
        <v>138.018</v>
      </c>
      <c r="H535">
        <v>22761.177734375</v>
      </c>
      <c r="I535">
        <v>29</v>
      </c>
      <c r="J535" t="b">
        <f t="shared" si="20"/>
        <v>0</v>
      </c>
    </row>
    <row r="536" spans="1:10" x14ac:dyDescent="0.25">
      <c r="A536">
        <v>129.054</v>
      </c>
      <c r="B536">
        <v>484962.25</v>
      </c>
      <c r="C536">
        <v>29</v>
      </c>
      <c r="D536" t="b">
        <f t="shared" si="19"/>
        <v>0</v>
      </c>
      <c r="G536">
        <v>143.07</v>
      </c>
      <c r="H536">
        <v>419524.15625</v>
      </c>
      <c r="I536">
        <v>29</v>
      </c>
      <c r="J536" t="b">
        <f t="shared" si="20"/>
        <v>0</v>
      </c>
    </row>
    <row r="537" spans="1:10" x14ac:dyDescent="0.25">
      <c r="A537">
        <v>131.07</v>
      </c>
      <c r="B537">
        <v>72743.828125</v>
      </c>
      <c r="C537">
        <v>29</v>
      </c>
      <c r="D537" t="b">
        <f t="shared" si="19"/>
        <v>0</v>
      </c>
      <c r="G537">
        <v>145.08600000000001</v>
      </c>
      <c r="H537">
        <v>54127.375</v>
      </c>
      <c r="I537">
        <v>29</v>
      </c>
      <c r="J537" t="b">
        <f t="shared" si="20"/>
        <v>0</v>
      </c>
    </row>
    <row r="538" spans="1:10" x14ac:dyDescent="0.25">
      <c r="A538">
        <v>138.018</v>
      </c>
      <c r="B538">
        <v>22761.177734375</v>
      </c>
      <c r="C538">
        <v>29</v>
      </c>
      <c r="D538" t="b">
        <f t="shared" si="19"/>
        <v>0</v>
      </c>
      <c r="G538">
        <v>148.06</v>
      </c>
      <c r="H538">
        <v>172783.203125</v>
      </c>
      <c r="I538">
        <v>29</v>
      </c>
      <c r="J538" t="b">
        <f t="shared" si="20"/>
        <v>0</v>
      </c>
    </row>
    <row r="539" spans="1:10" x14ac:dyDescent="0.25">
      <c r="A539">
        <v>143.07</v>
      </c>
      <c r="B539">
        <v>419524.15625</v>
      </c>
      <c r="C539">
        <v>29</v>
      </c>
      <c r="D539" t="b">
        <f t="shared" si="19"/>
        <v>0</v>
      </c>
      <c r="G539">
        <v>157.08600000000001</v>
      </c>
      <c r="H539">
        <v>96322.296875</v>
      </c>
      <c r="I539">
        <v>29</v>
      </c>
      <c r="J539" t="b">
        <f t="shared" si="20"/>
        <v>0</v>
      </c>
    </row>
    <row r="540" spans="1:10" x14ac:dyDescent="0.25">
      <c r="A540">
        <v>145.08600000000001</v>
      </c>
      <c r="B540">
        <v>54127.375</v>
      </c>
      <c r="C540">
        <v>29</v>
      </c>
      <c r="D540" t="b">
        <f t="shared" si="19"/>
        <v>0</v>
      </c>
      <c r="G540">
        <v>157.12200000000001</v>
      </c>
      <c r="H540">
        <v>93575.265625</v>
      </c>
      <c r="I540">
        <v>29</v>
      </c>
      <c r="J540" t="b">
        <f t="shared" si="20"/>
        <v>0</v>
      </c>
    </row>
    <row r="541" spans="1:10" x14ac:dyDescent="0.25">
      <c r="A541">
        <v>148.06</v>
      </c>
      <c r="B541">
        <v>172783.203125</v>
      </c>
      <c r="C541">
        <v>29</v>
      </c>
      <c r="D541" t="b">
        <f t="shared" si="19"/>
        <v>0</v>
      </c>
      <c r="G541">
        <v>169.08600000000001</v>
      </c>
      <c r="H541">
        <v>40643.58203125</v>
      </c>
      <c r="I541">
        <v>29</v>
      </c>
      <c r="J541" t="b">
        <f t="shared" si="20"/>
        <v>0</v>
      </c>
    </row>
    <row r="542" spans="1:10" x14ac:dyDescent="0.25">
      <c r="A542">
        <v>157.08600000000001</v>
      </c>
      <c r="B542">
        <v>96322.296875</v>
      </c>
      <c r="C542">
        <v>29</v>
      </c>
      <c r="D542" t="b">
        <f t="shared" si="19"/>
        <v>0</v>
      </c>
      <c r="G542">
        <v>174.048</v>
      </c>
      <c r="H542">
        <v>90079.0390625</v>
      </c>
      <c r="I542">
        <v>29</v>
      </c>
      <c r="J542" t="b">
        <f t="shared" si="20"/>
        <v>0</v>
      </c>
    </row>
    <row r="543" spans="1:10" x14ac:dyDescent="0.25">
      <c r="A543">
        <v>157.12200000000001</v>
      </c>
      <c r="B543">
        <v>93575.265625</v>
      </c>
      <c r="C543">
        <v>29</v>
      </c>
      <c r="D543" t="b">
        <f t="shared" si="19"/>
        <v>0</v>
      </c>
      <c r="G543">
        <v>199.06</v>
      </c>
      <c r="H543">
        <v>102462.0078125</v>
      </c>
      <c r="I543">
        <v>29</v>
      </c>
      <c r="J543" t="b">
        <f t="shared" si="20"/>
        <v>0</v>
      </c>
    </row>
    <row r="544" spans="1:10" x14ac:dyDescent="0.25">
      <c r="A544">
        <v>169.08600000000001</v>
      </c>
      <c r="B544">
        <v>40643.58203125</v>
      </c>
      <c r="C544">
        <v>29</v>
      </c>
      <c r="D544" t="b">
        <f t="shared" si="19"/>
        <v>0</v>
      </c>
      <c r="G544">
        <v>201.07599999999999</v>
      </c>
      <c r="H544">
        <v>131991.578125</v>
      </c>
      <c r="I544">
        <v>29</v>
      </c>
      <c r="J544" t="b">
        <f t="shared" si="20"/>
        <v>0</v>
      </c>
    </row>
    <row r="545" spans="1:10" x14ac:dyDescent="0.25">
      <c r="A545">
        <v>174.048</v>
      </c>
      <c r="B545">
        <v>90079.0390625</v>
      </c>
      <c r="C545">
        <v>29</v>
      </c>
      <c r="D545" t="b">
        <f t="shared" si="19"/>
        <v>0</v>
      </c>
      <c r="G545">
        <v>201.11199999999999</v>
      </c>
      <c r="H545">
        <v>59340.296875</v>
      </c>
      <c r="I545">
        <v>29</v>
      </c>
      <c r="J545" t="b">
        <f t="shared" si="20"/>
        <v>0</v>
      </c>
    </row>
    <row r="546" spans="1:10" x14ac:dyDescent="0.25">
      <c r="A546">
        <v>199.06</v>
      </c>
      <c r="B546">
        <v>102462.0078125</v>
      </c>
      <c r="C546">
        <v>29</v>
      </c>
      <c r="D546" t="b">
        <f t="shared" si="19"/>
        <v>0</v>
      </c>
      <c r="G546">
        <v>213.07599999999999</v>
      </c>
      <c r="H546">
        <v>80757.546875</v>
      </c>
      <c r="I546">
        <v>29</v>
      </c>
      <c r="J546" t="b">
        <f t="shared" si="20"/>
        <v>0</v>
      </c>
    </row>
    <row r="547" spans="1:10" x14ac:dyDescent="0.25">
      <c r="A547">
        <v>201.07599999999999</v>
      </c>
      <c r="B547">
        <v>131991.578125</v>
      </c>
      <c r="C547">
        <v>29</v>
      </c>
      <c r="D547" t="b">
        <f t="shared" si="19"/>
        <v>0</v>
      </c>
      <c r="G547">
        <v>100.932</v>
      </c>
      <c r="H547">
        <v>2651.54956054688</v>
      </c>
      <c r="I547">
        <v>30</v>
      </c>
      <c r="J547" t="b">
        <f t="shared" si="20"/>
        <v>0</v>
      </c>
    </row>
    <row r="548" spans="1:10" x14ac:dyDescent="0.25">
      <c r="A548">
        <v>201.11199999999999</v>
      </c>
      <c r="B548">
        <v>59340.296875</v>
      </c>
      <c r="C548">
        <v>29</v>
      </c>
      <c r="D548" t="b">
        <f t="shared" si="19"/>
        <v>0</v>
      </c>
      <c r="G548">
        <v>112.98399999999999</v>
      </c>
      <c r="H548">
        <v>221097.53125</v>
      </c>
      <c r="I548">
        <v>30</v>
      </c>
      <c r="J548" t="b">
        <f t="shared" si="20"/>
        <v>0</v>
      </c>
    </row>
    <row r="549" spans="1:10" x14ac:dyDescent="0.25">
      <c r="A549">
        <v>213.07599999999999</v>
      </c>
      <c r="B549">
        <v>80757.546875</v>
      </c>
      <c r="C549">
        <v>29</v>
      </c>
      <c r="D549" t="b">
        <f t="shared" si="19"/>
        <v>0</v>
      </c>
      <c r="G549">
        <v>117.054</v>
      </c>
      <c r="H549">
        <v>100471.0234375</v>
      </c>
      <c r="I549">
        <v>30</v>
      </c>
      <c r="J549" t="b">
        <f t="shared" si="20"/>
        <v>0</v>
      </c>
    </row>
    <row r="550" spans="1:10" x14ac:dyDescent="0.25">
      <c r="A550">
        <v>100.932</v>
      </c>
      <c r="B550">
        <v>2651.54956054688</v>
      </c>
      <c r="C550">
        <v>30</v>
      </c>
      <c r="D550" t="b">
        <f t="shared" si="19"/>
        <v>0</v>
      </c>
      <c r="G550">
        <v>129.054</v>
      </c>
      <c r="H550">
        <v>322214.8125</v>
      </c>
      <c r="I550">
        <v>30</v>
      </c>
      <c r="J550" t="b">
        <f t="shared" si="20"/>
        <v>0</v>
      </c>
    </row>
    <row r="551" spans="1:10" x14ac:dyDescent="0.25">
      <c r="A551">
        <v>112.98399999999999</v>
      </c>
      <c r="B551">
        <v>221097.53125</v>
      </c>
      <c r="C551">
        <v>30</v>
      </c>
      <c r="D551" t="b">
        <f t="shared" si="19"/>
        <v>0</v>
      </c>
      <c r="G551">
        <v>132.922</v>
      </c>
      <c r="H551">
        <v>10495.7509765625</v>
      </c>
      <c r="I551">
        <v>30</v>
      </c>
      <c r="J551" t="b">
        <f t="shared" si="20"/>
        <v>0</v>
      </c>
    </row>
    <row r="552" spans="1:10" x14ac:dyDescent="0.25">
      <c r="A552">
        <v>117.054</v>
      </c>
      <c r="B552">
        <v>100471.0234375</v>
      </c>
      <c r="C552">
        <v>30</v>
      </c>
      <c r="D552" t="b">
        <f t="shared" si="19"/>
        <v>0</v>
      </c>
      <c r="G552">
        <v>138.018</v>
      </c>
      <c r="H552">
        <v>20884.869140625</v>
      </c>
      <c r="I552">
        <v>30</v>
      </c>
      <c r="J552" t="b">
        <f t="shared" si="20"/>
        <v>0</v>
      </c>
    </row>
    <row r="553" spans="1:10" x14ac:dyDescent="0.25">
      <c r="A553">
        <v>129.054</v>
      </c>
      <c r="B553">
        <v>322214.8125</v>
      </c>
      <c r="C553">
        <v>30</v>
      </c>
      <c r="D553" t="b">
        <f t="shared" si="19"/>
        <v>0</v>
      </c>
      <c r="G553">
        <v>143.07</v>
      </c>
      <c r="H553">
        <v>349681.46875</v>
      </c>
      <c r="I553">
        <v>30</v>
      </c>
      <c r="J553" t="b">
        <f t="shared" si="20"/>
        <v>0</v>
      </c>
    </row>
    <row r="554" spans="1:10" x14ac:dyDescent="0.25">
      <c r="A554">
        <v>132.922</v>
      </c>
      <c r="B554">
        <v>10495.7509765625</v>
      </c>
      <c r="C554">
        <v>30</v>
      </c>
      <c r="D554" t="b">
        <f t="shared" si="19"/>
        <v>0</v>
      </c>
      <c r="G554">
        <v>148.06</v>
      </c>
      <c r="H554">
        <v>210098.359375</v>
      </c>
      <c r="I554">
        <v>30</v>
      </c>
      <c r="J554" t="b">
        <f t="shared" si="20"/>
        <v>0</v>
      </c>
    </row>
    <row r="555" spans="1:10" x14ac:dyDescent="0.25">
      <c r="A555">
        <v>138.018</v>
      </c>
      <c r="B555">
        <v>20884.869140625</v>
      </c>
      <c r="C555">
        <v>30</v>
      </c>
      <c r="D555" t="b">
        <f t="shared" si="19"/>
        <v>0</v>
      </c>
      <c r="G555">
        <v>157.08600000000001</v>
      </c>
      <c r="H555">
        <v>136366.015625</v>
      </c>
      <c r="I555">
        <v>30</v>
      </c>
      <c r="J555" t="b">
        <f t="shared" si="20"/>
        <v>0</v>
      </c>
    </row>
    <row r="556" spans="1:10" x14ac:dyDescent="0.25">
      <c r="A556">
        <v>143.07</v>
      </c>
      <c r="B556">
        <v>349681.46875</v>
      </c>
      <c r="C556">
        <v>30</v>
      </c>
      <c r="D556" t="b">
        <f t="shared" si="19"/>
        <v>0</v>
      </c>
      <c r="G556">
        <v>165.04</v>
      </c>
      <c r="H556">
        <v>66838.2890625</v>
      </c>
      <c r="I556">
        <v>30</v>
      </c>
      <c r="J556" t="b">
        <f t="shared" si="20"/>
        <v>0</v>
      </c>
    </row>
    <row r="557" spans="1:10" x14ac:dyDescent="0.25">
      <c r="A557">
        <v>148.06</v>
      </c>
      <c r="B557">
        <v>210098.359375</v>
      </c>
      <c r="C557">
        <v>30</v>
      </c>
      <c r="D557" t="b">
        <f t="shared" si="19"/>
        <v>0</v>
      </c>
      <c r="G557">
        <v>171.13800000000001</v>
      </c>
      <c r="H557">
        <v>87975.75</v>
      </c>
      <c r="I557">
        <v>30</v>
      </c>
      <c r="J557" t="b">
        <f t="shared" si="20"/>
        <v>0</v>
      </c>
    </row>
    <row r="558" spans="1:10" x14ac:dyDescent="0.25">
      <c r="A558">
        <v>157.08600000000001</v>
      </c>
      <c r="B558">
        <v>136366.015625</v>
      </c>
      <c r="C558">
        <v>30</v>
      </c>
      <c r="D558" t="b">
        <f t="shared" si="19"/>
        <v>0</v>
      </c>
      <c r="G558">
        <v>173.04400000000001</v>
      </c>
      <c r="H558">
        <v>1085399</v>
      </c>
      <c r="I558">
        <v>30</v>
      </c>
      <c r="J558" t="b">
        <f t="shared" si="20"/>
        <v>0</v>
      </c>
    </row>
    <row r="559" spans="1:10" x14ac:dyDescent="0.25">
      <c r="A559">
        <v>165.04</v>
      </c>
      <c r="B559">
        <v>66838.2890625</v>
      </c>
      <c r="C559">
        <v>30</v>
      </c>
      <c r="D559" t="b">
        <f t="shared" si="19"/>
        <v>0</v>
      </c>
      <c r="G559">
        <v>187.06</v>
      </c>
      <c r="H559">
        <v>173760.421875</v>
      </c>
      <c r="I559">
        <v>30</v>
      </c>
      <c r="J559" t="b">
        <f t="shared" si="20"/>
        <v>0</v>
      </c>
    </row>
    <row r="560" spans="1:10" x14ac:dyDescent="0.25">
      <c r="A560">
        <v>171.13800000000001</v>
      </c>
      <c r="B560">
        <v>87975.75</v>
      </c>
      <c r="C560">
        <v>30</v>
      </c>
      <c r="D560" t="b">
        <f t="shared" si="19"/>
        <v>0</v>
      </c>
      <c r="G560">
        <v>199.06</v>
      </c>
      <c r="H560">
        <v>92239.765625</v>
      </c>
      <c r="I560">
        <v>30</v>
      </c>
      <c r="J560" t="b">
        <f t="shared" si="20"/>
        <v>0</v>
      </c>
    </row>
    <row r="561" spans="1:10" x14ac:dyDescent="0.25">
      <c r="A561">
        <v>173.04400000000001</v>
      </c>
      <c r="B561">
        <v>1085399</v>
      </c>
      <c r="C561">
        <v>30</v>
      </c>
      <c r="D561" t="b">
        <f t="shared" si="19"/>
        <v>0</v>
      </c>
      <c r="G561">
        <v>201.07599999999999</v>
      </c>
      <c r="H561">
        <v>142559.234375</v>
      </c>
      <c r="I561">
        <v>30</v>
      </c>
      <c r="J561" t="b">
        <f t="shared" si="20"/>
        <v>0</v>
      </c>
    </row>
    <row r="562" spans="1:10" x14ac:dyDescent="0.25">
      <c r="A562">
        <v>187.06</v>
      </c>
      <c r="B562">
        <v>173760.421875</v>
      </c>
      <c r="C562">
        <v>30</v>
      </c>
      <c r="D562" t="b">
        <f t="shared" si="19"/>
        <v>0</v>
      </c>
      <c r="G562">
        <v>201.11199999999999</v>
      </c>
      <c r="H562">
        <v>45830.84375</v>
      </c>
      <c r="I562">
        <v>30</v>
      </c>
      <c r="J562" t="b">
        <f t="shared" si="20"/>
        <v>0</v>
      </c>
    </row>
    <row r="563" spans="1:10" x14ac:dyDescent="0.25">
      <c r="A563">
        <v>199.06</v>
      </c>
      <c r="B563">
        <v>92239.765625</v>
      </c>
      <c r="C563">
        <v>30</v>
      </c>
      <c r="D563" t="b">
        <f t="shared" si="19"/>
        <v>0</v>
      </c>
      <c r="G563">
        <v>213.07599999999999</v>
      </c>
      <c r="H563">
        <v>90720.421875</v>
      </c>
      <c r="I563">
        <v>30</v>
      </c>
      <c r="J563" t="b">
        <f t="shared" si="20"/>
        <v>0</v>
      </c>
    </row>
    <row r="564" spans="1:10" x14ac:dyDescent="0.25">
      <c r="A564">
        <v>201.07599999999999</v>
      </c>
      <c r="B564">
        <v>142559.234375</v>
      </c>
      <c r="C564">
        <v>30</v>
      </c>
      <c r="D564" t="b">
        <f t="shared" si="19"/>
        <v>0</v>
      </c>
      <c r="G564">
        <v>102.018</v>
      </c>
      <c r="H564">
        <v>31816.86328125</v>
      </c>
      <c r="I564">
        <v>31</v>
      </c>
      <c r="J564" t="b">
        <f t="shared" si="20"/>
        <v>0</v>
      </c>
    </row>
    <row r="565" spans="1:10" x14ac:dyDescent="0.25">
      <c r="A565">
        <v>201.11199999999999</v>
      </c>
      <c r="B565">
        <v>45830.84375</v>
      </c>
      <c r="C565">
        <v>30</v>
      </c>
      <c r="D565" t="b">
        <f t="shared" si="19"/>
        <v>0</v>
      </c>
      <c r="G565">
        <v>112.98399999999999</v>
      </c>
      <c r="H565">
        <v>209982.734375</v>
      </c>
      <c r="I565">
        <v>31</v>
      </c>
      <c r="J565" t="b">
        <f t="shared" si="20"/>
        <v>0</v>
      </c>
    </row>
    <row r="566" spans="1:10" x14ac:dyDescent="0.25">
      <c r="A566">
        <v>213.07599999999999</v>
      </c>
      <c r="B566">
        <v>90720.421875</v>
      </c>
      <c r="C566">
        <v>30</v>
      </c>
      <c r="D566" t="b">
        <f t="shared" si="19"/>
        <v>0</v>
      </c>
      <c r="G566">
        <v>117.054</v>
      </c>
      <c r="H566">
        <v>131239.71875</v>
      </c>
      <c r="I566">
        <v>31</v>
      </c>
      <c r="J566" t="b">
        <f t="shared" si="20"/>
        <v>0</v>
      </c>
    </row>
    <row r="567" spans="1:10" x14ac:dyDescent="0.25">
      <c r="A567">
        <v>102.018</v>
      </c>
      <c r="B567">
        <v>31816.86328125</v>
      </c>
      <c r="C567">
        <v>31</v>
      </c>
      <c r="D567" t="b">
        <f t="shared" si="19"/>
        <v>0</v>
      </c>
      <c r="G567">
        <v>121.02800000000001</v>
      </c>
      <c r="H567">
        <v>85731.640625</v>
      </c>
      <c r="I567">
        <v>31</v>
      </c>
      <c r="J567" t="b">
        <f t="shared" si="20"/>
        <v>0</v>
      </c>
    </row>
    <row r="568" spans="1:10" x14ac:dyDescent="0.25">
      <c r="A568">
        <v>112.98399999999999</v>
      </c>
      <c r="B568">
        <v>209982.734375</v>
      </c>
      <c r="C568">
        <v>31</v>
      </c>
      <c r="D568" t="b">
        <f t="shared" si="19"/>
        <v>0</v>
      </c>
      <c r="G568">
        <v>129.018</v>
      </c>
      <c r="H568">
        <v>60013.6640625</v>
      </c>
      <c r="I568">
        <v>31</v>
      </c>
      <c r="J568" t="b">
        <f t="shared" si="20"/>
        <v>0</v>
      </c>
    </row>
    <row r="569" spans="1:10" x14ac:dyDescent="0.25">
      <c r="A569">
        <v>117.054</v>
      </c>
      <c r="B569">
        <v>131239.71875</v>
      </c>
      <c r="C569">
        <v>31</v>
      </c>
      <c r="D569" t="b">
        <f t="shared" si="19"/>
        <v>0</v>
      </c>
      <c r="G569">
        <v>129.054</v>
      </c>
      <c r="H569">
        <v>486234.5625</v>
      </c>
      <c r="I569">
        <v>31</v>
      </c>
      <c r="J569" t="b">
        <f t="shared" si="20"/>
        <v>0</v>
      </c>
    </row>
    <row r="570" spans="1:10" x14ac:dyDescent="0.25">
      <c r="A570">
        <v>121.02800000000001</v>
      </c>
      <c r="B570">
        <v>85731.640625</v>
      </c>
      <c r="C570">
        <v>31</v>
      </c>
      <c r="D570" t="b">
        <f t="shared" si="19"/>
        <v>0</v>
      </c>
      <c r="G570">
        <v>131.07</v>
      </c>
      <c r="H570">
        <v>73188.4375</v>
      </c>
      <c r="I570">
        <v>31</v>
      </c>
      <c r="J570" t="b">
        <f t="shared" si="20"/>
        <v>0</v>
      </c>
    </row>
    <row r="571" spans="1:10" x14ac:dyDescent="0.25">
      <c r="A571">
        <v>129.018</v>
      </c>
      <c r="B571">
        <v>60013.6640625</v>
      </c>
      <c r="C571">
        <v>31</v>
      </c>
      <c r="D571" t="b">
        <f t="shared" si="19"/>
        <v>0</v>
      </c>
      <c r="G571">
        <v>143.07</v>
      </c>
      <c r="H571">
        <v>356138.28125</v>
      </c>
      <c r="I571">
        <v>31</v>
      </c>
      <c r="J571" t="b">
        <f t="shared" si="20"/>
        <v>0</v>
      </c>
    </row>
    <row r="572" spans="1:10" x14ac:dyDescent="0.25">
      <c r="A572">
        <v>129.054</v>
      </c>
      <c r="B572">
        <v>486234.5625</v>
      </c>
      <c r="C572">
        <v>31</v>
      </c>
      <c r="D572" t="b">
        <f t="shared" si="19"/>
        <v>0</v>
      </c>
      <c r="G572">
        <v>145.08600000000001</v>
      </c>
      <c r="H572">
        <v>49197.33203125</v>
      </c>
      <c r="I572">
        <v>31</v>
      </c>
      <c r="J572" t="b">
        <f t="shared" si="20"/>
        <v>0</v>
      </c>
    </row>
    <row r="573" spans="1:10" x14ac:dyDescent="0.25">
      <c r="A573">
        <v>131.07</v>
      </c>
      <c r="B573">
        <v>73188.4375</v>
      </c>
      <c r="C573">
        <v>31</v>
      </c>
      <c r="D573" t="b">
        <f t="shared" si="19"/>
        <v>0</v>
      </c>
      <c r="G573">
        <v>148.06</v>
      </c>
      <c r="H573">
        <v>190778.0625</v>
      </c>
      <c r="I573">
        <v>31</v>
      </c>
      <c r="J573" t="b">
        <f t="shared" si="20"/>
        <v>0</v>
      </c>
    </row>
    <row r="574" spans="1:10" x14ac:dyDescent="0.25">
      <c r="A574">
        <v>143.07</v>
      </c>
      <c r="B574">
        <v>356138.28125</v>
      </c>
      <c r="C574">
        <v>31</v>
      </c>
      <c r="D574" t="b">
        <f t="shared" si="19"/>
        <v>0</v>
      </c>
      <c r="G574">
        <v>155.07</v>
      </c>
      <c r="H574">
        <v>37820.46875</v>
      </c>
      <c r="I574">
        <v>31</v>
      </c>
      <c r="J574" t="b">
        <f t="shared" si="20"/>
        <v>0</v>
      </c>
    </row>
    <row r="575" spans="1:10" x14ac:dyDescent="0.25">
      <c r="A575">
        <v>145.08600000000001</v>
      </c>
      <c r="B575">
        <v>49197.33203125</v>
      </c>
      <c r="C575">
        <v>31</v>
      </c>
      <c r="D575" t="b">
        <f t="shared" ref="D575:D638" si="21">COUNTIF(A:A,A575)=1</f>
        <v>0</v>
      </c>
      <c r="G575">
        <v>157.08600000000001</v>
      </c>
      <c r="H575">
        <v>119104.21875</v>
      </c>
      <c r="I575">
        <v>31</v>
      </c>
      <c r="J575" t="b">
        <f t="shared" si="20"/>
        <v>0</v>
      </c>
    </row>
    <row r="576" spans="1:10" x14ac:dyDescent="0.25">
      <c r="A576">
        <v>146.06200000000001</v>
      </c>
      <c r="B576">
        <v>44068.8515625</v>
      </c>
      <c r="C576">
        <v>31</v>
      </c>
      <c r="D576" t="b">
        <f t="shared" si="21"/>
        <v>1</v>
      </c>
      <c r="G576">
        <v>157.12200000000001</v>
      </c>
      <c r="H576">
        <v>120907.9921875</v>
      </c>
      <c r="I576">
        <v>31</v>
      </c>
      <c r="J576" t="b">
        <f t="shared" si="20"/>
        <v>0</v>
      </c>
    </row>
    <row r="577" spans="1:10" x14ac:dyDescent="0.25">
      <c r="A577">
        <v>148.06</v>
      </c>
      <c r="B577">
        <v>190778.0625</v>
      </c>
      <c r="C577">
        <v>31</v>
      </c>
      <c r="D577" t="b">
        <f t="shared" si="21"/>
        <v>0</v>
      </c>
      <c r="G577">
        <v>169.08600000000001</v>
      </c>
      <c r="H577">
        <v>34156.8359375</v>
      </c>
      <c r="I577">
        <v>31</v>
      </c>
      <c r="J577" t="b">
        <f t="shared" si="20"/>
        <v>0</v>
      </c>
    </row>
    <row r="578" spans="1:10" x14ac:dyDescent="0.25">
      <c r="A578">
        <v>155.07</v>
      </c>
      <c r="B578">
        <v>37820.46875</v>
      </c>
      <c r="C578">
        <v>31</v>
      </c>
      <c r="D578" t="b">
        <f t="shared" si="21"/>
        <v>0</v>
      </c>
      <c r="G578">
        <v>174.048</v>
      </c>
      <c r="H578">
        <v>78598.5546875</v>
      </c>
      <c r="I578">
        <v>31</v>
      </c>
      <c r="J578" t="b">
        <f t="shared" ref="J578:J641" si="22">COUNTIF(G:G,G578)=1</f>
        <v>0</v>
      </c>
    </row>
    <row r="579" spans="1:10" x14ac:dyDescent="0.25">
      <c r="A579">
        <v>157.08600000000001</v>
      </c>
      <c r="B579">
        <v>119104.21875</v>
      </c>
      <c r="C579">
        <v>31</v>
      </c>
      <c r="D579" t="b">
        <f t="shared" si="21"/>
        <v>0</v>
      </c>
      <c r="G579">
        <v>175.06</v>
      </c>
      <c r="H579">
        <v>104589.4453125</v>
      </c>
      <c r="I579">
        <v>31</v>
      </c>
      <c r="J579" t="b">
        <f t="shared" si="22"/>
        <v>0</v>
      </c>
    </row>
    <row r="580" spans="1:10" x14ac:dyDescent="0.25">
      <c r="A580">
        <v>157.12200000000001</v>
      </c>
      <c r="B580">
        <v>120907.9921875</v>
      </c>
      <c r="C580">
        <v>31</v>
      </c>
      <c r="D580" t="b">
        <f t="shared" si="21"/>
        <v>0</v>
      </c>
      <c r="G580">
        <v>187.06</v>
      </c>
      <c r="H580">
        <v>240219.09375</v>
      </c>
      <c r="I580">
        <v>31</v>
      </c>
      <c r="J580" t="b">
        <f t="shared" si="22"/>
        <v>0</v>
      </c>
    </row>
    <row r="581" spans="1:10" x14ac:dyDescent="0.25">
      <c r="A581">
        <v>169.08600000000001</v>
      </c>
      <c r="B581">
        <v>34156.8359375</v>
      </c>
      <c r="C581">
        <v>31</v>
      </c>
      <c r="D581" t="b">
        <f t="shared" si="21"/>
        <v>0</v>
      </c>
      <c r="G581">
        <v>199.06</v>
      </c>
      <c r="H581">
        <v>100486.046875</v>
      </c>
      <c r="I581">
        <v>31</v>
      </c>
      <c r="J581" t="b">
        <f t="shared" si="22"/>
        <v>0</v>
      </c>
    </row>
    <row r="582" spans="1:10" x14ac:dyDescent="0.25">
      <c r="A582">
        <v>174.048</v>
      </c>
      <c r="B582">
        <v>78598.5546875</v>
      </c>
      <c r="C582">
        <v>31</v>
      </c>
      <c r="D582" t="b">
        <f t="shared" si="21"/>
        <v>0</v>
      </c>
      <c r="G582">
        <v>201.07599999999999</v>
      </c>
      <c r="H582">
        <v>137721.203125</v>
      </c>
      <c r="I582">
        <v>31</v>
      </c>
      <c r="J582" t="b">
        <f t="shared" si="22"/>
        <v>0</v>
      </c>
    </row>
    <row r="583" spans="1:10" x14ac:dyDescent="0.25">
      <c r="A583">
        <v>175.06</v>
      </c>
      <c r="B583">
        <v>104589.4453125</v>
      </c>
      <c r="C583">
        <v>31</v>
      </c>
      <c r="D583" t="b">
        <f t="shared" si="21"/>
        <v>0</v>
      </c>
      <c r="G583">
        <v>201.11199999999999</v>
      </c>
      <c r="H583">
        <v>49888.20703125</v>
      </c>
      <c r="I583">
        <v>31</v>
      </c>
      <c r="J583" t="b">
        <f t="shared" si="22"/>
        <v>0</v>
      </c>
    </row>
    <row r="584" spans="1:10" x14ac:dyDescent="0.25">
      <c r="A584">
        <v>187.06</v>
      </c>
      <c r="B584">
        <v>240219.09375</v>
      </c>
      <c r="C584">
        <v>31</v>
      </c>
      <c r="D584" t="b">
        <f t="shared" si="21"/>
        <v>0</v>
      </c>
      <c r="G584">
        <v>213.07599999999999</v>
      </c>
      <c r="H584">
        <v>81463</v>
      </c>
      <c r="I584">
        <v>31</v>
      </c>
      <c r="J584" t="b">
        <f t="shared" si="22"/>
        <v>0</v>
      </c>
    </row>
    <row r="585" spans="1:10" x14ac:dyDescent="0.25">
      <c r="A585">
        <v>199.06</v>
      </c>
      <c r="B585">
        <v>100486.046875</v>
      </c>
      <c r="C585">
        <v>31</v>
      </c>
      <c r="D585" t="b">
        <f t="shared" si="21"/>
        <v>0</v>
      </c>
      <c r="G585">
        <v>215.12799999999999</v>
      </c>
      <c r="H585">
        <v>11635.51171875</v>
      </c>
      <c r="I585">
        <v>31</v>
      </c>
      <c r="J585" t="b">
        <f t="shared" si="22"/>
        <v>0</v>
      </c>
    </row>
    <row r="586" spans="1:10" x14ac:dyDescent="0.25">
      <c r="A586">
        <v>201.07599999999999</v>
      </c>
      <c r="B586">
        <v>137721.203125</v>
      </c>
      <c r="C586">
        <v>31</v>
      </c>
      <c r="D586" t="b">
        <f t="shared" si="21"/>
        <v>0</v>
      </c>
      <c r="G586">
        <v>225.07599999999999</v>
      </c>
      <c r="H586">
        <v>9109.5732421875</v>
      </c>
      <c r="I586">
        <v>31</v>
      </c>
      <c r="J586" t="b">
        <f t="shared" si="22"/>
        <v>0</v>
      </c>
    </row>
    <row r="587" spans="1:10" x14ac:dyDescent="0.25">
      <c r="A587">
        <v>201.11199999999999</v>
      </c>
      <c r="B587">
        <v>49888.20703125</v>
      </c>
      <c r="C587">
        <v>31</v>
      </c>
      <c r="D587" t="b">
        <f t="shared" si="21"/>
        <v>0</v>
      </c>
      <c r="G587">
        <v>239.12799999999999</v>
      </c>
      <c r="H587">
        <v>12458.025390625</v>
      </c>
      <c r="I587">
        <v>31</v>
      </c>
      <c r="J587" t="b">
        <f t="shared" si="22"/>
        <v>0</v>
      </c>
    </row>
    <row r="588" spans="1:10" x14ac:dyDescent="0.25">
      <c r="A588">
        <v>213.07599999999999</v>
      </c>
      <c r="B588">
        <v>81463</v>
      </c>
      <c r="C588">
        <v>31</v>
      </c>
      <c r="D588" t="b">
        <f t="shared" si="21"/>
        <v>0</v>
      </c>
      <c r="G588">
        <v>259.08199999999999</v>
      </c>
      <c r="H588">
        <v>48546.55859375</v>
      </c>
      <c r="I588">
        <v>31</v>
      </c>
      <c r="J588" t="b">
        <f t="shared" si="22"/>
        <v>0</v>
      </c>
    </row>
    <row r="589" spans="1:10" x14ac:dyDescent="0.25">
      <c r="A589">
        <v>215.12799999999999</v>
      </c>
      <c r="B589">
        <v>11635.51171875</v>
      </c>
      <c r="C589">
        <v>31</v>
      </c>
      <c r="D589" t="b">
        <f t="shared" si="21"/>
        <v>0</v>
      </c>
      <c r="G589">
        <v>100.932</v>
      </c>
      <c r="H589">
        <v>2063.09033203125</v>
      </c>
      <c r="I589">
        <v>32</v>
      </c>
      <c r="J589" t="b">
        <f t="shared" si="22"/>
        <v>0</v>
      </c>
    </row>
    <row r="590" spans="1:10" x14ac:dyDescent="0.25">
      <c r="A590">
        <v>225.07599999999999</v>
      </c>
      <c r="B590">
        <v>9109.5732421875</v>
      </c>
      <c r="C590">
        <v>31</v>
      </c>
      <c r="D590" t="b">
        <f t="shared" si="21"/>
        <v>0</v>
      </c>
      <c r="G590">
        <v>112.98399999999999</v>
      </c>
      <c r="H590">
        <v>228414.859375</v>
      </c>
      <c r="I590">
        <v>32</v>
      </c>
      <c r="J590" t="b">
        <f t="shared" si="22"/>
        <v>0</v>
      </c>
    </row>
    <row r="591" spans="1:10" x14ac:dyDescent="0.25">
      <c r="A591">
        <v>239.12799999999999</v>
      </c>
      <c r="B591">
        <v>12458.025390625</v>
      </c>
      <c r="C591">
        <v>31</v>
      </c>
      <c r="D591" t="b">
        <f t="shared" si="21"/>
        <v>0</v>
      </c>
      <c r="G591">
        <v>117.054</v>
      </c>
      <c r="H591">
        <v>115020.1875</v>
      </c>
      <c r="I591">
        <v>32</v>
      </c>
      <c r="J591" t="b">
        <f t="shared" si="22"/>
        <v>0</v>
      </c>
    </row>
    <row r="592" spans="1:10" x14ac:dyDescent="0.25">
      <c r="A592">
        <v>259.08199999999999</v>
      </c>
      <c r="B592">
        <v>48546.55859375</v>
      </c>
      <c r="C592">
        <v>31</v>
      </c>
      <c r="D592" t="b">
        <f t="shared" si="21"/>
        <v>0</v>
      </c>
      <c r="G592">
        <v>121.02800000000001</v>
      </c>
      <c r="H592">
        <v>111360.515625</v>
      </c>
      <c r="I592">
        <v>32</v>
      </c>
      <c r="J592" t="b">
        <f t="shared" si="22"/>
        <v>0</v>
      </c>
    </row>
    <row r="593" spans="1:10" x14ac:dyDescent="0.25">
      <c r="A593">
        <v>100.932</v>
      </c>
      <c r="B593">
        <v>2063.09033203125</v>
      </c>
      <c r="C593">
        <v>32</v>
      </c>
      <c r="D593" t="b">
        <f t="shared" si="21"/>
        <v>0</v>
      </c>
      <c r="G593">
        <v>129.054</v>
      </c>
      <c r="H593">
        <v>426493.34375</v>
      </c>
      <c r="I593">
        <v>32</v>
      </c>
      <c r="J593" t="b">
        <f t="shared" si="22"/>
        <v>0</v>
      </c>
    </row>
    <row r="594" spans="1:10" x14ac:dyDescent="0.25">
      <c r="A594">
        <v>112.98399999999999</v>
      </c>
      <c r="B594">
        <v>228414.859375</v>
      </c>
      <c r="C594">
        <v>32</v>
      </c>
      <c r="D594" t="b">
        <f t="shared" si="21"/>
        <v>0</v>
      </c>
      <c r="G594">
        <v>143.07</v>
      </c>
      <c r="H594">
        <v>363561.5</v>
      </c>
      <c r="I594">
        <v>32</v>
      </c>
      <c r="J594" t="b">
        <f t="shared" si="22"/>
        <v>0</v>
      </c>
    </row>
    <row r="595" spans="1:10" x14ac:dyDescent="0.25">
      <c r="A595">
        <v>117.054</v>
      </c>
      <c r="B595">
        <v>115020.1875</v>
      </c>
      <c r="C595">
        <v>32</v>
      </c>
      <c r="D595" t="b">
        <f t="shared" si="21"/>
        <v>0</v>
      </c>
      <c r="G595">
        <v>148.06</v>
      </c>
      <c r="H595">
        <v>232056.984375</v>
      </c>
      <c r="I595">
        <v>32</v>
      </c>
      <c r="J595" t="b">
        <f t="shared" si="22"/>
        <v>0</v>
      </c>
    </row>
    <row r="596" spans="1:10" x14ac:dyDescent="0.25">
      <c r="A596">
        <v>121.02800000000001</v>
      </c>
      <c r="B596">
        <v>111360.515625</v>
      </c>
      <c r="C596">
        <v>32</v>
      </c>
      <c r="D596" t="b">
        <f t="shared" si="21"/>
        <v>0</v>
      </c>
      <c r="G596">
        <v>157.08600000000001</v>
      </c>
      <c r="H596">
        <v>136283.890625</v>
      </c>
      <c r="I596">
        <v>32</v>
      </c>
      <c r="J596" t="b">
        <f t="shared" si="22"/>
        <v>0</v>
      </c>
    </row>
    <row r="597" spans="1:10" x14ac:dyDescent="0.25">
      <c r="A597">
        <v>129.054</v>
      </c>
      <c r="B597">
        <v>426493.34375</v>
      </c>
      <c r="C597">
        <v>32</v>
      </c>
      <c r="D597" t="b">
        <f t="shared" si="21"/>
        <v>0</v>
      </c>
      <c r="G597">
        <v>157.12200000000001</v>
      </c>
      <c r="H597">
        <v>87057.953125</v>
      </c>
      <c r="I597">
        <v>32</v>
      </c>
      <c r="J597" t="b">
        <f t="shared" si="22"/>
        <v>0</v>
      </c>
    </row>
    <row r="598" spans="1:10" x14ac:dyDescent="0.25">
      <c r="A598">
        <v>143.07</v>
      </c>
      <c r="B598">
        <v>363561.5</v>
      </c>
      <c r="C598">
        <v>32</v>
      </c>
      <c r="D598" t="b">
        <f t="shared" si="21"/>
        <v>0</v>
      </c>
      <c r="G598">
        <v>169.08600000000001</v>
      </c>
      <c r="H598">
        <v>38649.85546875</v>
      </c>
      <c r="I598">
        <v>32</v>
      </c>
      <c r="J598" t="b">
        <f t="shared" si="22"/>
        <v>0</v>
      </c>
    </row>
    <row r="599" spans="1:10" x14ac:dyDescent="0.25">
      <c r="A599">
        <v>148.06</v>
      </c>
      <c r="B599">
        <v>232056.984375</v>
      </c>
      <c r="C599">
        <v>32</v>
      </c>
      <c r="D599" t="b">
        <f t="shared" si="21"/>
        <v>0</v>
      </c>
      <c r="G599">
        <v>171.13800000000001</v>
      </c>
      <c r="H599">
        <v>77210.84375</v>
      </c>
      <c r="I599">
        <v>32</v>
      </c>
      <c r="J599" t="b">
        <f t="shared" si="22"/>
        <v>0</v>
      </c>
    </row>
    <row r="600" spans="1:10" x14ac:dyDescent="0.25">
      <c r="A600">
        <v>157.08600000000001</v>
      </c>
      <c r="B600">
        <v>136283.890625</v>
      </c>
      <c r="C600">
        <v>32</v>
      </c>
      <c r="D600" t="b">
        <f t="shared" si="21"/>
        <v>0</v>
      </c>
      <c r="G600">
        <v>187.06</v>
      </c>
      <c r="H600">
        <v>208535.78125</v>
      </c>
      <c r="I600">
        <v>32</v>
      </c>
      <c r="J600" t="b">
        <f t="shared" si="22"/>
        <v>0</v>
      </c>
    </row>
    <row r="601" spans="1:10" x14ac:dyDescent="0.25">
      <c r="A601">
        <v>157.12200000000001</v>
      </c>
      <c r="B601">
        <v>87057.953125</v>
      </c>
      <c r="C601">
        <v>32</v>
      </c>
      <c r="D601" t="b">
        <f t="shared" si="21"/>
        <v>0</v>
      </c>
      <c r="G601">
        <v>199.06</v>
      </c>
      <c r="H601">
        <v>107064.90625</v>
      </c>
      <c r="I601">
        <v>32</v>
      </c>
      <c r="J601" t="b">
        <f t="shared" si="22"/>
        <v>0</v>
      </c>
    </row>
    <row r="602" spans="1:10" x14ac:dyDescent="0.25">
      <c r="A602">
        <v>169.08600000000001</v>
      </c>
      <c r="B602">
        <v>38649.85546875</v>
      </c>
      <c r="C602">
        <v>32</v>
      </c>
      <c r="D602" t="b">
        <f t="shared" si="21"/>
        <v>0</v>
      </c>
      <c r="G602">
        <v>201.07599999999999</v>
      </c>
      <c r="H602">
        <v>102409.640625</v>
      </c>
      <c r="I602">
        <v>32</v>
      </c>
      <c r="J602" t="b">
        <f t="shared" si="22"/>
        <v>0</v>
      </c>
    </row>
    <row r="603" spans="1:10" x14ac:dyDescent="0.25">
      <c r="A603">
        <v>171.13800000000001</v>
      </c>
      <c r="B603">
        <v>77210.84375</v>
      </c>
      <c r="C603">
        <v>32</v>
      </c>
      <c r="D603" t="b">
        <f t="shared" si="21"/>
        <v>0</v>
      </c>
      <c r="G603">
        <v>201.11199999999999</v>
      </c>
      <c r="H603">
        <v>59934.04296875</v>
      </c>
      <c r="I603">
        <v>32</v>
      </c>
      <c r="J603" t="b">
        <f t="shared" si="22"/>
        <v>0</v>
      </c>
    </row>
    <row r="604" spans="1:10" x14ac:dyDescent="0.25">
      <c r="A604">
        <v>187.06</v>
      </c>
      <c r="B604">
        <v>208535.78125</v>
      </c>
      <c r="C604">
        <v>32</v>
      </c>
      <c r="D604" t="b">
        <f t="shared" si="21"/>
        <v>0</v>
      </c>
      <c r="G604">
        <v>213.07599999999999</v>
      </c>
      <c r="H604">
        <v>83398.34375</v>
      </c>
      <c r="I604">
        <v>32</v>
      </c>
      <c r="J604" t="b">
        <f t="shared" si="22"/>
        <v>0</v>
      </c>
    </row>
    <row r="605" spans="1:10" x14ac:dyDescent="0.25">
      <c r="A605">
        <v>199.06</v>
      </c>
      <c r="B605">
        <v>107064.90625</v>
      </c>
      <c r="C605">
        <v>32</v>
      </c>
      <c r="D605" t="b">
        <f t="shared" si="21"/>
        <v>0</v>
      </c>
      <c r="G605">
        <v>100.932</v>
      </c>
      <c r="H605">
        <v>2890.2255859375</v>
      </c>
      <c r="I605">
        <v>33</v>
      </c>
      <c r="J605" t="b">
        <f t="shared" si="22"/>
        <v>0</v>
      </c>
    </row>
    <row r="606" spans="1:10" x14ac:dyDescent="0.25">
      <c r="A606">
        <v>201.07599999999999</v>
      </c>
      <c r="B606">
        <v>102409.640625</v>
      </c>
      <c r="C606">
        <v>32</v>
      </c>
      <c r="D606" t="b">
        <f t="shared" si="21"/>
        <v>0</v>
      </c>
      <c r="G606">
        <v>112.98399999999999</v>
      </c>
      <c r="H606">
        <v>194656.4375</v>
      </c>
      <c r="I606">
        <v>33</v>
      </c>
      <c r="J606" t="b">
        <f t="shared" si="22"/>
        <v>0</v>
      </c>
    </row>
    <row r="607" spans="1:10" x14ac:dyDescent="0.25">
      <c r="A607">
        <v>201.11199999999999</v>
      </c>
      <c r="B607">
        <v>59934.04296875</v>
      </c>
      <c r="C607">
        <v>32</v>
      </c>
      <c r="D607" t="b">
        <f t="shared" si="21"/>
        <v>0</v>
      </c>
      <c r="G607">
        <v>117.054</v>
      </c>
      <c r="H607">
        <v>229498.640625</v>
      </c>
      <c r="I607">
        <v>33</v>
      </c>
      <c r="J607" t="b">
        <f t="shared" si="22"/>
        <v>0</v>
      </c>
    </row>
    <row r="608" spans="1:10" x14ac:dyDescent="0.25">
      <c r="A608">
        <v>213.07599999999999</v>
      </c>
      <c r="B608">
        <v>83398.34375</v>
      </c>
      <c r="C608">
        <v>32</v>
      </c>
      <c r="D608" t="b">
        <f t="shared" si="21"/>
        <v>0</v>
      </c>
      <c r="G608">
        <v>121.02800000000001</v>
      </c>
      <c r="H608">
        <v>219823.59375</v>
      </c>
      <c r="I608">
        <v>33</v>
      </c>
      <c r="J608" t="b">
        <f t="shared" si="22"/>
        <v>0</v>
      </c>
    </row>
    <row r="609" spans="1:10" x14ac:dyDescent="0.25">
      <c r="A609">
        <v>100.932</v>
      </c>
      <c r="B609">
        <v>2890.2255859375</v>
      </c>
      <c r="C609">
        <v>33</v>
      </c>
      <c r="D609" t="b">
        <f t="shared" si="21"/>
        <v>0</v>
      </c>
      <c r="G609">
        <v>129.054</v>
      </c>
      <c r="H609">
        <v>464896.6875</v>
      </c>
      <c r="I609">
        <v>33</v>
      </c>
      <c r="J609" t="b">
        <f t="shared" si="22"/>
        <v>0</v>
      </c>
    </row>
    <row r="610" spans="1:10" x14ac:dyDescent="0.25">
      <c r="A610">
        <v>112.98399999999999</v>
      </c>
      <c r="B610">
        <v>194656.4375</v>
      </c>
      <c r="C610">
        <v>33</v>
      </c>
      <c r="D610" t="b">
        <f t="shared" si="21"/>
        <v>0</v>
      </c>
      <c r="G610">
        <v>131.07</v>
      </c>
      <c r="H610">
        <v>75955.875</v>
      </c>
      <c r="I610">
        <v>33</v>
      </c>
      <c r="J610" t="b">
        <f t="shared" si="22"/>
        <v>0</v>
      </c>
    </row>
    <row r="611" spans="1:10" x14ac:dyDescent="0.25">
      <c r="A611">
        <v>117.054</v>
      </c>
      <c r="B611">
        <v>229498.640625</v>
      </c>
      <c r="C611">
        <v>33</v>
      </c>
      <c r="D611" t="b">
        <f t="shared" si="21"/>
        <v>0</v>
      </c>
      <c r="G611">
        <v>132.922</v>
      </c>
      <c r="H611">
        <v>11286.005859375</v>
      </c>
      <c r="I611">
        <v>33</v>
      </c>
      <c r="J611" t="b">
        <f t="shared" si="22"/>
        <v>0</v>
      </c>
    </row>
    <row r="612" spans="1:10" x14ac:dyDescent="0.25">
      <c r="A612">
        <v>121.02800000000001</v>
      </c>
      <c r="B612">
        <v>219823.59375</v>
      </c>
      <c r="C612">
        <v>33</v>
      </c>
      <c r="D612" t="b">
        <f t="shared" si="21"/>
        <v>0</v>
      </c>
      <c r="G612">
        <v>138.018</v>
      </c>
      <c r="H612">
        <v>22312.859375</v>
      </c>
      <c r="I612">
        <v>33</v>
      </c>
      <c r="J612" t="b">
        <f t="shared" si="22"/>
        <v>0</v>
      </c>
    </row>
    <row r="613" spans="1:10" x14ac:dyDescent="0.25">
      <c r="A613">
        <v>129.054</v>
      </c>
      <c r="B613">
        <v>464896.6875</v>
      </c>
      <c r="C613">
        <v>33</v>
      </c>
      <c r="D613" t="b">
        <f t="shared" si="21"/>
        <v>0</v>
      </c>
      <c r="G613">
        <v>143.07</v>
      </c>
      <c r="H613">
        <v>404971.03125</v>
      </c>
      <c r="I613">
        <v>33</v>
      </c>
      <c r="J613" t="b">
        <f t="shared" si="22"/>
        <v>0</v>
      </c>
    </row>
    <row r="614" spans="1:10" x14ac:dyDescent="0.25">
      <c r="A614">
        <v>131.07</v>
      </c>
      <c r="B614">
        <v>75955.875</v>
      </c>
      <c r="C614">
        <v>33</v>
      </c>
      <c r="D614" t="b">
        <f t="shared" si="21"/>
        <v>0</v>
      </c>
      <c r="G614">
        <v>145.08600000000001</v>
      </c>
      <c r="H614">
        <v>46661.59765625</v>
      </c>
      <c r="I614">
        <v>33</v>
      </c>
      <c r="J614" t="b">
        <f t="shared" si="22"/>
        <v>0</v>
      </c>
    </row>
    <row r="615" spans="1:10" x14ac:dyDescent="0.25">
      <c r="A615">
        <v>132.922</v>
      </c>
      <c r="B615">
        <v>11286.005859375</v>
      </c>
      <c r="C615">
        <v>33</v>
      </c>
      <c r="D615" t="b">
        <f t="shared" si="21"/>
        <v>0</v>
      </c>
      <c r="G615">
        <v>148.06</v>
      </c>
      <c r="H615">
        <v>193019.96875</v>
      </c>
      <c r="I615">
        <v>33</v>
      </c>
      <c r="J615" t="b">
        <f t="shared" si="22"/>
        <v>0</v>
      </c>
    </row>
    <row r="616" spans="1:10" x14ac:dyDescent="0.25">
      <c r="A616">
        <v>138.018</v>
      </c>
      <c r="B616">
        <v>22312.859375</v>
      </c>
      <c r="C616">
        <v>33</v>
      </c>
      <c r="D616" t="b">
        <f t="shared" si="21"/>
        <v>0</v>
      </c>
      <c r="G616">
        <v>155.07</v>
      </c>
      <c r="H616">
        <v>36600.48828125</v>
      </c>
      <c r="I616">
        <v>33</v>
      </c>
      <c r="J616" t="b">
        <f t="shared" si="22"/>
        <v>0</v>
      </c>
    </row>
    <row r="617" spans="1:10" x14ac:dyDescent="0.25">
      <c r="A617">
        <v>143.07</v>
      </c>
      <c r="B617">
        <v>404971.03125</v>
      </c>
      <c r="C617">
        <v>33</v>
      </c>
      <c r="D617" t="b">
        <f t="shared" si="21"/>
        <v>0</v>
      </c>
      <c r="G617">
        <v>157.08600000000001</v>
      </c>
      <c r="H617">
        <v>132018.515625</v>
      </c>
      <c r="I617">
        <v>33</v>
      </c>
      <c r="J617" t="b">
        <f t="shared" si="22"/>
        <v>0</v>
      </c>
    </row>
    <row r="618" spans="1:10" x14ac:dyDescent="0.25">
      <c r="A618">
        <v>145.08600000000001</v>
      </c>
      <c r="B618">
        <v>46661.59765625</v>
      </c>
      <c r="C618">
        <v>33</v>
      </c>
      <c r="D618" t="b">
        <f t="shared" si="21"/>
        <v>0</v>
      </c>
      <c r="G618">
        <v>157.12200000000001</v>
      </c>
      <c r="H618">
        <v>149337.90625</v>
      </c>
      <c r="I618">
        <v>33</v>
      </c>
      <c r="J618" t="b">
        <f t="shared" si="22"/>
        <v>0</v>
      </c>
    </row>
    <row r="619" spans="1:10" x14ac:dyDescent="0.25">
      <c r="A619">
        <v>148.06</v>
      </c>
      <c r="B619">
        <v>193019.96875</v>
      </c>
      <c r="C619">
        <v>33</v>
      </c>
      <c r="D619" t="b">
        <f t="shared" si="21"/>
        <v>0</v>
      </c>
      <c r="G619">
        <v>171.13800000000001</v>
      </c>
      <c r="H619">
        <v>124731.203125</v>
      </c>
      <c r="I619">
        <v>33</v>
      </c>
      <c r="J619" t="b">
        <f t="shared" si="22"/>
        <v>0</v>
      </c>
    </row>
    <row r="620" spans="1:10" x14ac:dyDescent="0.25">
      <c r="A620">
        <v>155.07</v>
      </c>
      <c r="B620">
        <v>36600.48828125</v>
      </c>
      <c r="C620">
        <v>33</v>
      </c>
      <c r="D620" t="b">
        <f t="shared" si="21"/>
        <v>0</v>
      </c>
      <c r="G620">
        <v>187.06</v>
      </c>
      <c r="H620">
        <v>234139.4375</v>
      </c>
      <c r="I620">
        <v>33</v>
      </c>
      <c r="J620" t="b">
        <f t="shared" si="22"/>
        <v>0</v>
      </c>
    </row>
    <row r="621" spans="1:10" x14ac:dyDescent="0.25">
      <c r="A621">
        <v>157.08600000000001</v>
      </c>
      <c r="B621">
        <v>132018.515625</v>
      </c>
      <c r="C621">
        <v>33</v>
      </c>
      <c r="D621" t="b">
        <f t="shared" si="21"/>
        <v>0</v>
      </c>
      <c r="G621">
        <v>199.06</v>
      </c>
      <c r="H621">
        <v>98174.9296875</v>
      </c>
      <c r="I621">
        <v>33</v>
      </c>
      <c r="J621" t="b">
        <f t="shared" si="22"/>
        <v>0</v>
      </c>
    </row>
    <row r="622" spans="1:10" x14ac:dyDescent="0.25">
      <c r="A622">
        <v>157.12200000000001</v>
      </c>
      <c r="B622">
        <v>149337.90625</v>
      </c>
      <c r="C622">
        <v>33</v>
      </c>
      <c r="D622" t="b">
        <f t="shared" si="21"/>
        <v>0</v>
      </c>
      <c r="G622">
        <v>201.07599999999999</v>
      </c>
      <c r="H622">
        <v>125935.46875</v>
      </c>
      <c r="I622">
        <v>33</v>
      </c>
      <c r="J622" t="b">
        <f t="shared" si="22"/>
        <v>0</v>
      </c>
    </row>
    <row r="623" spans="1:10" x14ac:dyDescent="0.25">
      <c r="A623">
        <v>171.13800000000001</v>
      </c>
      <c r="B623">
        <v>124731.203125</v>
      </c>
      <c r="C623">
        <v>33</v>
      </c>
      <c r="D623" t="b">
        <f t="shared" si="21"/>
        <v>0</v>
      </c>
      <c r="G623">
        <v>201.11199999999999</v>
      </c>
      <c r="H623">
        <v>56570.328125</v>
      </c>
      <c r="I623">
        <v>33</v>
      </c>
      <c r="J623" t="b">
        <f t="shared" si="22"/>
        <v>0</v>
      </c>
    </row>
    <row r="624" spans="1:10" x14ac:dyDescent="0.25">
      <c r="A624">
        <v>187.06</v>
      </c>
      <c r="B624">
        <v>234139.4375</v>
      </c>
      <c r="C624">
        <v>33</v>
      </c>
      <c r="D624" t="b">
        <f t="shared" si="21"/>
        <v>0</v>
      </c>
      <c r="G624">
        <v>213.07599999999999</v>
      </c>
      <c r="H624">
        <v>84425.78125</v>
      </c>
      <c r="I624">
        <v>33</v>
      </c>
      <c r="J624" t="b">
        <f t="shared" si="22"/>
        <v>0</v>
      </c>
    </row>
    <row r="625" spans="1:10" x14ac:dyDescent="0.25">
      <c r="A625">
        <v>199.06</v>
      </c>
      <c r="B625">
        <v>98174.9296875</v>
      </c>
      <c r="C625">
        <v>33</v>
      </c>
      <c r="D625" t="b">
        <f t="shared" si="21"/>
        <v>0</v>
      </c>
      <c r="G625">
        <v>239.12799999999999</v>
      </c>
      <c r="H625">
        <v>18007.166015625</v>
      </c>
      <c r="I625">
        <v>33</v>
      </c>
      <c r="J625" t="b">
        <f t="shared" si="22"/>
        <v>0</v>
      </c>
    </row>
    <row r="626" spans="1:10" x14ac:dyDescent="0.25">
      <c r="A626">
        <v>201.07599999999999</v>
      </c>
      <c r="B626">
        <v>125935.46875</v>
      </c>
      <c r="C626">
        <v>33</v>
      </c>
      <c r="D626" t="b">
        <f t="shared" si="21"/>
        <v>0</v>
      </c>
      <c r="G626">
        <v>100.932</v>
      </c>
      <c r="H626">
        <v>2388.77026367188</v>
      </c>
      <c r="I626">
        <v>34</v>
      </c>
      <c r="J626" t="b">
        <f t="shared" si="22"/>
        <v>0</v>
      </c>
    </row>
    <row r="627" spans="1:10" x14ac:dyDescent="0.25">
      <c r="A627">
        <v>201.11199999999999</v>
      </c>
      <c r="B627">
        <v>56570.328125</v>
      </c>
      <c r="C627">
        <v>33</v>
      </c>
      <c r="D627" t="b">
        <f t="shared" si="21"/>
        <v>0</v>
      </c>
      <c r="G627">
        <v>112.98399999999999</v>
      </c>
      <c r="H627">
        <v>278256.34375</v>
      </c>
      <c r="I627">
        <v>34</v>
      </c>
      <c r="J627" t="b">
        <f t="shared" si="22"/>
        <v>0</v>
      </c>
    </row>
    <row r="628" spans="1:10" x14ac:dyDescent="0.25">
      <c r="A628">
        <v>213.07599999999999</v>
      </c>
      <c r="B628">
        <v>84425.78125</v>
      </c>
      <c r="C628">
        <v>33</v>
      </c>
      <c r="D628" t="b">
        <f t="shared" si="21"/>
        <v>0</v>
      </c>
      <c r="G628">
        <v>129.054</v>
      </c>
      <c r="H628">
        <v>606558.625</v>
      </c>
      <c r="I628">
        <v>34</v>
      </c>
      <c r="J628" t="b">
        <f t="shared" si="22"/>
        <v>0</v>
      </c>
    </row>
    <row r="629" spans="1:10" x14ac:dyDescent="0.25">
      <c r="A629">
        <v>239.12799999999999</v>
      </c>
      <c r="B629">
        <v>18007.166015625</v>
      </c>
      <c r="C629">
        <v>33</v>
      </c>
      <c r="D629" t="b">
        <f t="shared" si="21"/>
        <v>0</v>
      </c>
      <c r="G629">
        <v>143.07</v>
      </c>
      <c r="H629">
        <v>480387.4375</v>
      </c>
      <c r="I629">
        <v>34</v>
      </c>
      <c r="J629" t="b">
        <f t="shared" si="22"/>
        <v>0</v>
      </c>
    </row>
    <row r="630" spans="1:10" x14ac:dyDescent="0.25">
      <c r="A630">
        <v>100.932</v>
      </c>
      <c r="B630">
        <v>2388.77026367188</v>
      </c>
      <c r="C630">
        <v>34</v>
      </c>
      <c r="D630" t="b">
        <f t="shared" si="21"/>
        <v>0</v>
      </c>
      <c r="G630">
        <v>148.06</v>
      </c>
      <c r="H630">
        <v>245447.46875</v>
      </c>
      <c r="I630">
        <v>34</v>
      </c>
      <c r="J630" t="b">
        <f t="shared" si="22"/>
        <v>0</v>
      </c>
    </row>
    <row r="631" spans="1:10" x14ac:dyDescent="0.25">
      <c r="A631">
        <v>112.98399999999999</v>
      </c>
      <c r="B631">
        <v>278256.34375</v>
      </c>
      <c r="C631">
        <v>34</v>
      </c>
      <c r="D631" t="b">
        <f t="shared" si="21"/>
        <v>0</v>
      </c>
      <c r="G631">
        <v>157.08600000000001</v>
      </c>
      <c r="H631">
        <v>162114.1875</v>
      </c>
      <c r="I631">
        <v>34</v>
      </c>
      <c r="J631" t="b">
        <f t="shared" si="22"/>
        <v>0</v>
      </c>
    </row>
    <row r="632" spans="1:10" x14ac:dyDescent="0.25">
      <c r="A632">
        <v>129.054</v>
      </c>
      <c r="B632">
        <v>606558.625</v>
      </c>
      <c r="C632">
        <v>34</v>
      </c>
      <c r="D632" t="b">
        <f t="shared" si="21"/>
        <v>0</v>
      </c>
      <c r="G632">
        <v>187.06</v>
      </c>
      <c r="H632">
        <v>225384.046875</v>
      </c>
      <c r="I632">
        <v>34</v>
      </c>
      <c r="J632" t="b">
        <f t="shared" si="22"/>
        <v>0</v>
      </c>
    </row>
    <row r="633" spans="1:10" x14ac:dyDescent="0.25">
      <c r="A633">
        <v>143.07</v>
      </c>
      <c r="B633">
        <v>480387.4375</v>
      </c>
      <c r="C633">
        <v>34</v>
      </c>
      <c r="D633" t="b">
        <f t="shared" si="21"/>
        <v>0</v>
      </c>
      <c r="G633">
        <v>199.06</v>
      </c>
      <c r="H633">
        <v>128930.0859375</v>
      </c>
      <c r="I633">
        <v>34</v>
      </c>
      <c r="J633" t="b">
        <f t="shared" si="22"/>
        <v>0</v>
      </c>
    </row>
    <row r="634" spans="1:10" x14ac:dyDescent="0.25">
      <c r="A634">
        <v>148.06</v>
      </c>
      <c r="B634">
        <v>245447.46875</v>
      </c>
      <c r="C634">
        <v>34</v>
      </c>
      <c r="D634" t="b">
        <f t="shared" si="21"/>
        <v>0</v>
      </c>
      <c r="G634">
        <v>201.07599999999999</v>
      </c>
      <c r="H634">
        <v>169475.4375</v>
      </c>
      <c r="I634">
        <v>34</v>
      </c>
      <c r="J634" t="b">
        <f t="shared" si="22"/>
        <v>0</v>
      </c>
    </row>
    <row r="635" spans="1:10" x14ac:dyDescent="0.25">
      <c r="A635">
        <v>157.08600000000001</v>
      </c>
      <c r="B635">
        <v>162114.1875</v>
      </c>
      <c r="C635">
        <v>34</v>
      </c>
      <c r="D635" t="b">
        <f t="shared" si="21"/>
        <v>0</v>
      </c>
      <c r="G635">
        <v>201.11199999999999</v>
      </c>
      <c r="H635">
        <v>50790.69921875</v>
      </c>
      <c r="I635">
        <v>34</v>
      </c>
      <c r="J635" t="b">
        <f t="shared" si="22"/>
        <v>0</v>
      </c>
    </row>
    <row r="636" spans="1:10" x14ac:dyDescent="0.25">
      <c r="A636">
        <v>187.06</v>
      </c>
      <c r="B636">
        <v>225384.046875</v>
      </c>
      <c r="C636">
        <v>34</v>
      </c>
      <c r="D636" t="b">
        <f t="shared" si="21"/>
        <v>0</v>
      </c>
      <c r="G636">
        <v>213.07599999999999</v>
      </c>
      <c r="H636">
        <v>114385.1015625</v>
      </c>
      <c r="I636">
        <v>34</v>
      </c>
      <c r="J636" t="b">
        <f t="shared" si="22"/>
        <v>0</v>
      </c>
    </row>
    <row r="637" spans="1:10" x14ac:dyDescent="0.25">
      <c r="A637">
        <v>199.06</v>
      </c>
      <c r="B637">
        <v>128930.0859375</v>
      </c>
      <c r="C637">
        <v>34</v>
      </c>
      <c r="D637" t="b">
        <f t="shared" si="21"/>
        <v>0</v>
      </c>
      <c r="G637">
        <v>100.932</v>
      </c>
      <c r="H637">
        <v>2595.60913085938</v>
      </c>
      <c r="I637">
        <v>35</v>
      </c>
      <c r="J637" t="b">
        <f t="shared" si="22"/>
        <v>0</v>
      </c>
    </row>
    <row r="638" spans="1:10" x14ac:dyDescent="0.25">
      <c r="A638">
        <v>201.07599999999999</v>
      </c>
      <c r="B638">
        <v>169475.4375</v>
      </c>
      <c r="C638">
        <v>34</v>
      </c>
      <c r="D638" t="b">
        <f t="shared" si="21"/>
        <v>0</v>
      </c>
      <c r="G638">
        <v>112.98399999999999</v>
      </c>
      <c r="H638">
        <v>242020.359375</v>
      </c>
      <c r="I638">
        <v>35</v>
      </c>
      <c r="J638" t="b">
        <f t="shared" si="22"/>
        <v>0</v>
      </c>
    </row>
    <row r="639" spans="1:10" x14ac:dyDescent="0.25">
      <c r="A639">
        <v>201.11199999999999</v>
      </c>
      <c r="B639">
        <v>50790.69921875</v>
      </c>
      <c r="C639">
        <v>34</v>
      </c>
      <c r="D639" t="b">
        <f t="shared" ref="D639:D702" si="23">COUNTIF(A:A,A639)=1</f>
        <v>0</v>
      </c>
      <c r="G639">
        <v>117.054</v>
      </c>
      <c r="H639">
        <v>207054.171875</v>
      </c>
      <c r="I639">
        <v>35</v>
      </c>
      <c r="J639" t="b">
        <f t="shared" si="22"/>
        <v>0</v>
      </c>
    </row>
    <row r="640" spans="1:10" x14ac:dyDescent="0.25">
      <c r="A640">
        <v>213.07599999999999</v>
      </c>
      <c r="B640">
        <v>114385.1015625</v>
      </c>
      <c r="C640">
        <v>34</v>
      </c>
      <c r="D640" t="b">
        <f t="shared" si="23"/>
        <v>0</v>
      </c>
      <c r="G640">
        <v>121.02800000000001</v>
      </c>
      <c r="H640">
        <v>187690.265625</v>
      </c>
      <c r="I640">
        <v>35</v>
      </c>
      <c r="J640" t="b">
        <f t="shared" si="22"/>
        <v>0</v>
      </c>
    </row>
    <row r="641" spans="1:10" x14ac:dyDescent="0.25">
      <c r="A641">
        <v>100.932</v>
      </c>
      <c r="B641">
        <v>2595.60913085938</v>
      </c>
      <c r="C641">
        <v>35</v>
      </c>
      <c r="D641" t="b">
        <f t="shared" si="23"/>
        <v>0</v>
      </c>
      <c r="G641">
        <v>129.054</v>
      </c>
      <c r="H641">
        <v>556987.125</v>
      </c>
      <c r="I641">
        <v>35</v>
      </c>
      <c r="J641" t="b">
        <f t="shared" si="22"/>
        <v>0</v>
      </c>
    </row>
    <row r="642" spans="1:10" x14ac:dyDescent="0.25">
      <c r="A642">
        <v>112.98399999999999</v>
      </c>
      <c r="B642">
        <v>242020.359375</v>
      </c>
      <c r="C642">
        <v>35</v>
      </c>
      <c r="D642" t="b">
        <f t="shared" si="23"/>
        <v>0</v>
      </c>
      <c r="G642">
        <v>131.07</v>
      </c>
      <c r="H642">
        <v>87975.703125</v>
      </c>
      <c r="I642">
        <v>35</v>
      </c>
      <c r="J642" t="b">
        <f t="shared" ref="J642:J705" si="24">COUNTIF(G:G,G642)=1</f>
        <v>0</v>
      </c>
    </row>
    <row r="643" spans="1:10" x14ac:dyDescent="0.25">
      <c r="A643">
        <v>117.054</v>
      </c>
      <c r="B643">
        <v>207054.171875</v>
      </c>
      <c r="C643">
        <v>35</v>
      </c>
      <c r="D643" t="b">
        <f t="shared" si="23"/>
        <v>0</v>
      </c>
      <c r="G643">
        <v>132.922</v>
      </c>
      <c r="H643">
        <v>10856.0283203125</v>
      </c>
      <c r="I643">
        <v>35</v>
      </c>
      <c r="J643" t="b">
        <f t="shared" si="24"/>
        <v>0</v>
      </c>
    </row>
    <row r="644" spans="1:10" x14ac:dyDescent="0.25">
      <c r="A644">
        <v>121.02800000000001</v>
      </c>
      <c r="B644">
        <v>187690.265625</v>
      </c>
      <c r="C644">
        <v>35</v>
      </c>
      <c r="D644" t="b">
        <f t="shared" si="23"/>
        <v>0</v>
      </c>
      <c r="G644">
        <v>143.07</v>
      </c>
      <c r="H644">
        <v>417073.75</v>
      </c>
      <c r="I644">
        <v>35</v>
      </c>
      <c r="J644" t="b">
        <f t="shared" si="24"/>
        <v>0</v>
      </c>
    </row>
    <row r="645" spans="1:10" x14ac:dyDescent="0.25">
      <c r="A645">
        <v>129.054</v>
      </c>
      <c r="B645">
        <v>556987.125</v>
      </c>
      <c r="C645">
        <v>35</v>
      </c>
      <c r="D645" t="b">
        <f t="shared" si="23"/>
        <v>0</v>
      </c>
      <c r="G645">
        <v>145.08600000000001</v>
      </c>
      <c r="H645">
        <v>51885.4765625</v>
      </c>
      <c r="I645">
        <v>35</v>
      </c>
      <c r="J645" t="b">
        <f t="shared" si="24"/>
        <v>0</v>
      </c>
    </row>
    <row r="646" spans="1:10" x14ac:dyDescent="0.25">
      <c r="A646">
        <v>131.07</v>
      </c>
      <c r="B646">
        <v>87975.703125</v>
      </c>
      <c r="C646">
        <v>35</v>
      </c>
      <c r="D646" t="b">
        <f t="shared" si="23"/>
        <v>0</v>
      </c>
      <c r="G646">
        <v>148.06</v>
      </c>
      <c r="H646">
        <v>255745</v>
      </c>
      <c r="I646">
        <v>35</v>
      </c>
      <c r="J646" t="b">
        <f t="shared" si="24"/>
        <v>0</v>
      </c>
    </row>
    <row r="647" spans="1:10" x14ac:dyDescent="0.25">
      <c r="A647">
        <v>132.922</v>
      </c>
      <c r="B647">
        <v>10856.0283203125</v>
      </c>
      <c r="C647">
        <v>35</v>
      </c>
      <c r="D647" t="b">
        <f t="shared" si="23"/>
        <v>0</v>
      </c>
      <c r="G647">
        <v>157.08600000000001</v>
      </c>
      <c r="H647">
        <v>148732.21875</v>
      </c>
      <c r="I647">
        <v>35</v>
      </c>
      <c r="J647" t="b">
        <f t="shared" si="24"/>
        <v>0</v>
      </c>
    </row>
    <row r="648" spans="1:10" x14ac:dyDescent="0.25">
      <c r="A648">
        <v>143.07</v>
      </c>
      <c r="B648">
        <v>417073.75</v>
      </c>
      <c r="C648">
        <v>35</v>
      </c>
      <c r="D648" t="b">
        <f t="shared" si="23"/>
        <v>0</v>
      </c>
      <c r="G648">
        <v>157.12200000000001</v>
      </c>
      <c r="H648">
        <v>156137.625</v>
      </c>
      <c r="I648">
        <v>35</v>
      </c>
      <c r="J648" t="b">
        <f t="shared" si="24"/>
        <v>0</v>
      </c>
    </row>
    <row r="649" spans="1:10" x14ac:dyDescent="0.25">
      <c r="A649">
        <v>145.08600000000001</v>
      </c>
      <c r="B649">
        <v>51885.4765625</v>
      </c>
      <c r="C649">
        <v>35</v>
      </c>
      <c r="D649" t="b">
        <f t="shared" si="23"/>
        <v>0</v>
      </c>
      <c r="G649">
        <v>165.04</v>
      </c>
      <c r="H649">
        <v>54738.89453125</v>
      </c>
      <c r="I649">
        <v>35</v>
      </c>
      <c r="J649" t="b">
        <f t="shared" si="24"/>
        <v>0</v>
      </c>
    </row>
    <row r="650" spans="1:10" x14ac:dyDescent="0.25">
      <c r="A650">
        <v>148.06</v>
      </c>
      <c r="B650">
        <v>255745</v>
      </c>
      <c r="C650">
        <v>35</v>
      </c>
      <c r="D650" t="b">
        <f t="shared" si="23"/>
        <v>0</v>
      </c>
      <c r="G650">
        <v>171.13800000000001</v>
      </c>
      <c r="H650">
        <v>147555.65625</v>
      </c>
      <c r="I650">
        <v>35</v>
      </c>
      <c r="J650" t="b">
        <f t="shared" si="24"/>
        <v>0</v>
      </c>
    </row>
    <row r="651" spans="1:10" x14ac:dyDescent="0.25">
      <c r="A651">
        <v>157.08600000000001</v>
      </c>
      <c r="B651">
        <v>148732.21875</v>
      </c>
      <c r="C651">
        <v>35</v>
      </c>
      <c r="D651" t="b">
        <f t="shared" si="23"/>
        <v>0</v>
      </c>
      <c r="G651">
        <v>174.048</v>
      </c>
      <c r="H651">
        <v>99084.3046875</v>
      </c>
      <c r="I651">
        <v>35</v>
      </c>
      <c r="J651" t="b">
        <f t="shared" si="24"/>
        <v>0</v>
      </c>
    </row>
    <row r="652" spans="1:10" x14ac:dyDescent="0.25">
      <c r="A652">
        <v>157.12200000000001</v>
      </c>
      <c r="B652">
        <v>156137.625</v>
      </c>
      <c r="C652">
        <v>35</v>
      </c>
      <c r="D652" t="b">
        <f t="shared" si="23"/>
        <v>0</v>
      </c>
      <c r="G652">
        <v>187.06</v>
      </c>
      <c r="H652">
        <v>191232.78125</v>
      </c>
      <c r="I652">
        <v>35</v>
      </c>
      <c r="J652" t="b">
        <f t="shared" si="24"/>
        <v>0</v>
      </c>
    </row>
    <row r="653" spans="1:10" x14ac:dyDescent="0.25">
      <c r="A653">
        <v>165.04</v>
      </c>
      <c r="B653">
        <v>54738.89453125</v>
      </c>
      <c r="C653">
        <v>35</v>
      </c>
      <c r="D653" t="b">
        <f t="shared" si="23"/>
        <v>0</v>
      </c>
      <c r="G653">
        <v>194.066</v>
      </c>
      <c r="H653">
        <v>15992.0654296875</v>
      </c>
      <c r="I653">
        <v>35</v>
      </c>
      <c r="J653" t="b">
        <f t="shared" si="24"/>
        <v>0</v>
      </c>
    </row>
    <row r="654" spans="1:10" x14ac:dyDescent="0.25">
      <c r="A654">
        <v>171.13800000000001</v>
      </c>
      <c r="B654">
        <v>147555.65625</v>
      </c>
      <c r="C654">
        <v>35</v>
      </c>
      <c r="D654" t="b">
        <f t="shared" si="23"/>
        <v>0</v>
      </c>
      <c r="G654">
        <v>199.06</v>
      </c>
      <c r="H654">
        <v>120419.03125</v>
      </c>
      <c r="I654">
        <v>35</v>
      </c>
      <c r="J654" t="b">
        <f t="shared" si="24"/>
        <v>0</v>
      </c>
    </row>
    <row r="655" spans="1:10" x14ac:dyDescent="0.25">
      <c r="A655">
        <v>174.048</v>
      </c>
      <c r="B655">
        <v>99084.3046875</v>
      </c>
      <c r="C655">
        <v>35</v>
      </c>
      <c r="D655" t="b">
        <f t="shared" si="23"/>
        <v>0</v>
      </c>
      <c r="G655">
        <v>201.07599999999999</v>
      </c>
      <c r="H655">
        <v>148697.796875</v>
      </c>
      <c r="I655">
        <v>35</v>
      </c>
      <c r="J655" t="b">
        <f t="shared" si="24"/>
        <v>0</v>
      </c>
    </row>
    <row r="656" spans="1:10" x14ac:dyDescent="0.25">
      <c r="A656">
        <v>187.06</v>
      </c>
      <c r="B656">
        <v>191232.78125</v>
      </c>
      <c r="C656">
        <v>35</v>
      </c>
      <c r="D656" t="b">
        <f t="shared" si="23"/>
        <v>0</v>
      </c>
      <c r="G656">
        <v>201.11199999999999</v>
      </c>
      <c r="H656">
        <v>61806.30078125</v>
      </c>
      <c r="I656">
        <v>35</v>
      </c>
      <c r="J656" t="b">
        <f t="shared" si="24"/>
        <v>0</v>
      </c>
    </row>
    <row r="657" spans="1:10" x14ac:dyDescent="0.25">
      <c r="A657">
        <v>194.066</v>
      </c>
      <c r="B657">
        <v>15992.0654296875</v>
      </c>
      <c r="C657">
        <v>35</v>
      </c>
      <c r="D657" t="b">
        <f t="shared" si="23"/>
        <v>0</v>
      </c>
      <c r="G657">
        <v>213.07599999999999</v>
      </c>
      <c r="H657">
        <v>107318.09375</v>
      </c>
      <c r="I657">
        <v>35</v>
      </c>
      <c r="J657" t="b">
        <f t="shared" si="24"/>
        <v>0</v>
      </c>
    </row>
    <row r="658" spans="1:10" x14ac:dyDescent="0.25">
      <c r="A658">
        <v>199.06</v>
      </c>
      <c r="B658">
        <v>120419.03125</v>
      </c>
      <c r="C658">
        <v>35</v>
      </c>
      <c r="D658" t="b">
        <f t="shared" si="23"/>
        <v>0</v>
      </c>
      <c r="G658">
        <v>100.932</v>
      </c>
      <c r="H658">
        <v>19703.083984375</v>
      </c>
      <c r="I658">
        <v>36</v>
      </c>
      <c r="J658" t="b">
        <f t="shared" si="24"/>
        <v>0</v>
      </c>
    </row>
    <row r="659" spans="1:10" x14ac:dyDescent="0.25">
      <c r="A659">
        <v>201.07599999999999</v>
      </c>
      <c r="B659">
        <v>148697.796875</v>
      </c>
      <c r="C659">
        <v>35</v>
      </c>
      <c r="D659" t="b">
        <f t="shared" si="23"/>
        <v>0</v>
      </c>
      <c r="G659">
        <v>112.98399999999999</v>
      </c>
      <c r="H659">
        <v>327774.96875</v>
      </c>
      <c r="I659">
        <v>36</v>
      </c>
      <c r="J659" t="b">
        <f t="shared" si="24"/>
        <v>0</v>
      </c>
    </row>
    <row r="660" spans="1:10" x14ac:dyDescent="0.25">
      <c r="A660">
        <v>201.11199999999999</v>
      </c>
      <c r="B660">
        <v>61806.30078125</v>
      </c>
      <c r="C660">
        <v>35</v>
      </c>
      <c r="D660" t="b">
        <f t="shared" si="23"/>
        <v>0</v>
      </c>
      <c r="G660">
        <v>117.054</v>
      </c>
      <c r="H660">
        <v>251037.21875</v>
      </c>
      <c r="I660">
        <v>36</v>
      </c>
      <c r="J660" t="b">
        <f t="shared" si="24"/>
        <v>0</v>
      </c>
    </row>
    <row r="661" spans="1:10" x14ac:dyDescent="0.25">
      <c r="A661">
        <v>213.07599999999999</v>
      </c>
      <c r="B661">
        <v>107318.09375</v>
      </c>
      <c r="C661">
        <v>35</v>
      </c>
      <c r="D661" t="b">
        <f t="shared" si="23"/>
        <v>0</v>
      </c>
      <c r="G661">
        <v>121.02800000000001</v>
      </c>
      <c r="H661">
        <v>256890.640625</v>
      </c>
      <c r="I661">
        <v>36</v>
      </c>
      <c r="J661" t="b">
        <f t="shared" si="24"/>
        <v>0</v>
      </c>
    </row>
    <row r="662" spans="1:10" x14ac:dyDescent="0.25">
      <c r="A662">
        <v>100.932</v>
      </c>
      <c r="B662">
        <v>19703.083984375</v>
      </c>
      <c r="C662">
        <v>36</v>
      </c>
      <c r="D662" t="b">
        <f t="shared" si="23"/>
        <v>0</v>
      </c>
      <c r="G662">
        <v>129.054</v>
      </c>
      <c r="H662">
        <v>698679.375</v>
      </c>
      <c r="I662">
        <v>36</v>
      </c>
      <c r="J662" t="b">
        <f t="shared" si="24"/>
        <v>0</v>
      </c>
    </row>
    <row r="663" spans="1:10" x14ac:dyDescent="0.25">
      <c r="A663">
        <v>112.98399999999999</v>
      </c>
      <c r="B663">
        <v>327774.96875</v>
      </c>
      <c r="C663">
        <v>36</v>
      </c>
      <c r="D663" t="b">
        <f t="shared" si="23"/>
        <v>0</v>
      </c>
      <c r="G663">
        <v>131.07</v>
      </c>
      <c r="H663">
        <v>135536</v>
      </c>
      <c r="I663">
        <v>36</v>
      </c>
      <c r="J663" t="b">
        <f t="shared" si="24"/>
        <v>0</v>
      </c>
    </row>
    <row r="664" spans="1:10" x14ac:dyDescent="0.25">
      <c r="A664">
        <v>117.054</v>
      </c>
      <c r="B664">
        <v>251037.21875</v>
      </c>
      <c r="C664">
        <v>36</v>
      </c>
      <c r="D664" t="b">
        <f t="shared" si="23"/>
        <v>0</v>
      </c>
      <c r="G664">
        <v>132.922</v>
      </c>
      <c r="H664">
        <v>62823.1640625</v>
      </c>
      <c r="I664">
        <v>36</v>
      </c>
      <c r="J664" t="b">
        <f t="shared" si="24"/>
        <v>0</v>
      </c>
    </row>
    <row r="665" spans="1:10" x14ac:dyDescent="0.25">
      <c r="A665">
        <v>121.02800000000001</v>
      </c>
      <c r="B665">
        <v>256890.640625</v>
      </c>
      <c r="C665">
        <v>36</v>
      </c>
      <c r="D665" t="b">
        <f t="shared" si="23"/>
        <v>0</v>
      </c>
      <c r="G665">
        <v>138.018</v>
      </c>
      <c r="H665">
        <v>72294.2109375</v>
      </c>
      <c r="I665">
        <v>36</v>
      </c>
      <c r="J665" t="b">
        <f t="shared" si="24"/>
        <v>0</v>
      </c>
    </row>
    <row r="666" spans="1:10" x14ac:dyDescent="0.25">
      <c r="A666">
        <v>129.054</v>
      </c>
      <c r="B666">
        <v>698679.375</v>
      </c>
      <c r="C666">
        <v>36</v>
      </c>
      <c r="D666" t="b">
        <f t="shared" si="23"/>
        <v>0</v>
      </c>
      <c r="G666">
        <v>143.07</v>
      </c>
      <c r="H666">
        <v>589540.8125</v>
      </c>
      <c r="I666">
        <v>36</v>
      </c>
      <c r="J666" t="b">
        <f t="shared" si="24"/>
        <v>0</v>
      </c>
    </row>
    <row r="667" spans="1:10" x14ac:dyDescent="0.25">
      <c r="A667">
        <v>131.07</v>
      </c>
      <c r="B667">
        <v>135536</v>
      </c>
      <c r="C667">
        <v>36</v>
      </c>
      <c r="D667" t="b">
        <f t="shared" si="23"/>
        <v>0</v>
      </c>
      <c r="G667">
        <v>145.08600000000001</v>
      </c>
      <c r="H667">
        <v>91949.1796875</v>
      </c>
      <c r="I667">
        <v>36</v>
      </c>
      <c r="J667" t="b">
        <f t="shared" si="24"/>
        <v>0</v>
      </c>
    </row>
    <row r="668" spans="1:10" x14ac:dyDescent="0.25">
      <c r="A668">
        <v>132.922</v>
      </c>
      <c r="B668">
        <v>62823.1640625</v>
      </c>
      <c r="C668">
        <v>36</v>
      </c>
      <c r="D668" t="b">
        <f t="shared" si="23"/>
        <v>0</v>
      </c>
      <c r="G668">
        <v>148.06</v>
      </c>
      <c r="H668">
        <v>374815.71875</v>
      </c>
      <c r="I668">
        <v>36</v>
      </c>
      <c r="J668" t="b">
        <f t="shared" si="24"/>
        <v>0</v>
      </c>
    </row>
    <row r="669" spans="1:10" x14ac:dyDescent="0.25">
      <c r="A669">
        <v>138.018</v>
      </c>
      <c r="B669">
        <v>72294.2109375</v>
      </c>
      <c r="C669">
        <v>36</v>
      </c>
      <c r="D669" t="b">
        <f t="shared" si="23"/>
        <v>0</v>
      </c>
      <c r="G669">
        <v>157.08600000000001</v>
      </c>
      <c r="H669">
        <v>320316.96875</v>
      </c>
      <c r="I669">
        <v>36</v>
      </c>
      <c r="J669" t="b">
        <f t="shared" si="24"/>
        <v>0</v>
      </c>
    </row>
    <row r="670" spans="1:10" x14ac:dyDescent="0.25">
      <c r="A670">
        <v>143.07</v>
      </c>
      <c r="B670">
        <v>589540.8125</v>
      </c>
      <c r="C670">
        <v>36</v>
      </c>
      <c r="D670" t="b">
        <f t="shared" si="23"/>
        <v>0</v>
      </c>
      <c r="G670">
        <v>171.13800000000001</v>
      </c>
      <c r="H670">
        <v>127755.9375</v>
      </c>
      <c r="I670">
        <v>36</v>
      </c>
      <c r="J670" t="b">
        <f t="shared" si="24"/>
        <v>0</v>
      </c>
    </row>
    <row r="671" spans="1:10" x14ac:dyDescent="0.25">
      <c r="A671">
        <v>145.08600000000001</v>
      </c>
      <c r="B671">
        <v>91949.1796875</v>
      </c>
      <c r="C671">
        <v>36</v>
      </c>
      <c r="D671" t="b">
        <f t="shared" si="23"/>
        <v>0</v>
      </c>
      <c r="G671">
        <v>187.06</v>
      </c>
      <c r="H671">
        <v>206122.84375</v>
      </c>
      <c r="I671">
        <v>36</v>
      </c>
      <c r="J671" t="b">
        <f t="shared" si="24"/>
        <v>0</v>
      </c>
    </row>
    <row r="672" spans="1:10" x14ac:dyDescent="0.25">
      <c r="A672">
        <v>148.06</v>
      </c>
      <c r="B672">
        <v>374815.71875</v>
      </c>
      <c r="C672">
        <v>36</v>
      </c>
      <c r="D672" t="b">
        <f t="shared" si="23"/>
        <v>0</v>
      </c>
      <c r="G672">
        <v>194.066</v>
      </c>
      <c r="H672">
        <v>77811.671875</v>
      </c>
      <c r="I672">
        <v>36</v>
      </c>
      <c r="J672" t="b">
        <f t="shared" si="24"/>
        <v>0</v>
      </c>
    </row>
    <row r="673" spans="1:10" x14ac:dyDescent="0.25">
      <c r="A673">
        <v>157.08600000000001</v>
      </c>
      <c r="B673">
        <v>320316.96875</v>
      </c>
      <c r="C673">
        <v>36</v>
      </c>
      <c r="D673" t="b">
        <f t="shared" si="23"/>
        <v>0</v>
      </c>
      <c r="G673">
        <v>201.07599999999999</v>
      </c>
      <c r="H673">
        <v>128996.640625</v>
      </c>
      <c r="I673">
        <v>36</v>
      </c>
      <c r="J673" t="b">
        <f t="shared" si="24"/>
        <v>0</v>
      </c>
    </row>
    <row r="674" spans="1:10" x14ac:dyDescent="0.25">
      <c r="A674">
        <v>171.13800000000001</v>
      </c>
      <c r="B674">
        <v>127755.9375</v>
      </c>
      <c r="C674">
        <v>36</v>
      </c>
      <c r="D674" t="b">
        <f t="shared" si="23"/>
        <v>0</v>
      </c>
      <c r="G674">
        <v>201.11199999999999</v>
      </c>
      <c r="H674">
        <v>49916.12109375</v>
      </c>
      <c r="I674">
        <v>36</v>
      </c>
      <c r="J674" t="b">
        <f t="shared" si="24"/>
        <v>0</v>
      </c>
    </row>
    <row r="675" spans="1:10" x14ac:dyDescent="0.25">
      <c r="A675">
        <v>187.06</v>
      </c>
      <c r="B675">
        <v>206122.84375</v>
      </c>
      <c r="C675">
        <v>36</v>
      </c>
      <c r="D675" t="b">
        <f t="shared" si="23"/>
        <v>0</v>
      </c>
      <c r="G675">
        <v>213.07599999999999</v>
      </c>
      <c r="H675">
        <v>65405.4765625</v>
      </c>
      <c r="I675">
        <v>36</v>
      </c>
      <c r="J675" t="b">
        <f t="shared" si="24"/>
        <v>0</v>
      </c>
    </row>
    <row r="676" spans="1:10" x14ac:dyDescent="0.25">
      <c r="A676">
        <v>194.066</v>
      </c>
      <c r="B676">
        <v>77811.671875</v>
      </c>
      <c r="C676">
        <v>36</v>
      </c>
      <c r="D676" t="b">
        <f t="shared" si="23"/>
        <v>0</v>
      </c>
      <c r="G676">
        <v>215.12799999999999</v>
      </c>
      <c r="H676">
        <v>19044.4609375</v>
      </c>
      <c r="I676">
        <v>36</v>
      </c>
      <c r="J676" t="b">
        <f t="shared" si="24"/>
        <v>0</v>
      </c>
    </row>
    <row r="677" spans="1:10" x14ac:dyDescent="0.25">
      <c r="A677">
        <v>201.07599999999999</v>
      </c>
      <c r="B677">
        <v>128996.640625</v>
      </c>
      <c r="C677">
        <v>36</v>
      </c>
      <c r="D677" t="b">
        <f t="shared" si="23"/>
        <v>0</v>
      </c>
      <c r="G677">
        <v>239.09200000000001</v>
      </c>
      <c r="H677">
        <v>10853.9091796875</v>
      </c>
      <c r="I677">
        <v>36</v>
      </c>
      <c r="J677" t="b">
        <f t="shared" si="24"/>
        <v>0</v>
      </c>
    </row>
    <row r="678" spans="1:10" x14ac:dyDescent="0.25">
      <c r="A678">
        <v>201.11199999999999</v>
      </c>
      <c r="B678">
        <v>49916.12109375</v>
      </c>
      <c r="C678">
        <v>36</v>
      </c>
      <c r="D678" t="b">
        <f t="shared" si="23"/>
        <v>0</v>
      </c>
      <c r="G678">
        <v>100.932</v>
      </c>
      <c r="H678">
        <v>19764.884765625</v>
      </c>
      <c r="I678">
        <v>37</v>
      </c>
      <c r="J678" t="b">
        <f t="shared" si="24"/>
        <v>0</v>
      </c>
    </row>
    <row r="679" spans="1:10" x14ac:dyDescent="0.25">
      <c r="A679">
        <v>213.07599999999999</v>
      </c>
      <c r="B679">
        <v>65405.4765625</v>
      </c>
      <c r="C679">
        <v>36</v>
      </c>
      <c r="D679" t="b">
        <f t="shared" si="23"/>
        <v>0</v>
      </c>
      <c r="G679">
        <v>102.018</v>
      </c>
      <c r="H679">
        <v>36350.390625</v>
      </c>
      <c r="I679">
        <v>37</v>
      </c>
      <c r="J679" t="b">
        <f t="shared" si="24"/>
        <v>0</v>
      </c>
    </row>
    <row r="680" spans="1:10" x14ac:dyDescent="0.25">
      <c r="A680">
        <v>215.12799999999999</v>
      </c>
      <c r="B680">
        <v>19044.4609375</v>
      </c>
      <c r="C680">
        <v>36</v>
      </c>
      <c r="D680" t="b">
        <f t="shared" si="23"/>
        <v>0</v>
      </c>
      <c r="G680">
        <v>112.98399999999999</v>
      </c>
      <c r="H680">
        <v>331968.0625</v>
      </c>
      <c r="I680">
        <v>37</v>
      </c>
      <c r="J680" t="b">
        <f t="shared" si="24"/>
        <v>0</v>
      </c>
    </row>
    <row r="681" spans="1:10" x14ac:dyDescent="0.25">
      <c r="A681">
        <v>239.09200000000001</v>
      </c>
      <c r="B681">
        <v>10853.9091796875</v>
      </c>
      <c r="C681">
        <v>36</v>
      </c>
      <c r="D681" t="b">
        <f t="shared" si="23"/>
        <v>0</v>
      </c>
      <c r="G681">
        <v>117.054</v>
      </c>
      <c r="H681">
        <v>204399.9375</v>
      </c>
      <c r="I681">
        <v>37</v>
      </c>
      <c r="J681" t="b">
        <f t="shared" si="24"/>
        <v>0</v>
      </c>
    </row>
    <row r="682" spans="1:10" x14ac:dyDescent="0.25">
      <c r="A682">
        <v>100.932</v>
      </c>
      <c r="B682">
        <v>19764.884765625</v>
      </c>
      <c r="C682">
        <v>37</v>
      </c>
      <c r="D682" t="b">
        <f t="shared" si="23"/>
        <v>0</v>
      </c>
      <c r="G682">
        <v>121.02800000000001</v>
      </c>
      <c r="H682">
        <v>160005.109375</v>
      </c>
      <c r="I682">
        <v>37</v>
      </c>
      <c r="J682" t="b">
        <f t="shared" si="24"/>
        <v>0</v>
      </c>
    </row>
    <row r="683" spans="1:10" x14ac:dyDescent="0.25">
      <c r="A683">
        <v>102.018</v>
      </c>
      <c r="B683">
        <v>36350.390625</v>
      </c>
      <c r="C683">
        <v>37</v>
      </c>
      <c r="D683" t="b">
        <f t="shared" si="23"/>
        <v>0</v>
      </c>
      <c r="G683">
        <v>129.054</v>
      </c>
      <c r="H683">
        <v>677099.0625</v>
      </c>
      <c r="I683">
        <v>37</v>
      </c>
      <c r="J683" t="b">
        <f t="shared" si="24"/>
        <v>0</v>
      </c>
    </row>
    <row r="684" spans="1:10" x14ac:dyDescent="0.25">
      <c r="A684">
        <v>112.98399999999999</v>
      </c>
      <c r="B684">
        <v>331968.0625</v>
      </c>
      <c r="C684">
        <v>37</v>
      </c>
      <c r="D684" t="b">
        <f t="shared" si="23"/>
        <v>0</v>
      </c>
      <c r="G684">
        <v>131.07</v>
      </c>
      <c r="H684">
        <v>132236.21875</v>
      </c>
      <c r="I684">
        <v>37</v>
      </c>
      <c r="J684" t="b">
        <f t="shared" si="24"/>
        <v>0</v>
      </c>
    </row>
    <row r="685" spans="1:10" x14ac:dyDescent="0.25">
      <c r="A685">
        <v>117.054</v>
      </c>
      <c r="B685">
        <v>204399.9375</v>
      </c>
      <c r="C685">
        <v>37</v>
      </c>
      <c r="D685" t="b">
        <f t="shared" si="23"/>
        <v>0</v>
      </c>
      <c r="G685">
        <v>132.922</v>
      </c>
      <c r="H685">
        <v>50184.33984375</v>
      </c>
      <c r="I685">
        <v>37</v>
      </c>
      <c r="J685" t="b">
        <f t="shared" si="24"/>
        <v>0</v>
      </c>
    </row>
    <row r="686" spans="1:10" x14ac:dyDescent="0.25">
      <c r="A686">
        <v>121.02800000000001</v>
      </c>
      <c r="B686">
        <v>160005.109375</v>
      </c>
      <c r="C686">
        <v>37</v>
      </c>
      <c r="D686" t="b">
        <f t="shared" si="23"/>
        <v>0</v>
      </c>
      <c r="G686">
        <v>138.018</v>
      </c>
      <c r="H686">
        <v>60732.65625</v>
      </c>
      <c r="I686">
        <v>37</v>
      </c>
      <c r="J686" t="b">
        <f t="shared" si="24"/>
        <v>0</v>
      </c>
    </row>
    <row r="687" spans="1:10" x14ac:dyDescent="0.25">
      <c r="A687">
        <v>129.054</v>
      </c>
      <c r="B687">
        <v>677099.0625</v>
      </c>
      <c r="C687">
        <v>37</v>
      </c>
      <c r="D687" t="b">
        <f t="shared" si="23"/>
        <v>0</v>
      </c>
      <c r="G687">
        <v>143.07</v>
      </c>
      <c r="H687">
        <v>559763</v>
      </c>
      <c r="I687">
        <v>37</v>
      </c>
      <c r="J687" t="b">
        <f t="shared" si="24"/>
        <v>0</v>
      </c>
    </row>
    <row r="688" spans="1:10" x14ac:dyDescent="0.25">
      <c r="A688">
        <v>131.07</v>
      </c>
      <c r="B688">
        <v>132236.21875</v>
      </c>
      <c r="C688">
        <v>37</v>
      </c>
      <c r="D688" t="b">
        <f t="shared" si="23"/>
        <v>0</v>
      </c>
      <c r="G688">
        <v>145.08600000000001</v>
      </c>
      <c r="H688">
        <v>89865.7890625</v>
      </c>
      <c r="I688">
        <v>37</v>
      </c>
      <c r="J688" t="b">
        <f t="shared" si="24"/>
        <v>0</v>
      </c>
    </row>
    <row r="689" spans="1:10" x14ac:dyDescent="0.25">
      <c r="A689">
        <v>132.922</v>
      </c>
      <c r="B689">
        <v>50184.33984375</v>
      </c>
      <c r="C689">
        <v>37</v>
      </c>
      <c r="D689" t="b">
        <f t="shared" si="23"/>
        <v>0</v>
      </c>
      <c r="G689">
        <v>148.06</v>
      </c>
      <c r="H689">
        <v>370574.0625</v>
      </c>
      <c r="I689">
        <v>37</v>
      </c>
      <c r="J689" t="b">
        <f t="shared" si="24"/>
        <v>0</v>
      </c>
    </row>
    <row r="690" spans="1:10" x14ac:dyDescent="0.25">
      <c r="A690">
        <v>138.018</v>
      </c>
      <c r="B690">
        <v>60732.65625</v>
      </c>
      <c r="C690">
        <v>37</v>
      </c>
      <c r="D690" t="b">
        <f t="shared" si="23"/>
        <v>0</v>
      </c>
      <c r="G690">
        <v>157.08600000000001</v>
      </c>
      <c r="H690">
        <v>297655.71875</v>
      </c>
      <c r="I690">
        <v>37</v>
      </c>
      <c r="J690" t="b">
        <f t="shared" si="24"/>
        <v>0</v>
      </c>
    </row>
    <row r="691" spans="1:10" x14ac:dyDescent="0.25">
      <c r="A691">
        <v>143.07</v>
      </c>
      <c r="B691">
        <v>559763</v>
      </c>
      <c r="C691">
        <v>37</v>
      </c>
      <c r="D691" t="b">
        <f t="shared" si="23"/>
        <v>0</v>
      </c>
      <c r="G691">
        <v>157.12200000000001</v>
      </c>
      <c r="H691">
        <v>133430.421875</v>
      </c>
      <c r="I691">
        <v>37</v>
      </c>
      <c r="J691" t="b">
        <f t="shared" si="24"/>
        <v>0</v>
      </c>
    </row>
    <row r="692" spans="1:10" x14ac:dyDescent="0.25">
      <c r="A692">
        <v>145.08600000000001</v>
      </c>
      <c r="B692">
        <v>89865.7890625</v>
      </c>
      <c r="C692">
        <v>37</v>
      </c>
      <c r="D692" t="b">
        <f t="shared" si="23"/>
        <v>0</v>
      </c>
      <c r="G692">
        <v>169.08600000000001</v>
      </c>
      <c r="H692">
        <v>65371.0625</v>
      </c>
      <c r="I692">
        <v>37</v>
      </c>
      <c r="J692" t="b">
        <f t="shared" si="24"/>
        <v>0</v>
      </c>
    </row>
    <row r="693" spans="1:10" x14ac:dyDescent="0.25">
      <c r="A693">
        <v>148.06</v>
      </c>
      <c r="B693">
        <v>370574.0625</v>
      </c>
      <c r="C693">
        <v>37</v>
      </c>
      <c r="D693" t="b">
        <f t="shared" si="23"/>
        <v>0</v>
      </c>
      <c r="G693">
        <v>174.048</v>
      </c>
      <c r="H693">
        <v>132610.75</v>
      </c>
      <c r="I693">
        <v>37</v>
      </c>
      <c r="J693" t="b">
        <f t="shared" si="24"/>
        <v>0</v>
      </c>
    </row>
    <row r="694" spans="1:10" x14ac:dyDescent="0.25">
      <c r="A694">
        <v>157.08600000000001</v>
      </c>
      <c r="B694">
        <v>297655.71875</v>
      </c>
      <c r="C694">
        <v>37</v>
      </c>
      <c r="D694" t="b">
        <f t="shared" si="23"/>
        <v>0</v>
      </c>
      <c r="G694">
        <v>199.06</v>
      </c>
      <c r="H694">
        <v>106124.25</v>
      </c>
      <c r="I694">
        <v>37</v>
      </c>
      <c r="J694" t="b">
        <f t="shared" si="24"/>
        <v>0</v>
      </c>
    </row>
    <row r="695" spans="1:10" x14ac:dyDescent="0.25">
      <c r="A695">
        <v>157.12200000000001</v>
      </c>
      <c r="B695">
        <v>133430.421875</v>
      </c>
      <c r="C695">
        <v>37</v>
      </c>
      <c r="D695" t="b">
        <f t="shared" si="23"/>
        <v>0</v>
      </c>
      <c r="G695">
        <v>201.07599999999999</v>
      </c>
      <c r="H695">
        <v>142693.15625</v>
      </c>
      <c r="I695">
        <v>37</v>
      </c>
      <c r="J695" t="b">
        <f t="shared" si="24"/>
        <v>0</v>
      </c>
    </row>
    <row r="696" spans="1:10" x14ac:dyDescent="0.25">
      <c r="A696">
        <v>169.08600000000001</v>
      </c>
      <c r="B696">
        <v>65371.0625</v>
      </c>
      <c r="C696">
        <v>37</v>
      </c>
      <c r="D696" t="b">
        <f t="shared" si="23"/>
        <v>0</v>
      </c>
      <c r="G696">
        <v>201.11199999999999</v>
      </c>
      <c r="H696">
        <v>58383.9609375</v>
      </c>
      <c r="I696">
        <v>37</v>
      </c>
      <c r="J696" t="b">
        <f t="shared" si="24"/>
        <v>0</v>
      </c>
    </row>
    <row r="697" spans="1:10" x14ac:dyDescent="0.25">
      <c r="A697">
        <v>174.048</v>
      </c>
      <c r="B697">
        <v>132610.75</v>
      </c>
      <c r="C697">
        <v>37</v>
      </c>
      <c r="D697" t="b">
        <f t="shared" si="23"/>
        <v>0</v>
      </c>
      <c r="G697">
        <v>213.07599999999999</v>
      </c>
      <c r="H697">
        <v>64000.54296875</v>
      </c>
      <c r="I697">
        <v>37</v>
      </c>
      <c r="J697" t="b">
        <f t="shared" si="24"/>
        <v>0</v>
      </c>
    </row>
    <row r="698" spans="1:10" x14ac:dyDescent="0.25">
      <c r="A698">
        <v>199.06</v>
      </c>
      <c r="B698">
        <v>106124.25</v>
      </c>
      <c r="C698">
        <v>37</v>
      </c>
      <c r="D698" t="b">
        <f t="shared" si="23"/>
        <v>0</v>
      </c>
      <c r="G698">
        <v>100.932</v>
      </c>
      <c r="H698">
        <v>20457.52734375</v>
      </c>
      <c r="I698">
        <v>38</v>
      </c>
      <c r="J698" t="b">
        <f t="shared" si="24"/>
        <v>0</v>
      </c>
    </row>
    <row r="699" spans="1:10" x14ac:dyDescent="0.25">
      <c r="A699">
        <v>201.07599999999999</v>
      </c>
      <c r="B699">
        <v>142693.15625</v>
      </c>
      <c r="C699">
        <v>37</v>
      </c>
      <c r="D699" t="b">
        <f t="shared" si="23"/>
        <v>0</v>
      </c>
      <c r="G699">
        <v>112.98399999999999</v>
      </c>
      <c r="H699">
        <v>337107.8125</v>
      </c>
      <c r="I699">
        <v>38</v>
      </c>
      <c r="J699" t="b">
        <f t="shared" si="24"/>
        <v>0</v>
      </c>
    </row>
    <row r="700" spans="1:10" x14ac:dyDescent="0.25">
      <c r="A700">
        <v>201.11199999999999</v>
      </c>
      <c r="B700">
        <v>58383.9609375</v>
      </c>
      <c r="C700">
        <v>37</v>
      </c>
      <c r="D700" t="b">
        <f t="shared" si="23"/>
        <v>0</v>
      </c>
      <c r="G700">
        <v>117.054</v>
      </c>
      <c r="H700">
        <v>227458.578125</v>
      </c>
      <c r="I700">
        <v>38</v>
      </c>
      <c r="J700" t="b">
        <f t="shared" si="24"/>
        <v>0</v>
      </c>
    </row>
    <row r="701" spans="1:10" x14ac:dyDescent="0.25">
      <c r="A701">
        <v>213.07599999999999</v>
      </c>
      <c r="B701">
        <v>64000.54296875</v>
      </c>
      <c r="C701">
        <v>37</v>
      </c>
      <c r="D701" t="b">
        <f t="shared" si="23"/>
        <v>0</v>
      </c>
      <c r="G701">
        <v>129.054</v>
      </c>
      <c r="H701">
        <v>649658.75</v>
      </c>
      <c r="I701">
        <v>38</v>
      </c>
      <c r="J701" t="b">
        <f t="shared" si="24"/>
        <v>0</v>
      </c>
    </row>
    <row r="702" spans="1:10" x14ac:dyDescent="0.25">
      <c r="A702">
        <v>100.932</v>
      </c>
      <c r="B702">
        <v>20457.52734375</v>
      </c>
      <c r="C702">
        <v>38</v>
      </c>
      <c r="D702" t="b">
        <f t="shared" si="23"/>
        <v>0</v>
      </c>
      <c r="G702">
        <v>131.07</v>
      </c>
      <c r="H702">
        <v>114388.5703125</v>
      </c>
      <c r="I702">
        <v>38</v>
      </c>
      <c r="J702" t="b">
        <f t="shared" si="24"/>
        <v>0</v>
      </c>
    </row>
    <row r="703" spans="1:10" x14ac:dyDescent="0.25">
      <c r="A703">
        <v>112.98399999999999</v>
      </c>
      <c r="B703">
        <v>337107.8125</v>
      </c>
      <c r="C703">
        <v>38</v>
      </c>
      <c r="D703" t="b">
        <f t="shared" ref="D703:D766" si="25">COUNTIF(A:A,A703)=1</f>
        <v>0</v>
      </c>
      <c r="G703">
        <v>143.07</v>
      </c>
      <c r="H703">
        <v>587517.1875</v>
      </c>
      <c r="I703">
        <v>38</v>
      </c>
      <c r="J703" t="b">
        <f t="shared" si="24"/>
        <v>0</v>
      </c>
    </row>
    <row r="704" spans="1:10" x14ac:dyDescent="0.25">
      <c r="A704">
        <v>117.054</v>
      </c>
      <c r="B704">
        <v>227458.578125</v>
      </c>
      <c r="C704">
        <v>38</v>
      </c>
      <c r="D704" t="b">
        <f t="shared" si="25"/>
        <v>0</v>
      </c>
      <c r="G704">
        <v>148.06</v>
      </c>
      <c r="H704">
        <v>375265.53125</v>
      </c>
      <c r="I704">
        <v>38</v>
      </c>
      <c r="J704" t="b">
        <f t="shared" si="24"/>
        <v>0</v>
      </c>
    </row>
    <row r="705" spans="1:10" x14ac:dyDescent="0.25">
      <c r="A705">
        <v>129.054</v>
      </c>
      <c r="B705">
        <v>649658.75</v>
      </c>
      <c r="C705">
        <v>38</v>
      </c>
      <c r="D705" t="b">
        <f t="shared" si="25"/>
        <v>0</v>
      </c>
      <c r="G705">
        <v>157.08600000000001</v>
      </c>
      <c r="H705">
        <v>310345.5</v>
      </c>
      <c r="I705">
        <v>38</v>
      </c>
      <c r="J705" t="b">
        <f t="shared" si="24"/>
        <v>0</v>
      </c>
    </row>
    <row r="706" spans="1:10" x14ac:dyDescent="0.25">
      <c r="A706">
        <v>131.07</v>
      </c>
      <c r="B706">
        <v>114388.5703125</v>
      </c>
      <c r="C706">
        <v>38</v>
      </c>
      <c r="D706" t="b">
        <f t="shared" si="25"/>
        <v>0</v>
      </c>
      <c r="G706">
        <v>201.07599999999999</v>
      </c>
      <c r="H706">
        <v>139211.046875</v>
      </c>
      <c r="I706">
        <v>38</v>
      </c>
      <c r="J706" t="b">
        <f t="shared" ref="J706:J769" si="26">COUNTIF(G:G,G706)=1</f>
        <v>0</v>
      </c>
    </row>
    <row r="707" spans="1:10" x14ac:dyDescent="0.25">
      <c r="A707">
        <v>143.07</v>
      </c>
      <c r="B707">
        <v>587517.1875</v>
      </c>
      <c r="C707">
        <v>38</v>
      </c>
      <c r="D707" t="b">
        <f t="shared" si="25"/>
        <v>0</v>
      </c>
      <c r="G707">
        <v>213.07599999999999</v>
      </c>
      <c r="H707">
        <v>62684.234375</v>
      </c>
      <c r="I707">
        <v>38</v>
      </c>
      <c r="J707" t="b">
        <f t="shared" si="26"/>
        <v>0</v>
      </c>
    </row>
    <row r="708" spans="1:10" x14ac:dyDescent="0.25">
      <c r="A708">
        <v>148.06</v>
      </c>
      <c r="B708">
        <v>375265.53125</v>
      </c>
      <c r="C708">
        <v>38</v>
      </c>
      <c r="D708" t="b">
        <f t="shared" si="25"/>
        <v>0</v>
      </c>
      <c r="G708">
        <v>100.932</v>
      </c>
      <c r="H708">
        <v>15989.78125</v>
      </c>
      <c r="I708">
        <v>39</v>
      </c>
      <c r="J708" t="b">
        <f t="shared" si="26"/>
        <v>0</v>
      </c>
    </row>
    <row r="709" spans="1:10" x14ac:dyDescent="0.25">
      <c r="A709">
        <v>157.08600000000001</v>
      </c>
      <c r="B709">
        <v>310345.5</v>
      </c>
      <c r="C709">
        <v>38</v>
      </c>
      <c r="D709" t="b">
        <f t="shared" si="25"/>
        <v>0</v>
      </c>
      <c r="G709">
        <v>112.98399999999999</v>
      </c>
      <c r="H709">
        <v>337651.09375</v>
      </c>
      <c r="I709">
        <v>39</v>
      </c>
      <c r="J709" t="b">
        <f t="shared" si="26"/>
        <v>0</v>
      </c>
    </row>
    <row r="710" spans="1:10" x14ac:dyDescent="0.25">
      <c r="A710">
        <v>201.07599999999999</v>
      </c>
      <c r="B710">
        <v>139211.046875</v>
      </c>
      <c r="C710">
        <v>38</v>
      </c>
      <c r="D710" t="b">
        <f t="shared" si="25"/>
        <v>0</v>
      </c>
      <c r="G710">
        <v>117.054</v>
      </c>
      <c r="H710">
        <v>194647.765625</v>
      </c>
      <c r="I710">
        <v>39</v>
      </c>
      <c r="J710" t="b">
        <f t="shared" si="26"/>
        <v>0</v>
      </c>
    </row>
    <row r="711" spans="1:10" x14ac:dyDescent="0.25">
      <c r="A711">
        <v>213.07599999999999</v>
      </c>
      <c r="B711">
        <v>62684.234375</v>
      </c>
      <c r="C711">
        <v>38</v>
      </c>
      <c r="D711" t="b">
        <f t="shared" si="25"/>
        <v>0</v>
      </c>
      <c r="G711">
        <v>121.02800000000001</v>
      </c>
      <c r="H711">
        <v>152293.75</v>
      </c>
      <c r="I711">
        <v>39</v>
      </c>
      <c r="J711" t="b">
        <f t="shared" si="26"/>
        <v>0</v>
      </c>
    </row>
    <row r="712" spans="1:10" x14ac:dyDescent="0.25">
      <c r="A712">
        <v>100.932</v>
      </c>
      <c r="B712">
        <v>15989.78125</v>
      </c>
      <c r="C712">
        <v>39</v>
      </c>
      <c r="D712" t="b">
        <f t="shared" si="25"/>
        <v>0</v>
      </c>
      <c r="G712">
        <v>129.054</v>
      </c>
      <c r="H712">
        <v>565834</v>
      </c>
      <c r="I712">
        <v>39</v>
      </c>
      <c r="J712" t="b">
        <f t="shared" si="26"/>
        <v>0</v>
      </c>
    </row>
    <row r="713" spans="1:10" x14ac:dyDescent="0.25">
      <c r="A713">
        <v>112.98399999999999</v>
      </c>
      <c r="B713">
        <v>337651.09375</v>
      </c>
      <c r="C713">
        <v>39</v>
      </c>
      <c r="D713" t="b">
        <f t="shared" si="25"/>
        <v>0</v>
      </c>
      <c r="G713">
        <v>131.07</v>
      </c>
      <c r="H713">
        <v>104802.1875</v>
      </c>
      <c r="I713">
        <v>39</v>
      </c>
      <c r="J713" t="b">
        <f t="shared" si="26"/>
        <v>0</v>
      </c>
    </row>
    <row r="714" spans="1:10" x14ac:dyDescent="0.25">
      <c r="A714">
        <v>117.054</v>
      </c>
      <c r="B714">
        <v>194647.765625</v>
      </c>
      <c r="C714">
        <v>39</v>
      </c>
      <c r="D714" t="b">
        <f t="shared" si="25"/>
        <v>0</v>
      </c>
      <c r="G714">
        <v>132.922</v>
      </c>
      <c r="H714">
        <v>36530.7734375</v>
      </c>
      <c r="I714">
        <v>39</v>
      </c>
      <c r="J714" t="b">
        <f t="shared" si="26"/>
        <v>0</v>
      </c>
    </row>
    <row r="715" spans="1:10" x14ac:dyDescent="0.25">
      <c r="A715">
        <v>121.02800000000001</v>
      </c>
      <c r="B715">
        <v>152293.75</v>
      </c>
      <c r="C715">
        <v>39</v>
      </c>
      <c r="D715" t="b">
        <f t="shared" si="25"/>
        <v>0</v>
      </c>
      <c r="G715">
        <v>143.07</v>
      </c>
      <c r="H715">
        <v>513082.125</v>
      </c>
      <c r="I715">
        <v>39</v>
      </c>
      <c r="J715" t="b">
        <f t="shared" si="26"/>
        <v>0</v>
      </c>
    </row>
    <row r="716" spans="1:10" x14ac:dyDescent="0.25">
      <c r="A716">
        <v>129.054</v>
      </c>
      <c r="B716">
        <v>565834</v>
      </c>
      <c r="C716">
        <v>39</v>
      </c>
      <c r="D716" t="b">
        <f t="shared" si="25"/>
        <v>0</v>
      </c>
      <c r="G716">
        <v>145.08600000000001</v>
      </c>
      <c r="H716">
        <v>79786.578125</v>
      </c>
      <c r="I716">
        <v>39</v>
      </c>
      <c r="J716" t="b">
        <f t="shared" si="26"/>
        <v>0</v>
      </c>
    </row>
    <row r="717" spans="1:10" x14ac:dyDescent="0.25">
      <c r="A717">
        <v>131.07</v>
      </c>
      <c r="B717">
        <v>104802.1875</v>
      </c>
      <c r="C717">
        <v>39</v>
      </c>
      <c r="D717" t="b">
        <f t="shared" si="25"/>
        <v>0</v>
      </c>
      <c r="G717">
        <v>148.06</v>
      </c>
      <c r="H717">
        <v>346924.9375</v>
      </c>
      <c r="I717">
        <v>39</v>
      </c>
      <c r="J717" t="b">
        <f t="shared" si="26"/>
        <v>0</v>
      </c>
    </row>
    <row r="718" spans="1:10" x14ac:dyDescent="0.25">
      <c r="A718">
        <v>132.922</v>
      </c>
      <c r="B718">
        <v>36530.7734375</v>
      </c>
      <c r="C718">
        <v>39</v>
      </c>
      <c r="D718" t="b">
        <f t="shared" si="25"/>
        <v>0</v>
      </c>
      <c r="G718">
        <v>157.08600000000001</v>
      </c>
      <c r="H718">
        <v>247500.875</v>
      </c>
      <c r="I718">
        <v>39</v>
      </c>
      <c r="J718" t="b">
        <f t="shared" si="26"/>
        <v>0</v>
      </c>
    </row>
    <row r="719" spans="1:10" x14ac:dyDescent="0.25">
      <c r="A719">
        <v>143.07</v>
      </c>
      <c r="B719">
        <v>513082.125</v>
      </c>
      <c r="C719">
        <v>39</v>
      </c>
      <c r="D719" t="b">
        <f t="shared" si="25"/>
        <v>0</v>
      </c>
      <c r="G719">
        <v>201.07599999999999</v>
      </c>
      <c r="H719">
        <v>133967.765625</v>
      </c>
      <c r="I719">
        <v>39</v>
      </c>
      <c r="J719" t="b">
        <f t="shared" si="26"/>
        <v>0</v>
      </c>
    </row>
    <row r="720" spans="1:10" x14ac:dyDescent="0.25">
      <c r="A720">
        <v>145.08600000000001</v>
      </c>
      <c r="B720">
        <v>79786.578125</v>
      </c>
      <c r="C720">
        <v>39</v>
      </c>
      <c r="D720" t="b">
        <f t="shared" si="25"/>
        <v>0</v>
      </c>
      <c r="G720">
        <v>201.11199999999999</v>
      </c>
      <c r="H720">
        <v>50427.86328125</v>
      </c>
      <c r="I720">
        <v>39</v>
      </c>
      <c r="J720" t="b">
        <f t="shared" si="26"/>
        <v>0</v>
      </c>
    </row>
    <row r="721" spans="1:10" x14ac:dyDescent="0.25">
      <c r="A721">
        <v>148.06</v>
      </c>
      <c r="B721">
        <v>346924.9375</v>
      </c>
      <c r="C721">
        <v>39</v>
      </c>
      <c r="D721" t="b">
        <f t="shared" si="25"/>
        <v>0</v>
      </c>
      <c r="G721">
        <v>213.07599999999999</v>
      </c>
      <c r="H721">
        <v>67973.53125</v>
      </c>
      <c r="I721">
        <v>39</v>
      </c>
      <c r="J721" t="b">
        <f t="shared" si="26"/>
        <v>0</v>
      </c>
    </row>
    <row r="722" spans="1:10" x14ac:dyDescent="0.25">
      <c r="A722">
        <v>157.08600000000001</v>
      </c>
      <c r="B722">
        <v>247500.875</v>
      </c>
      <c r="C722">
        <v>39</v>
      </c>
      <c r="D722" t="b">
        <f t="shared" si="25"/>
        <v>0</v>
      </c>
      <c r="G722">
        <v>100.932</v>
      </c>
      <c r="H722">
        <v>12885.556640625</v>
      </c>
      <c r="I722">
        <v>40</v>
      </c>
      <c r="J722" t="b">
        <f t="shared" si="26"/>
        <v>0</v>
      </c>
    </row>
    <row r="723" spans="1:10" x14ac:dyDescent="0.25">
      <c r="A723">
        <v>201.07599999999999</v>
      </c>
      <c r="B723">
        <v>133967.765625</v>
      </c>
      <c r="C723">
        <v>39</v>
      </c>
      <c r="D723" t="b">
        <f t="shared" si="25"/>
        <v>0</v>
      </c>
      <c r="G723">
        <v>102.018</v>
      </c>
      <c r="H723">
        <v>43702.90625</v>
      </c>
      <c r="I723">
        <v>40</v>
      </c>
      <c r="J723" t="b">
        <f t="shared" si="26"/>
        <v>0</v>
      </c>
    </row>
    <row r="724" spans="1:10" x14ac:dyDescent="0.25">
      <c r="A724">
        <v>201.11199999999999</v>
      </c>
      <c r="B724">
        <v>50427.86328125</v>
      </c>
      <c r="C724">
        <v>39</v>
      </c>
      <c r="D724" t="b">
        <f t="shared" si="25"/>
        <v>0</v>
      </c>
      <c r="G724">
        <v>112.98399999999999</v>
      </c>
      <c r="H724">
        <v>337400.03125</v>
      </c>
      <c r="I724">
        <v>40</v>
      </c>
      <c r="J724" t="b">
        <f t="shared" si="26"/>
        <v>0</v>
      </c>
    </row>
    <row r="725" spans="1:10" x14ac:dyDescent="0.25">
      <c r="A725">
        <v>213.07599999999999</v>
      </c>
      <c r="B725">
        <v>67973.53125</v>
      </c>
      <c r="C725">
        <v>39</v>
      </c>
      <c r="D725" t="b">
        <f t="shared" si="25"/>
        <v>0</v>
      </c>
      <c r="G725">
        <v>117.054</v>
      </c>
      <c r="H725">
        <v>251081.953125</v>
      </c>
      <c r="I725">
        <v>40</v>
      </c>
      <c r="J725" t="b">
        <f t="shared" si="26"/>
        <v>0</v>
      </c>
    </row>
    <row r="726" spans="1:10" x14ac:dyDescent="0.25">
      <c r="A726">
        <v>100.932</v>
      </c>
      <c r="B726">
        <v>12885.556640625</v>
      </c>
      <c r="C726">
        <v>40</v>
      </c>
      <c r="D726" t="b">
        <f t="shared" si="25"/>
        <v>0</v>
      </c>
      <c r="G726">
        <v>121.02800000000001</v>
      </c>
      <c r="H726">
        <v>74029.0390625</v>
      </c>
      <c r="I726">
        <v>40</v>
      </c>
      <c r="J726" t="b">
        <f t="shared" si="26"/>
        <v>0</v>
      </c>
    </row>
    <row r="727" spans="1:10" x14ac:dyDescent="0.25">
      <c r="A727">
        <v>102.018</v>
      </c>
      <c r="B727">
        <v>43702.90625</v>
      </c>
      <c r="C727">
        <v>40</v>
      </c>
      <c r="D727" t="b">
        <f t="shared" si="25"/>
        <v>0</v>
      </c>
      <c r="G727">
        <v>129.018</v>
      </c>
      <c r="H727">
        <v>48931.58984375</v>
      </c>
      <c r="I727">
        <v>40</v>
      </c>
      <c r="J727" t="b">
        <f t="shared" si="26"/>
        <v>0</v>
      </c>
    </row>
    <row r="728" spans="1:10" x14ac:dyDescent="0.25">
      <c r="A728">
        <v>112.98399999999999</v>
      </c>
      <c r="B728">
        <v>337400.03125</v>
      </c>
      <c r="C728">
        <v>40</v>
      </c>
      <c r="D728" t="b">
        <f t="shared" si="25"/>
        <v>0</v>
      </c>
      <c r="G728">
        <v>129.054</v>
      </c>
      <c r="H728">
        <v>390527.15625</v>
      </c>
      <c r="I728">
        <v>40</v>
      </c>
      <c r="J728" t="b">
        <f t="shared" si="26"/>
        <v>0</v>
      </c>
    </row>
    <row r="729" spans="1:10" x14ac:dyDescent="0.25">
      <c r="A729">
        <v>117.054</v>
      </c>
      <c r="B729">
        <v>251081.953125</v>
      </c>
      <c r="C729">
        <v>40</v>
      </c>
      <c r="D729" t="b">
        <f t="shared" si="25"/>
        <v>0</v>
      </c>
      <c r="G729">
        <v>131.07</v>
      </c>
      <c r="H729">
        <v>85424.3671875</v>
      </c>
      <c r="I729">
        <v>40</v>
      </c>
      <c r="J729" t="b">
        <f t="shared" si="26"/>
        <v>0</v>
      </c>
    </row>
    <row r="730" spans="1:10" x14ac:dyDescent="0.25">
      <c r="A730">
        <v>121.02800000000001</v>
      </c>
      <c r="B730">
        <v>74029.0390625</v>
      </c>
      <c r="C730">
        <v>40</v>
      </c>
      <c r="D730" t="b">
        <f t="shared" si="25"/>
        <v>0</v>
      </c>
      <c r="G730">
        <v>132.922</v>
      </c>
      <c r="H730">
        <v>19696.115234375</v>
      </c>
      <c r="I730">
        <v>40</v>
      </c>
      <c r="J730" t="b">
        <f t="shared" si="26"/>
        <v>0</v>
      </c>
    </row>
    <row r="731" spans="1:10" x14ac:dyDescent="0.25">
      <c r="A731">
        <v>129.018</v>
      </c>
      <c r="B731">
        <v>48931.58984375</v>
      </c>
      <c r="C731">
        <v>40</v>
      </c>
      <c r="D731" t="b">
        <f t="shared" si="25"/>
        <v>0</v>
      </c>
      <c r="G731">
        <v>138.018</v>
      </c>
      <c r="H731">
        <v>48535.390625</v>
      </c>
      <c r="I731">
        <v>40</v>
      </c>
      <c r="J731" t="b">
        <f t="shared" si="26"/>
        <v>0</v>
      </c>
    </row>
    <row r="732" spans="1:10" x14ac:dyDescent="0.25">
      <c r="A732">
        <v>129.054</v>
      </c>
      <c r="B732">
        <v>390527.15625</v>
      </c>
      <c r="C732">
        <v>40</v>
      </c>
      <c r="D732" t="b">
        <f t="shared" si="25"/>
        <v>0</v>
      </c>
      <c r="G732">
        <v>143.03399999999999</v>
      </c>
      <c r="H732">
        <v>199887.5625</v>
      </c>
      <c r="I732">
        <v>40</v>
      </c>
      <c r="J732" t="b">
        <f t="shared" si="26"/>
        <v>0</v>
      </c>
    </row>
    <row r="733" spans="1:10" x14ac:dyDescent="0.25">
      <c r="A733">
        <v>130.05799999999999</v>
      </c>
      <c r="B733">
        <v>29709.486328125</v>
      </c>
      <c r="C733">
        <v>40</v>
      </c>
      <c r="D733" t="b">
        <f t="shared" si="25"/>
        <v>1</v>
      </c>
      <c r="G733">
        <v>143.07</v>
      </c>
      <c r="H733">
        <v>268007.84375</v>
      </c>
      <c r="I733">
        <v>40</v>
      </c>
      <c r="J733" t="b">
        <f t="shared" si="26"/>
        <v>0</v>
      </c>
    </row>
    <row r="734" spans="1:10" x14ac:dyDescent="0.25">
      <c r="A734">
        <v>131.03399999999999</v>
      </c>
      <c r="B734">
        <v>107531.25</v>
      </c>
      <c r="C734">
        <v>40</v>
      </c>
      <c r="D734" t="b">
        <f t="shared" si="25"/>
        <v>1</v>
      </c>
      <c r="G734">
        <v>145.08600000000001</v>
      </c>
      <c r="H734">
        <v>60479.87890625</v>
      </c>
      <c r="I734">
        <v>40</v>
      </c>
      <c r="J734" t="b">
        <f t="shared" si="26"/>
        <v>0</v>
      </c>
    </row>
    <row r="735" spans="1:10" x14ac:dyDescent="0.25">
      <c r="A735">
        <v>131.07</v>
      </c>
      <c r="B735">
        <v>85424.3671875</v>
      </c>
      <c r="C735">
        <v>40</v>
      </c>
      <c r="D735" t="b">
        <f t="shared" si="25"/>
        <v>0</v>
      </c>
      <c r="G735">
        <v>148.06</v>
      </c>
      <c r="H735">
        <v>66046.9609375</v>
      </c>
      <c r="I735">
        <v>40</v>
      </c>
      <c r="J735" t="b">
        <f t="shared" si="26"/>
        <v>0</v>
      </c>
    </row>
    <row r="736" spans="1:10" x14ac:dyDescent="0.25">
      <c r="A736">
        <v>132.922</v>
      </c>
      <c r="B736">
        <v>19696.115234375</v>
      </c>
      <c r="C736">
        <v>40</v>
      </c>
      <c r="D736" t="b">
        <f t="shared" si="25"/>
        <v>0</v>
      </c>
      <c r="G736">
        <v>155.07</v>
      </c>
      <c r="H736">
        <v>49060.61328125</v>
      </c>
      <c r="I736">
        <v>40</v>
      </c>
      <c r="J736" t="b">
        <f t="shared" si="26"/>
        <v>0</v>
      </c>
    </row>
    <row r="737" spans="1:10" x14ac:dyDescent="0.25">
      <c r="A737">
        <v>138.018</v>
      </c>
      <c r="B737">
        <v>48535.390625</v>
      </c>
      <c r="C737">
        <v>40</v>
      </c>
      <c r="D737" t="b">
        <f t="shared" si="25"/>
        <v>0</v>
      </c>
      <c r="G737">
        <v>157.08600000000001</v>
      </c>
      <c r="H737">
        <v>79340.6484375</v>
      </c>
      <c r="I737">
        <v>40</v>
      </c>
      <c r="J737" t="b">
        <f t="shared" si="26"/>
        <v>0</v>
      </c>
    </row>
    <row r="738" spans="1:10" x14ac:dyDescent="0.25">
      <c r="A738">
        <v>143.03399999999999</v>
      </c>
      <c r="B738">
        <v>199887.5625</v>
      </c>
      <c r="C738">
        <v>40</v>
      </c>
      <c r="D738" t="b">
        <f t="shared" si="25"/>
        <v>0</v>
      </c>
      <c r="G738">
        <v>157.12200000000001</v>
      </c>
      <c r="H738">
        <v>41468.921875</v>
      </c>
      <c r="I738">
        <v>40</v>
      </c>
      <c r="J738" t="b">
        <f t="shared" si="26"/>
        <v>0</v>
      </c>
    </row>
    <row r="739" spans="1:10" x14ac:dyDescent="0.25">
      <c r="A739">
        <v>143.07</v>
      </c>
      <c r="B739">
        <v>268007.84375</v>
      </c>
      <c r="C739">
        <v>40</v>
      </c>
      <c r="D739" t="b">
        <f t="shared" si="25"/>
        <v>0</v>
      </c>
      <c r="G739">
        <v>165.04</v>
      </c>
      <c r="H739">
        <v>44413.59765625</v>
      </c>
      <c r="I739">
        <v>40</v>
      </c>
      <c r="J739" t="b">
        <f t="shared" si="26"/>
        <v>0</v>
      </c>
    </row>
    <row r="740" spans="1:10" x14ac:dyDescent="0.25">
      <c r="A740">
        <v>145.08600000000001</v>
      </c>
      <c r="B740">
        <v>60479.87890625</v>
      </c>
      <c r="C740">
        <v>40</v>
      </c>
      <c r="D740" t="b">
        <f t="shared" si="25"/>
        <v>0</v>
      </c>
      <c r="G740">
        <v>167.07</v>
      </c>
      <c r="H740">
        <v>20648.541015625</v>
      </c>
      <c r="I740">
        <v>40</v>
      </c>
      <c r="J740" t="b">
        <f t="shared" si="26"/>
        <v>0</v>
      </c>
    </row>
    <row r="741" spans="1:10" x14ac:dyDescent="0.25">
      <c r="A741">
        <v>148.06</v>
      </c>
      <c r="B741">
        <v>66046.9609375</v>
      </c>
      <c r="C741">
        <v>40</v>
      </c>
      <c r="D741" t="b">
        <f t="shared" si="25"/>
        <v>0</v>
      </c>
      <c r="G741">
        <v>169.08600000000001</v>
      </c>
      <c r="H741">
        <v>40657.78125</v>
      </c>
      <c r="I741">
        <v>40</v>
      </c>
      <c r="J741" t="b">
        <f t="shared" si="26"/>
        <v>0</v>
      </c>
    </row>
    <row r="742" spans="1:10" x14ac:dyDescent="0.25">
      <c r="A742">
        <v>155.07</v>
      </c>
      <c r="B742">
        <v>49060.61328125</v>
      </c>
      <c r="C742">
        <v>40</v>
      </c>
      <c r="D742" t="b">
        <f t="shared" si="25"/>
        <v>0</v>
      </c>
      <c r="G742">
        <v>171.13800000000001</v>
      </c>
      <c r="H742">
        <v>35278.5546875</v>
      </c>
      <c r="I742">
        <v>40</v>
      </c>
      <c r="J742" t="b">
        <f t="shared" si="26"/>
        <v>0</v>
      </c>
    </row>
    <row r="743" spans="1:10" x14ac:dyDescent="0.25">
      <c r="A743">
        <v>157.08600000000001</v>
      </c>
      <c r="B743">
        <v>79340.6484375</v>
      </c>
      <c r="C743">
        <v>40</v>
      </c>
      <c r="D743" t="b">
        <f t="shared" si="25"/>
        <v>0</v>
      </c>
      <c r="G743">
        <v>174.048</v>
      </c>
      <c r="H743">
        <v>90696.2890625</v>
      </c>
      <c r="I743">
        <v>40</v>
      </c>
      <c r="J743" t="b">
        <f t="shared" si="26"/>
        <v>0</v>
      </c>
    </row>
    <row r="744" spans="1:10" x14ac:dyDescent="0.25">
      <c r="A744">
        <v>157.12200000000001</v>
      </c>
      <c r="B744">
        <v>41468.921875</v>
      </c>
      <c r="C744">
        <v>40</v>
      </c>
      <c r="D744" t="b">
        <f t="shared" si="25"/>
        <v>0</v>
      </c>
      <c r="G744">
        <v>175.06</v>
      </c>
      <c r="H744">
        <v>109596.15625</v>
      </c>
      <c r="I744">
        <v>40</v>
      </c>
      <c r="J744" t="b">
        <f t="shared" si="26"/>
        <v>0</v>
      </c>
    </row>
    <row r="745" spans="1:10" x14ac:dyDescent="0.25">
      <c r="A745">
        <v>165.04</v>
      </c>
      <c r="B745">
        <v>44413.59765625</v>
      </c>
      <c r="C745">
        <v>40</v>
      </c>
      <c r="D745" t="b">
        <f t="shared" si="25"/>
        <v>0</v>
      </c>
      <c r="G745">
        <v>187.06</v>
      </c>
      <c r="H745">
        <v>246116.703125</v>
      </c>
      <c r="I745">
        <v>40</v>
      </c>
      <c r="J745" t="b">
        <f t="shared" si="26"/>
        <v>0</v>
      </c>
    </row>
    <row r="746" spans="1:10" x14ac:dyDescent="0.25">
      <c r="A746">
        <v>167.07</v>
      </c>
      <c r="B746">
        <v>20648.541015625</v>
      </c>
      <c r="C746">
        <v>40</v>
      </c>
      <c r="D746" t="b">
        <f t="shared" si="25"/>
        <v>0</v>
      </c>
      <c r="G746">
        <v>194.066</v>
      </c>
      <c r="H746">
        <v>26471.970703125</v>
      </c>
      <c r="I746">
        <v>40</v>
      </c>
      <c r="J746" t="b">
        <f t="shared" si="26"/>
        <v>0</v>
      </c>
    </row>
    <row r="747" spans="1:10" x14ac:dyDescent="0.25">
      <c r="A747">
        <v>169.08600000000001</v>
      </c>
      <c r="B747">
        <v>40657.78125</v>
      </c>
      <c r="C747">
        <v>40</v>
      </c>
      <c r="D747" t="b">
        <f t="shared" si="25"/>
        <v>0</v>
      </c>
      <c r="G747">
        <v>199.06</v>
      </c>
      <c r="H747">
        <v>117451.875</v>
      </c>
      <c r="I747">
        <v>40</v>
      </c>
      <c r="J747" t="b">
        <f t="shared" si="26"/>
        <v>0</v>
      </c>
    </row>
    <row r="748" spans="1:10" x14ac:dyDescent="0.25">
      <c r="A748">
        <v>171.13800000000001</v>
      </c>
      <c r="B748">
        <v>35278.5546875</v>
      </c>
      <c r="C748">
        <v>40</v>
      </c>
      <c r="D748" t="b">
        <f t="shared" si="25"/>
        <v>0</v>
      </c>
      <c r="G748">
        <v>201.07599999999999</v>
      </c>
      <c r="H748">
        <v>83112.6953125</v>
      </c>
      <c r="I748">
        <v>40</v>
      </c>
      <c r="J748" t="b">
        <f t="shared" si="26"/>
        <v>0</v>
      </c>
    </row>
    <row r="749" spans="1:10" x14ac:dyDescent="0.25">
      <c r="A749">
        <v>174.048</v>
      </c>
      <c r="B749">
        <v>90696.2890625</v>
      </c>
      <c r="C749">
        <v>40</v>
      </c>
      <c r="D749" t="b">
        <f t="shared" si="25"/>
        <v>0</v>
      </c>
      <c r="G749">
        <v>201.11199999999999</v>
      </c>
      <c r="H749">
        <v>29829.0234375</v>
      </c>
      <c r="I749">
        <v>40</v>
      </c>
      <c r="J749" t="b">
        <f t="shared" si="26"/>
        <v>0</v>
      </c>
    </row>
    <row r="750" spans="1:10" x14ac:dyDescent="0.25">
      <c r="A750">
        <v>175.06</v>
      </c>
      <c r="B750">
        <v>109596.15625</v>
      </c>
      <c r="C750">
        <v>40</v>
      </c>
      <c r="D750" t="b">
        <f t="shared" si="25"/>
        <v>0</v>
      </c>
      <c r="G750">
        <v>213.07599999999999</v>
      </c>
      <c r="H750">
        <v>60965.671875</v>
      </c>
      <c r="I750">
        <v>40</v>
      </c>
      <c r="J750" t="b">
        <f t="shared" si="26"/>
        <v>0</v>
      </c>
    </row>
    <row r="751" spans="1:10" x14ac:dyDescent="0.25">
      <c r="A751">
        <v>187.06</v>
      </c>
      <c r="B751">
        <v>246116.703125</v>
      </c>
      <c r="C751">
        <v>40</v>
      </c>
      <c r="D751" t="b">
        <f t="shared" si="25"/>
        <v>0</v>
      </c>
      <c r="G751">
        <v>215.09200000000001</v>
      </c>
      <c r="H751">
        <v>89256.15625</v>
      </c>
      <c r="I751">
        <v>40</v>
      </c>
      <c r="J751" t="b">
        <f t="shared" si="26"/>
        <v>0</v>
      </c>
    </row>
    <row r="752" spans="1:10" x14ac:dyDescent="0.25">
      <c r="A752">
        <v>194.066</v>
      </c>
      <c r="B752">
        <v>26471.970703125</v>
      </c>
      <c r="C752">
        <v>40</v>
      </c>
      <c r="D752" t="b">
        <f t="shared" si="25"/>
        <v>0</v>
      </c>
      <c r="G752">
        <v>239.12799999999999</v>
      </c>
      <c r="H752">
        <v>20741.529296875</v>
      </c>
      <c r="I752">
        <v>40</v>
      </c>
      <c r="J752" t="b">
        <f t="shared" si="26"/>
        <v>0</v>
      </c>
    </row>
    <row r="753" spans="1:10" x14ac:dyDescent="0.25">
      <c r="A753">
        <v>199.06</v>
      </c>
      <c r="B753">
        <v>117451.875</v>
      </c>
      <c r="C753">
        <v>40</v>
      </c>
      <c r="D753" t="b">
        <f t="shared" si="25"/>
        <v>0</v>
      </c>
      <c r="G753">
        <v>259.08199999999999</v>
      </c>
      <c r="H753">
        <v>46753.359375</v>
      </c>
      <c r="I753">
        <v>40</v>
      </c>
      <c r="J753" t="b">
        <f t="shared" si="26"/>
        <v>0</v>
      </c>
    </row>
    <row r="754" spans="1:10" x14ac:dyDescent="0.25">
      <c r="A754">
        <v>201.07599999999999</v>
      </c>
      <c r="B754">
        <v>83112.6953125</v>
      </c>
      <c r="C754">
        <v>40</v>
      </c>
      <c r="D754" t="b">
        <f t="shared" si="25"/>
        <v>0</v>
      </c>
      <c r="G754">
        <v>100.932</v>
      </c>
      <c r="H754">
        <v>14023.193359375</v>
      </c>
      <c r="I754">
        <v>41</v>
      </c>
      <c r="J754" t="b">
        <f t="shared" si="26"/>
        <v>0</v>
      </c>
    </row>
    <row r="755" spans="1:10" x14ac:dyDescent="0.25">
      <c r="A755">
        <v>201.11199999999999</v>
      </c>
      <c r="B755">
        <v>29829.0234375</v>
      </c>
      <c r="C755">
        <v>40</v>
      </c>
      <c r="D755" t="b">
        <f t="shared" si="25"/>
        <v>0</v>
      </c>
      <c r="G755">
        <v>112.98399999999999</v>
      </c>
      <c r="H755">
        <v>287262.34375</v>
      </c>
      <c r="I755">
        <v>41</v>
      </c>
      <c r="J755" t="b">
        <f t="shared" si="26"/>
        <v>0</v>
      </c>
    </row>
    <row r="756" spans="1:10" x14ac:dyDescent="0.25">
      <c r="A756">
        <v>213.07599999999999</v>
      </c>
      <c r="B756">
        <v>60965.671875</v>
      </c>
      <c r="C756">
        <v>40</v>
      </c>
      <c r="D756" t="b">
        <f t="shared" si="25"/>
        <v>0</v>
      </c>
      <c r="G756">
        <v>117.054</v>
      </c>
      <c r="H756">
        <v>152434.984375</v>
      </c>
      <c r="I756">
        <v>41</v>
      </c>
      <c r="J756" t="b">
        <f t="shared" si="26"/>
        <v>0</v>
      </c>
    </row>
    <row r="757" spans="1:10" x14ac:dyDescent="0.25">
      <c r="A757">
        <v>215.09200000000001</v>
      </c>
      <c r="B757">
        <v>89256.15625</v>
      </c>
      <c r="C757">
        <v>40</v>
      </c>
      <c r="D757" t="b">
        <f t="shared" si="25"/>
        <v>0</v>
      </c>
      <c r="G757">
        <v>121.02800000000001</v>
      </c>
      <c r="H757">
        <v>132223.328125</v>
      </c>
      <c r="I757">
        <v>41</v>
      </c>
      <c r="J757" t="b">
        <f t="shared" si="26"/>
        <v>0</v>
      </c>
    </row>
    <row r="758" spans="1:10" x14ac:dyDescent="0.25">
      <c r="A758">
        <v>239.12799999999999</v>
      </c>
      <c r="B758">
        <v>20741.529296875</v>
      </c>
      <c r="C758">
        <v>40</v>
      </c>
      <c r="D758" t="b">
        <f t="shared" si="25"/>
        <v>0</v>
      </c>
      <c r="G758">
        <v>129.054</v>
      </c>
      <c r="H758">
        <v>638616.5625</v>
      </c>
      <c r="I758">
        <v>41</v>
      </c>
      <c r="J758" t="b">
        <f t="shared" si="26"/>
        <v>0</v>
      </c>
    </row>
    <row r="759" spans="1:10" x14ac:dyDescent="0.25">
      <c r="A759">
        <v>259.08199999999999</v>
      </c>
      <c r="B759">
        <v>46753.359375</v>
      </c>
      <c r="C759">
        <v>40</v>
      </c>
      <c r="D759" t="b">
        <f t="shared" si="25"/>
        <v>0</v>
      </c>
      <c r="G759">
        <v>131.07</v>
      </c>
      <c r="H759">
        <v>113769.2109375</v>
      </c>
      <c r="I759">
        <v>41</v>
      </c>
      <c r="J759" t="b">
        <f t="shared" si="26"/>
        <v>0</v>
      </c>
    </row>
    <row r="760" spans="1:10" x14ac:dyDescent="0.25">
      <c r="A760">
        <v>273.09800000000001</v>
      </c>
      <c r="B760">
        <v>25566.7421875</v>
      </c>
      <c r="C760">
        <v>40</v>
      </c>
      <c r="D760" t="b">
        <f t="shared" si="25"/>
        <v>1</v>
      </c>
      <c r="G760">
        <v>132.922</v>
      </c>
      <c r="H760">
        <v>33354.3046875</v>
      </c>
      <c r="I760">
        <v>41</v>
      </c>
      <c r="J760" t="b">
        <f t="shared" si="26"/>
        <v>0</v>
      </c>
    </row>
    <row r="761" spans="1:10" x14ac:dyDescent="0.25">
      <c r="A761">
        <v>100.932</v>
      </c>
      <c r="B761">
        <v>14023.193359375</v>
      </c>
      <c r="C761">
        <v>41</v>
      </c>
      <c r="D761" t="b">
        <f t="shared" si="25"/>
        <v>0</v>
      </c>
      <c r="G761">
        <v>138.018</v>
      </c>
      <c r="H761">
        <v>43726.16015625</v>
      </c>
      <c r="I761">
        <v>41</v>
      </c>
      <c r="J761" t="b">
        <f t="shared" si="26"/>
        <v>0</v>
      </c>
    </row>
    <row r="762" spans="1:10" x14ac:dyDescent="0.25">
      <c r="A762">
        <v>112.98399999999999</v>
      </c>
      <c r="B762">
        <v>287262.34375</v>
      </c>
      <c r="C762">
        <v>41</v>
      </c>
      <c r="D762" t="b">
        <f t="shared" si="25"/>
        <v>0</v>
      </c>
      <c r="G762">
        <v>143.07</v>
      </c>
      <c r="H762">
        <v>523932.90625</v>
      </c>
      <c r="I762">
        <v>41</v>
      </c>
      <c r="J762" t="b">
        <f t="shared" si="26"/>
        <v>0</v>
      </c>
    </row>
    <row r="763" spans="1:10" x14ac:dyDescent="0.25">
      <c r="A763">
        <v>117.054</v>
      </c>
      <c r="B763">
        <v>152434.984375</v>
      </c>
      <c r="C763">
        <v>41</v>
      </c>
      <c r="D763" t="b">
        <f t="shared" si="25"/>
        <v>0</v>
      </c>
      <c r="G763">
        <v>145.08600000000001</v>
      </c>
      <c r="H763">
        <v>70403.140625</v>
      </c>
      <c r="I763">
        <v>41</v>
      </c>
      <c r="J763" t="b">
        <f t="shared" si="26"/>
        <v>0</v>
      </c>
    </row>
    <row r="764" spans="1:10" x14ac:dyDescent="0.25">
      <c r="A764">
        <v>121.02800000000001</v>
      </c>
      <c r="B764">
        <v>132223.328125</v>
      </c>
      <c r="C764">
        <v>41</v>
      </c>
      <c r="D764" t="b">
        <f t="shared" si="25"/>
        <v>0</v>
      </c>
      <c r="G764">
        <v>148.06</v>
      </c>
      <c r="H764">
        <v>347044.96875</v>
      </c>
      <c r="I764">
        <v>41</v>
      </c>
      <c r="J764" t="b">
        <f t="shared" si="26"/>
        <v>0</v>
      </c>
    </row>
    <row r="765" spans="1:10" x14ac:dyDescent="0.25">
      <c r="A765">
        <v>129.054</v>
      </c>
      <c r="B765">
        <v>638616.5625</v>
      </c>
      <c r="C765">
        <v>41</v>
      </c>
      <c r="D765" t="b">
        <f t="shared" si="25"/>
        <v>0</v>
      </c>
      <c r="G765">
        <v>157.08600000000001</v>
      </c>
      <c r="H765">
        <v>228014.125</v>
      </c>
      <c r="I765">
        <v>41</v>
      </c>
      <c r="J765" t="b">
        <f t="shared" si="26"/>
        <v>0</v>
      </c>
    </row>
    <row r="766" spans="1:10" x14ac:dyDescent="0.25">
      <c r="A766">
        <v>131.07</v>
      </c>
      <c r="B766">
        <v>113769.2109375</v>
      </c>
      <c r="C766">
        <v>41</v>
      </c>
      <c r="D766" t="b">
        <f t="shared" si="25"/>
        <v>0</v>
      </c>
      <c r="G766">
        <v>157.12200000000001</v>
      </c>
      <c r="H766">
        <v>112336.046875</v>
      </c>
      <c r="I766">
        <v>41</v>
      </c>
      <c r="J766" t="b">
        <f t="shared" si="26"/>
        <v>0</v>
      </c>
    </row>
    <row r="767" spans="1:10" x14ac:dyDescent="0.25">
      <c r="A767">
        <v>132.922</v>
      </c>
      <c r="B767">
        <v>33354.3046875</v>
      </c>
      <c r="C767">
        <v>41</v>
      </c>
      <c r="D767" t="b">
        <f t="shared" ref="D767:D830" si="27">COUNTIF(A:A,A767)=1</f>
        <v>0</v>
      </c>
      <c r="G767">
        <v>169.08600000000001</v>
      </c>
      <c r="H767">
        <v>53803.21875</v>
      </c>
      <c r="I767">
        <v>41</v>
      </c>
      <c r="J767" t="b">
        <f t="shared" si="26"/>
        <v>0</v>
      </c>
    </row>
    <row r="768" spans="1:10" x14ac:dyDescent="0.25">
      <c r="A768">
        <v>138.018</v>
      </c>
      <c r="B768">
        <v>43726.16015625</v>
      </c>
      <c r="C768">
        <v>41</v>
      </c>
      <c r="D768" t="b">
        <f t="shared" si="27"/>
        <v>0</v>
      </c>
      <c r="G768">
        <v>171.13800000000001</v>
      </c>
      <c r="H768">
        <v>159649.625</v>
      </c>
      <c r="I768">
        <v>41</v>
      </c>
      <c r="J768" t="b">
        <f t="shared" si="26"/>
        <v>0</v>
      </c>
    </row>
    <row r="769" spans="1:10" x14ac:dyDescent="0.25">
      <c r="A769">
        <v>143.07</v>
      </c>
      <c r="B769">
        <v>523932.90625</v>
      </c>
      <c r="C769">
        <v>41</v>
      </c>
      <c r="D769" t="b">
        <f t="shared" si="27"/>
        <v>0</v>
      </c>
      <c r="G769">
        <v>174.048</v>
      </c>
      <c r="H769">
        <v>119816.5</v>
      </c>
      <c r="I769">
        <v>41</v>
      </c>
      <c r="J769" t="b">
        <f t="shared" si="26"/>
        <v>0</v>
      </c>
    </row>
    <row r="770" spans="1:10" x14ac:dyDescent="0.25">
      <c r="A770">
        <v>145.08600000000001</v>
      </c>
      <c r="B770">
        <v>70403.140625</v>
      </c>
      <c r="C770">
        <v>41</v>
      </c>
      <c r="D770" t="b">
        <f t="shared" si="27"/>
        <v>0</v>
      </c>
      <c r="G770">
        <v>187.06</v>
      </c>
      <c r="H770">
        <v>208881.28125</v>
      </c>
      <c r="I770">
        <v>41</v>
      </c>
      <c r="J770" t="b">
        <f t="shared" ref="J770:J833" si="28">COUNTIF(G:G,G770)=1</f>
        <v>0</v>
      </c>
    </row>
    <row r="771" spans="1:10" x14ac:dyDescent="0.25">
      <c r="A771">
        <v>148.06</v>
      </c>
      <c r="B771">
        <v>347044.96875</v>
      </c>
      <c r="C771">
        <v>41</v>
      </c>
      <c r="D771" t="b">
        <f t="shared" si="27"/>
        <v>0</v>
      </c>
      <c r="G771">
        <v>199.06</v>
      </c>
      <c r="H771">
        <v>106994.140625</v>
      </c>
      <c r="I771">
        <v>41</v>
      </c>
      <c r="J771" t="b">
        <f t="shared" si="28"/>
        <v>0</v>
      </c>
    </row>
    <row r="772" spans="1:10" x14ac:dyDescent="0.25">
      <c r="A772">
        <v>157.08600000000001</v>
      </c>
      <c r="B772">
        <v>228014.125</v>
      </c>
      <c r="C772">
        <v>41</v>
      </c>
      <c r="D772" t="b">
        <f t="shared" si="27"/>
        <v>0</v>
      </c>
      <c r="G772">
        <v>201.07599999999999</v>
      </c>
      <c r="H772">
        <v>132801.78125</v>
      </c>
      <c r="I772">
        <v>41</v>
      </c>
      <c r="J772" t="b">
        <f t="shared" si="28"/>
        <v>0</v>
      </c>
    </row>
    <row r="773" spans="1:10" x14ac:dyDescent="0.25">
      <c r="A773">
        <v>157.12200000000001</v>
      </c>
      <c r="B773">
        <v>112336.046875</v>
      </c>
      <c r="C773">
        <v>41</v>
      </c>
      <c r="D773" t="b">
        <f t="shared" si="27"/>
        <v>0</v>
      </c>
      <c r="G773">
        <v>100.932</v>
      </c>
      <c r="H773">
        <v>11645.9814453125</v>
      </c>
      <c r="I773">
        <v>42</v>
      </c>
      <c r="J773" t="b">
        <f t="shared" si="28"/>
        <v>0</v>
      </c>
    </row>
    <row r="774" spans="1:10" x14ac:dyDescent="0.25">
      <c r="A774">
        <v>169.08600000000001</v>
      </c>
      <c r="B774">
        <v>53803.21875</v>
      </c>
      <c r="C774">
        <v>41</v>
      </c>
      <c r="D774" t="b">
        <f t="shared" si="27"/>
        <v>0</v>
      </c>
      <c r="G774">
        <v>112.98399999999999</v>
      </c>
      <c r="H774">
        <v>245816.296875</v>
      </c>
      <c r="I774">
        <v>42</v>
      </c>
      <c r="J774" t="b">
        <f t="shared" si="28"/>
        <v>0</v>
      </c>
    </row>
    <row r="775" spans="1:10" x14ac:dyDescent="0.25">
      <c r="A775">
        <v>171.13800000000001</v>
      </c>
      <c r="B775">
        <v>159649.625</v>
      </c>
      <c r="C775">
        <v>41</v>
      </c>
      <c r="D775" t="b">
        <f t="shared" si="27"/>
        <v>0</v>
      </c>
      <c r="G775">
        <v>117.054</v>
      </c>
      <c r="H775">
        <v>116639.5546875</v>
      </c>
      <c r="I775">
        <v>42</v>
      </c>
      <c r="J775" t="b">
        <f t="shared" si="28"/>
        <v>0</v>
      </c>
    </row>
    <row r="776" spans="1:10" x14ac:dyDescent="0.25">
      <c r="A776">
        <v>174.048</v>
      </c>
      <c r="B776">
        <v>119816.5</v>
      </c>
      <c r="C776">
        <v>41</v>
      </c>
      <c r="D776" t="b">
        <f t="shared" si="27"/>
        <v>0</v>
      </c>
      <c r="G776">
        <v>121.02800000000001</v>
      </c>
      <c r="H776">
        <v>94821.0234375</v>
      </c>
      <c r="I776">
        <v>42</v>
      </c>
      <c r="J776" t="b">
        <f t="shared" si="28"/>
        <v>0</v>
      </c>
    </row>
    <row r="777" spans="1:10" x14ac:dyDescent="0.25">
      <c r="A777">
        <v>187.06</v>
      </c>
      <c r="B777">
        <v>208881.28125</v>
      </c>
      <c r="C777">
        <v>41</v>
      </c>
      <c r="D777" t="b">
        <f t="shared" si="27"/>
        <v>0</v>
      </c>
      <c r="G777">
        <v>129.054</v>
      </c>
      <c r="H777">
        <v>206580.421875</v>
      </c>
      <c r="I777">
        <v>42</v>
      </c>
      <c r="J777" t="b">
        <f t="shared" si="28"/>
        <v>0</v>
      </c>
    </row>
    <row r="778" spans="1:10" x14ac:dyDescent="0.25">
      <c r="A778">
        <v>199.06</v>
      </c>
      <c r="B778">
        <v>106994.140625</v>
      </c>
      <c r="C778">
        <v>41</v>
      </c>
      <c r="D778" t="b">
        <f t="shared" si="27"/>
        <v>0</v>
      </c>
      <c r="G778">
        <v>131.07</v>
      </c>
      <c r="H778">
        <v>103998.7421875</v>
      </c>
      <c r="I778">
        <v>42</v>
      </c>
      <c r="J778" t="b">
        <f t="shared" si="28"/>
        <v>0</v>
      </c>
    </row>
    <row r="779" spans="1:10" x14ac:dyDescent="0.25">
      <c r="A779">
        <v>201.07599999999999</v>
      </c>
      <c r="B779">
        <v>132801.78125</v>
      </c>
      <c r="C779">
        <v>41</v>
      </c>
      <c r="D779" t="b">
        <f t="shared" si="27"/>
        <v>0</v>
      </c>
      <c r="G779">
        <v>132.922</v>
      </c>
      <c r="H779">
        <v>29829.048828125</v>
      </c>
      <c r="I779">
        <v>42</v>
      </c>
      <c r="J779" t="b">
        <f t="shared" si="28"/>
        <v>0</v>
      </c>
    </row>
    <row r="780" spans="1:10" x14ac:dyDescent="0.25">
      <c r="A780">
        <v>100.932</v>
      </c>
      <c r="B780">
        <v>11645.9814453125</v>
      </c>
      <c r="C780">
        <v>42</v>
      </c>
      <c r="D780" t="b">
        <f t="shared" si="27"/>
        <v>0</v>
      </c>
      <c r="G780">
        <v>138.018</v>
      </c>
      <c r="H780">
        <v>49931.8359375</v>
      </c>
      <c r="I780">
        <v>42</v>
      </c>
      <c r="J780" t="b">
        <f t="shared" si="28"/>
        <v>0</v>
      </c>
    </row>
    <row r="781" spans="1:10" x14ac:dyDescent="0.25">
      <c r="A781">
        <v>112.98399999999999</v>
      </c>
      <c r="B781">
        <v>245816.296875</v>
      </c>
      <c r="C781">
        <v>42</v>
      </c>
      <c r="D781" t="b">
        <f t="shared" si="27"/>
        <v>0</v>
      </c>
      <c r="G781">
        <v>143.07</v>
      </c>
      <c r="H781">
        <v>275874.15625</v>
      </c>
      <c r="I781">
        <v>42</v>
      </c>
      <c r="J781" t="b">
        <f t="shared" si="28"/>
        <v>0</v>
      </c>
    </row>
    <row r="782" spans="1:10" x14ac:dyDescent="0.25">
      <c r="A782">
        <v>117.054</v>
      </c>
      <c r="B782">
        <v>116639.5546875</v>
      </c>
      <c r="C782">
        <v>42</v>
      </c>
      <c r="D782" t="b">
        <f t="shared" si="27"/>
        <v>0</v>
      </c>
      <c r="G782">
        <v>145.08600000000001</v>
      </c>
      <c r="H782">
        <v>67432.34375</v>
      </c>
      <c r="I782">
        <v>42</v>
      </c>
      <c r="J782" t="b">
        <f t="shared" si="28"/>
        <v>0</v>
      </c>
    </row>
    <row r="783" spans="1:10" x14ac:dyDescent="0.25">
      <c r="A783">
        <v>121.02800000000001</v>
      </c>
      <c r="B783">
        <v>94821.0234375</v>
      </c>
      <c r="C783">
        <v>42</v>
      </c>
      <c r="D783" t="b">
        <f t="shared" si="27"/>
        <v>0</v>
      </c>
      <c r="G783">
        <v>148.06</v>
      </c>
      <c r="H783">
        <v>335789.4375</v>
      </c>
      <c r="I783">
        <v>42</v>
      </c>
      <c r="J783" t="b">
        <f t="shared" si="28"/>
        <v>0</v>
      </c>
    </row>
    <row r="784" spans="1:10" x14ac:dyDescent="0.25">
      <c r="A784">
        <v>129.054</v>
      </c>
      <c r="B784">
        <v>206580.421875</v>
      </c>
      <c r="C784">
        <v>42</v>
      </c>
      <c r="D784" t="b">
        <f t="shared" si="27"/>
        <v>0</v>
      </c>
      <c r="G784">
        <v>157.08600000000001</v>
      </c>
      <c r="H784">
        <v>226792.109375</v>
      </c>
      <c r="I784">
        <v>42</v>
      </c>
      <c r="J784" t="b">
        <f t="shared" si="28"/>
        <v>0</v>
      </c>
    </row>
    <row r="785" spans="1:10" x14ac:dyDescent="0.25">
      <c r="A785">
        <v>131.07</v>
      </c>
      <c r="B785">
        <v>103998.7421875</v>
      </c>
      <c r="C785">
        <v>42</v>
      </c>
      <c r="D785" t="b">
        <f t="shared" si="27"/>
        <v>0</v>
      </c>
      <c r="G785">
        <v>169.08600000000001</v>
      </c>
      <c r="H785">
        <v>41811.76171875</v>
      </c>
      <c r="I785">
        <v>42</v>
      </c>
      <c r="J785" t="b">
        <f t="shared" si="28"/>
        <v>0</v>
      </c>
    </row>
    <row r="786" spans="1:10" x14ac:dyDescent="0.25">
      <c r="A786">
        <v>132.922</v>
      </c>
      <c r="B786">
        <v>29829.048828125</v>
      </c>
      <c r="C786">
        <v>42</v>
      </c>
      <c r="D786" t="b">
        <f t="shared" si="27"/>
        <v>0</v>
      </c>
      <c r="G786">
        <v>171.13800000000001</v>
      </c>
      <c r="H786">
        <v>80877.4921875</v>
      </c>
      <c r="I786">
        <v>42</v>
      </c>
      <c r="J786" t="b">
        <f t="shared" si="28"/>
        <v>0</v>
      </c>
    </row>
    <row r="787" spans="1:10" x14ac:dyDescent="0.25">
      <c r="A787">
        <v>138.018</v>
      </c>
      <c r="B787">
        <v>49931.8359375</v>
      </c>
      <c r="C787">
        <v>42</v>
      </c>
      <c r="D787" t="b">
        <f t="shared" si="27"/>
        <v>0</v>
      </c>
      <c r="G787">
        <v>187.06</v>
      </c>
      <c r="H787">
        <v>223634.1875</v>
      </c>
      <c r="I787">
        <v>42</v>
      </c>
      <c r="J787" t="b">
        <f t="shared" si="28"/>
        <v>0</v>
      </c>
    </row>
    <row r="788" spans="1:10" x14ac:dyDescent="0.25">
      <c r="A788">
        <v>143.07</v>
      </c>
      <c r="B788">
        <v>275874.15625</v>
      </c>
      <c r="C788">
        <v>42</v>
      </c>
      <c r="D788" t="b">
        <f t="shared" si="27"/>
        <v>0</v>
      </c>
      <c r="G788">
        <v>201.07599999999999</v>
      </c>
      <c r="H788">
        <v>144086.046875</v>
      </c>
      <c r="I788">
        <v>42</v>
      </c>
      <c r="J788" t="b">
        <f t="shared" si="28"/>
        <v>0</v>
      </c>
    </row>
    <row r="789" spans="1:10" x14ac:dyDescent="0.25">
      <c r="A789">
        <v>145.08600000000001</v>
      </c>
      <c r="B789">
        <v>67432.34375</v>
      </c>
      <c r="C789">
        <v>42</v>
      </c>
      <c r="D789" t="b">
        <f t="shared" si="27"/>
        <v>0</v>
      </c>
      <c r="G789">
        <v>201.11199999999999</v>
      </c>
      <c r="H789">
        <v>43453.1875</v>
      </c>
      <c r="I789">
        <v>42</v>
      </c>
      <c r="J789" t="b">
        <f t="shared" si="28"/>
        <v>0</v>
      </c>
    </row>
    <row r="790" spans="1:10" x14ac:dyDescent="0.25">
      <c r="A790">
        <v>148.06</v>
      </c>
      <c r="B790">
        <v>335789.4375</v>
      </c>
      <c r="C790">
        <v>42</v>
      </c>
      <c r="D790" t="b">
        <f t="shared" si="27"/>
        <v>0</v>
      </c>
      <c r="G790">
        <v>241.108</v>
      </c>
      <c r="H790">
        <v>27880.62890625</v>
      </c>
      <c r="I790">
        <v>42</v>
      </c>
      <c r="J790" t="b">
        <f t="shared" si="28"/>
        <v>0</v>
      </c>
    </row>
    <row r="791" spans="1:10" x14ac:dyDescent="0.25">
      <c r="A791">
        <v>157.08600000000001</v>
      </c>
      <c r="B791">
        <v>226792.109375</v>
      </c>
      <c r="C791">
        <v>42</v>
      </c>
      <c r="D791" t="b">
        <f t="shared" si="27"/>
        <v>0</v>
      </c>
      <c r="G791">
        <v>100.932</v>
      </c>
      <c r="H791">
        <v>8974.857421875</v>
      </c>
      <c r="I791">
        <v>43</v>
      </c>
      <c r="J791" t="b">
        <f t="shared" si="28"/>
        <v>0</v>
      </c>
    </row>
    <row r="792" spans="1:10" x14ac:dyDescent="0.25">
      <c r="A792">
        <v>169.08600000000001</v>
      </c>
      <c r="B792">
        <v>41811.76171875</v>
      </c>
      <c r="C792">
        <v>42</v>
      </c>
      <c r="D792" t="b">
        <f t="shared" si="27"/>
        <v>0</v>
      </c>
      <c r="G792">
        <v>112.98399999999999</v>
      </c>
      <c r="H792">
        <v>302148.3125</v>
      </c>
      <c r="I792">
        <v>43</v>
      </c>
      <c r="J792" t="b">
        <f t="shared" si="28"/>
        <v>0</v>
      </c>
    </row>
    <row r="793" spans="1:10" x14ac:dyDescent="0.25">
      <c r="A793">
        <v>171.13800000000001</v>
      </c>
      <c r="B793">
        <v>80877.4921875</v>
      </c>
      <c r="C793">
        <v>42</v>
      </c>
      <c r="D793" t="b">
        <f t="shared" si="27"/>
        <v>0</v>
      </c>
      <c r="G793">
        <v>117.054</v>
      </c>
      <c r="H793">
        <v>142692.078125</v>
      </c>
      <c r="I793">
        <v>43</v>
      </c>
      <c r="J793" t="b">
        <f t="shared" si="28"/>
        <v>0</v>
      </c>
    </row>
    <row r="794" spans="1:10" x14ac:dyDescent="0.25">
      <c r="A794">
        <v>187.06</v>
      </c>
      <c r="B794">
        <v>223634.1875</v>
      </c>
      <c r="C794">
        <v>42</v>
      </c>
      <c r="D794" t="b">
        <f t="shared" si="27"/>
        <v>0</v>
      </c>
      <c r="G794">
        <v>121.02800000000001</v>
      </c>
      <c r="H794">
        <v>219570.921875</v>
      </c>
      <c r="I794">
        <v>43</v>
      </c>
      <c r="J794" t="b">
        <f t="shared" si="28"/>
        <v>0</v>
      </c>
    </row>
    <row r="795" spans="1:10" x14ac:dyDescent="0.25">
      <c r="A795">
        <v>201.07599999999999</v>
      </c>
      <c r="B795">
        <v>144086.046875</v>
      </c>
      <c r="C795">
        <v>42</v>
      </c>
      <c r="D795" t="b">
        <f t="shared" si="27"/>
        <v>0</v>
      </c>
      <c r="G795">
        <v>129.018</v>
      </c>
      <c r="H795">
        <v>52979.1640625</v>
      </c>
      <c r="I795">
        <v>43</v>
      </c>
      <c r="J795" t="b">
        <f t="shared" si="28"/>
        <v>0</v>
      </c>
    </row>
    <row r="796" spans="1:10" x14ac:dyDescent="0.25">
      <c r="A796">
        <v>201.11199999999999</v>
      </c>
      <c r="B796">
        <v>43453.1875</v>
      </c>
      <c r="C796">
        <v>42</v>
      </c>
      <c r="D796" t="b">
        <f t="shared" si="27"/>
        <v>0</v>
      </c>
      <c r="G796">
        <v>129.054</v>
      </c>
      <c r="H796">
        <v>612142.625</v>
      </c>
      <c r="I796">
        <v>43</v>
      </c>
      <c r="J796" t="b">
        <f t="shared" si="28"/>
        <v>0</v>
      </c>
    </row>
    <row r="797" spans="1:10" x14ac:dyDescent="0.25">
      <c r="A797">
        <v>241.108</v>
      </c>
      <c r="B797">
        <v>27880.62890625</v>
      </c>
      <c r="C797">
        <v>42</v>
      </c>
      <c r="D797" t="b">
        <f t="shared" si="27"/>
        <v>0</v>
      </c>
      <c r="G797">
        <v>131.07</v>
      </c>
      <c r="H797">
        <v>101857.0703125</v>
      </c>
      <c r="I797">
        <v>43</v>
      </c>
      <c r="J797" t="b">
        <f t="shared" si="28"/>
        <v>0</v>
      </c>
    </row>
    <row r="798" spans="1:10" x14ac:dyDescent="0.25">
      <c r="A798">
        <v>100.932</v>
      </c>
      <c r="B798">
        <v>8974.857421875</v>
      </c>
      <c r="C798">
        <v>43</v>
      </c>
      <c r="D798" t="b">
        <f t="shared" si="27"/>
        <v>0</v>
      </c>
      <c r="G798">
        <v>132.922</v>
      </c>
      <c r="H798">
        <v>33776.30078125</v>
      </c>
      <c r="I798">
        <v>43</v>
      </c>
      <c r="J798" t="b">
        <f t="shared" si="28"/>
        <v>0</v>
      </c>
    </row>
    <row r="799" spans="1:10" x14ac:dyDescent="0.25">
      <c r="A799">
        <v>112.98399999999999</v>
      </c>
      <c r="B799">
        <v>302148.3125</v>
      </c>
      <c r="C799">
        <v>43</v>
      </c>
      <c r="D799" t="b">
        <f t="shared" si="27"/>
        <v>0</v>
      </c>
      <c r="G799">
        <v>143.03399999999999</v>
      </c>
      <c r="H799">
        <v>172242.84375</v>
      </c>
      <c r="I799">
        <v>43</v>
      </c>
      <c r="J799" t="b">
        <f t="shared" si="28"/>
        <v>0</v>
      </c>
    </row>
    <row r="800" spans="1:10" x14ac:dyDescent="0.25">
      <c r="A800">
        <v>117.054</v>
      </c>
      <c r="B800">
        <v>142692.078125</v>
      </c>
      <c r="C800">
        <v>43</v>
      </c>
      <c r="D800" t="b">
        <f t="shared" si="27"/>
        <v>0</v>
      </c>
      <c r="G800">
        <v>143.07</v>
      </c>
      <c r="H800">
        <v>483045.46875</v>
      </c>
      <c r="I800">
        <v>43</v>
      </c>
      <c r="J800" t="b">
        <f t="shared" si="28"/>
        <v>0</v>
      </c>
    </row>
    <row r="801" spans="1:10" x14ac:dyDescent="0.25">
      <c r="A801">
        <v>121.02800000000001</v>
      </c>
      <c r="B801">
        <v>219570.921875</v>
      </c>
      <c r="C801">
        <v>43</v>
      </c>
      <c r="D801" t="b">
        <f t="shared" si="27"/>
        <v>0</v>
      </c>
      <c r="G801">
        <v>145.08600000000001</v>
      </c>
      <c r="H801">
        <v>69227.109375</v>
      </c>
      <c r="I801">
        <v>43</v>
      </c>
      <c r="J801" t="b">
        <f t="shared" si="28"/>
        <v>0</v>
      </c>
    </row>
    <row r="802" spans="1:10" x14ac:dyDescent="0.25">
      <c r="A802">
        <v>129.018</v>
      </c>
      <c r="B802">
        <v>52979.1640625</v>
      </c>
      <c r="C802">
        <v>43</v>
      </c>
      <c r="D802" t="b">
        <f t="shared" si="27"/>
        <v>0</v>
      </c>
      <c r="G802">
        <v>148.06</v>
      </c>
      <c r="H802">
        <v>316130.875</v>
      </c>
      <c r="I802">
        <v>43</v>
      </c>
      <c r="J802" t="b">
        <f t="shared" si="28"/>
        <v>0</v>
      </c>
    </row>
    <row r="803" spans="1:10" x14ac:dyDescent="0.25">
      <c r="A803">
        <v>129.054</v>
      </c>
      <c r="B803">
        <v>612142.625</v>
      </c>
      <c r="C803">
        <v>43</v>
      </c>
      <c r="D803" t="b">
        <f t="shared" si="27"/>
        <v>0</v>
      </c>
      <c r="G803">
        <v>157.08600000000001</v>
      </c>
      <c r="H803">
        <v>210661.9375</v>
      </c>
      <c r="I803">
        <v>43</v>
      </c>
      <c r="J803" t="b">
        <f t="shared" si="28"/>
        <v>0</v>
      </c>
    </row>
    <row r="804" spans="1:10" x14ac:dyDescent="0.25">
      <c r="A804">
        <v>131.07</v>
      </c>
      <c r="B804">
        <v>101857.0703125</v>
      </c>
      <c r="C804">
        <v>43</v>
      </c>
      <c r="D804" t="b">
        <f t="shared" si="27"/>
        <v>0</v>
      </c>
      <c r="G804">
        <v>157.12200000000001</v>
      </c>
      <c r="H804">
        <v>108880.7578125</v>
      </c>
      <c r="I804">
        <v>43</v>
      </c>
      <c r="J804" t="b">
        <f t="shared" si="28"/>
        <v>0</v>
      </c>
    </row>
    <row r="805" spans="1:10" x14ac:dyDescent="0.25">
      <c r="A805">
        <v>132.922</v>
      </c>
      <c r="B805">
        <v>33776.30078125</v>
      </c>
      <c r="C805">
        <v>43</v>
      </c>
      <c r="D805" t="b">
        <f t="shared" si="27"/>
        <v>0</v>
      </c>
      <c r="G805">
        <v>169.08600000000001</v>
      </c>
      <c r="H805">
        <v>49099.16796875</v>
      </c>
      <c r="I805">
        <v>43</v>
      </c>
      <c r="J805" t="b">
        <f t="shared" si="28"/>
        <v>0</v>
      </c>
    </row>
    <row r="806" spans="1:10" x14ac:dyDescent="0.25">
      <c r="A806">
        <v>143.03399999999999</v>
      </c>
      <c r="B806">
        <v>172242.84375</v>
      </c>
      <c r="C806">
        <v>43</v>
      </c>
      <c r="D806" t="b">
        <f t="shared" si="27"/>
        <v>0</v>
      </c>
      <c r="G806">
        <v>174.048</v>
      </c>
      <c r="H806">
        <v>104943.9296875</v>
      </c>
      <c r="I806">
        <v>43</v>
      </c>
      <c r="J806" t="b">
        <f t="shared" si="28"/>
        <v>0</v>
      </c>
    </row>
    <row r="807" spans="1:10" x14ac:dyDescent="0.25">
      <c r="A807">
        <v>143.07</v>
      </c>
      <c r="B807">
        <v>483045.46875</v>
      </c>
      <c r="C807">
        <v>43</v>
      </c>
      <c r="D807" t="b">
        <f t="shared" si="27"/>
        <v>0</v>
      </c>
      <c r="G807">
        <v>187.06</v>
      </c>
      <c r="H807">
        <v>211512.4375</v>
      </c>
      <c r="I807">
        <v>43</v>
      </c>
      <c r="J807" t="b">
        <f t="shared" si="28"/>
        <v>0</v>
      </c>
    </row>
    <row r="808" spans="1:10" x14ac:dyDescent="0.25">
      <c r="A808">
        <v>145.08600000000001</v>
      </c>
      <c r="B808">
        <v>69227.109375</v>
      </c>
      <c r="C808">
        <v>43</v>
      </c>
      <c r="D808" t="b">
        <f t="shared" si="27"/>
        <v>0</v>
      </c>
      <c r="G808">
        <v>194.066</v>
      </c>
      <c r="H808">
        <v>52800.640625</v>
      </c>
      <c r="I808">
        <v>43</v>
      </c>
      <c r="J808" t="b">
        <f t="shared" si="28"/>
        <v>0</v>
      </c>
    </row>
    <row r="809" spans="1:10" x14ac:dyDescent="0.25">
      <c r="A809">
        <v>148.06</v>
      </c>
      <c r="B809">
        <v>316130.875</v>
      </c>
      <c r="C809">
        <v>43</v>
      </c>
      <c r="D809" t="b">
        <f t="shared" si="27"/>
        <v>0</v>
      </c>
      <c r="G809">
        <v>199.06</v>
      </c>
      <c r="H809">
        <v>127267.328125</v>
      </c>
      <c r="I809">
        <v>43</v>
      </c>
      <c r="J809" t="b">
        <f t="shared" si="28"/>
        <v>0</v>
      </c>
    </row>
    <row r="810" spans="1:10" x14ac:dyDescent="0.25">
      <c r="A810">
        <v>157.08600000000001</v>
      </c>
      <c r="B810">
        <v>210661.9375</v>
      </c>
      <c r="C810">
        <v>43</v>
      </c>
      <c r="D810" t="b">
        <f t="shared" si="27"/>
        <v>0</v>
      </c>
      <c r="G810">
        <v>201.07599999999999</v>
      </c>
      <c r="H810">
        <v>128676.6171875</v>
      </c>
      <c r="I810">
        <v>43</v>
      </c>
      <c r="J810" t="b">
        <f t="shared" si="28"/>
        <v>0</v>
      </c>
    </row>
    <row r="811" spans="1:10" x14ac:dyDescent="0.25">
      <c r="A811">
        <v>157.12200000000001</v>
      </c>
      <c r="B811">
        <v>108880.7578125</v>
      </c>
      <c r="C811">
        <v>43</v>
      </c>
      <c r="D811" t="b">
        <f t="shared" si="27"/>
        <v>0</v>
      </c>
      <c r="G811">
        <v>213.07599999999999</v>
      </c>
      <c r="H811">
        <v>74017.609375</v>
      </c>
      <c r="I811">
        <v>43</v>
      </c>
      <c r="J811" t="b">
        <f t="shared" si="28"/>
        <v>0</v>
      </c>
    </row>
    <row r="812" spans="1:10" x14ac:dyDescent="0.25">
      <c r="A812">
        <v>169.08600000000001</v>
      </c>
      <c r="B812">
        <v>49099.16796875</v>
      </c>
      <c r="C812">
        <v>43</v>
      </c>
      <c r="D812" t="b">
        <f t="shared" si="27"/>
        <v>0</v>
      </c>
      <c r="G812">
        <v>241.108</v>
      </c>
      <c r="H812">
        <v>27403.6484375</v>
      </c>
      <c r="I812">
        <v>43</v>
      </c>
      <c r="J812" t="b">
        <f t="shared" si="28"/>
        <v>0</v>
      </c>
    </row>
    <row r="813" spans="1:10" x14ac:dyDescent="0.25">
      <c r="A813">
        <v>174.048</v>
      </c>
      <c r="B813">
        <v>104943.9296875</v>
      </c>
      <c r="C813">
        <v>43</v>
      </c>
      <c r="D813" t="b">
        <f t="shared" si="27"/>
        <v>0</v>
      </c>
      <c r="G813">
        <v>100.932</v>
      </c>
      <c r="H813">
        <v>7456.6953125</v>
      </c>
      <c r="I813">
        <v>44</v>
      </c>
      <c r="J813" t="b">
        <f t="shared" si="28"/>
        <v>0</v>
      </c>
    </row>
    <row r="814" spans="1:10" x14ac:dyDescent="0.25">
      <c r="A814">
        <v>187.06</v>
      </c>
      <c r="B814">
        <v>211512.4375</v>
      </c>
      <c r="C814">
        <v>43</v>
      </c>
      <c r="D814" t="b">
        <f t="shared" si="27"/>
        <v>0</v>
      </c>
      <c r="G814">
        <v>112.98399999999999</v>
      </c>
      <c r="H814">
        <v>298432.90625</v>
      </c>
      <c r="I814">
        <v>44</v>
      </c>
      <c r="J814" t="b">
        <f t="shared" si="28"/>
        <v>0</v>
      </c>
    </row>
    <row r="815" spans="1:10" x14ac:dyDescent="0.25">
      <c r="A815">
        <v>194.066</v>
      </c>
      <c r="B815">
        <v>52800.640625</v>
      </c>
      <c r="C815">
        <v>43</v>
      </c>
      <c r="D815" t="b">
        <f t="shared" si="27"/>
        <v>0</v>
      </c>
      <c r="G815">
        <v>117.054</v>
      </c>
      <c r="H815">
        <v>203730.859375</v>
      </c>
      <c r="I815">
        <v>44</v>
      </c>
      <c r="J815" t="b">
        <f t="shared" si="28"/>
        <v>0</v>
      </c>
    </row>
    <row r="816" spans="1:10" x14ac:dyDescent="0.25">
      <c r="A816">
        <v>199.06</v>
      </c>
      <c r="B816">
        <v>127267.328125</v>
      </c>
      <c r="C816">
        <v>43</v>
      </c>
      <c r="D816" t="b">
        <f t="shared" si="27"/>
        <v>0</v>
      </c>
      <c r="G816">
        <v>121.02800000000001</v>
      </c>
      <c r="H816">
        <v>150136.40625</v>
      </c>
      <c r="I816">
        <v>44</v>
      </c>
      <c r="J816" t="b">
        <f t="shared" si="28"/>
        <v>0</v>
      </c>
    </row>
    <row r="817" spans="1:10" x14ac:dyDescent="0.25">
      <c r="A817">
        <v>201.07599999999999</v>
      </c>
      <c r="B817">
        <v>128676.6171875</v>
      </c>
      <c r="C817">
        <v>43</v>
      </c>
      <c r="D817" t="b">
        <f t="shared" si="27"/>
        <v>0</v>
      </c>
      <c r="G817">
        <v>131.07</v>
      </c>
      <c r="H817">
        <v>107057.8125</v>
      </c>
      <c r="I817">
        <v>44</v>
      </c>
      <c r="J817" t="b">
        <f t="shared" si="28"/>
        <v>0</v>
      </c>
    </row>
    <row r="818" spans="1:10" x14ac:dyDescent="0.25">
      <c r="A818">
        <v>213.07599999999999</v>
      </c>
      <c r="B818">
        <v>74017.609375</v>
      </c>
      <c r="C818">
        <v>43</v>
      </c>
      <c r="D818" t="b">
        <f t="shared" si="27"/>
        <v>0</v>
      </c>
      <c r="G818">
        <v>132.922</v>
      </c>
      <c r="H818">
        <v>25438.48046875</v>
      </c>
      <c r="I818">
        <v>44</v>
      </c>
      <c r="J818" t="b">
        <f t="shared" si="28"/>
        <v>0</v>
      </c>
    </row>
    <row r="819" spans="1:10" x14ac:dyDescent="0.25">
      <c r="A819">
        <v>241.108</v>
      </c>
      <c r="B819">
        <v>27403.6484375</v>
      </c>
      <c r="C819">
        <v>43</v>
      </c>
      <c r="D819" t="b">
        <f t="shared" si="27"/>
        <v>0</v>
      </c>
      <c r="G819">
        <v>143.03399999999999</v>
      </c>
      <c r="H819">
        <v>195875.734375</v>
      </c>
      <c r="I819">
        <v>44</v>
      </c>
      <c r="J819" t="b">
        <f t="shared" si="28"/>
        <v>0</v>
      </c>
    </row>
    <row r="820" spans="1:10" x14ac:dyDescent="0.25">
      <c r="A820">
        <v>100.932</v>
      </c>
      <c r="B820">
        <v>7456.6953125</v>
      </c>
      <c r="C820">
        <v>44</v>
      </c>
      <c r="D820" t="b">
        <f t="shared" si="27"/>
        <v>0</v>
      </c>
      <c r="G820">
        <v>143.07</v>
      </c>
      <c r="H820">
        <v>454868.34375</v>
      </c>
      <c r="I820">
        <v>44</v>
      </c>
      <c r="J820" t="b">
        <f t="shared" si="28"/>
        <v>0</v>
      </c>
    </row>
    <row r="821" spans="1:10" x14ac:dyDescent="0.25">
      <c r="A821">
        <v>112.98399999999999</v>
      </c>
      <c r="B821">
        <v>298432.90625</v>
      </c>
      <c r="C821">
        <v>44</v>
      </c>
      <c r="D821" t="b">
        <f t="shared" si="27"/>
        <v>0</v>
      </c>
      <c r="G821">
        <v>145.08600000000001</v>
      </c>
      <c r="H821">
        <v>65598.8671875</v>
      </c>
      <c r="I821">
        <v>44</v>
      </c>
      <c r="J821" t="b">
        <f t="shared" si="28"/>
        <v>0</v>
      </c>
    </row>
    <row r="822" spans="1:10" x14ac:dyDescent="0.25">
      <c r="A822">
        <v>117.054</v>
      </c>
      <c r="B822">
        <v>203730.859375</v>
      </c>
      <c r="C822">
        <v>44</v>
      </c>
      <c r="D822" t="b">
        <f t="shared" si="27"/>
        <v>0</v>
      </c>
      <c r="G822">
        <v>148.06</v>
      </c>
      <c r="H822">
        <v>304372.875</v>
      </c>
      <c r="I822">
        <v>44</v>
      </c>
      <c r="J822" t="b">
        <f t="shared" si="28"/>
        <v>0</v>
      </c>
    </row>
    <row r="823" spans="1:10" x14ac:dyDescent="0.25">
      <c r="A823">
        <v>121.02800000000001</v>
      </c>
      <c r="B823">
        <v>150136.40625</v>
      </c>
      <c r="C823">
        <v>44</v>
      </c>
      <c r="D823" t="b">
        <f t="shared" si="27"/>
        <v>0</v>
      </c>
      <c r="G823">
        <v>157.08600000000001</v>
      </c>
      <c r="H823">
        <v>182294.15625</v>
      </c>
      <c r="I823">
        <v>44</v>
      </c>
      <c r="J823" t="b">
        <f t="shared" si="28"/>
        <v>0</v>
      </c>
    </row>
    <row r="824" spans="1:10" x14ac:dyDescent="0.25">
      <c r="A824">
        <v>131.07</v>
      </c>
      <c r="B824">
        <v>107057.8125</v>
      </c>
      <c r="C824">
        <v>44</v>
      </c>
      <c r="D824" t="b">
        <f t="shared" si="27"/>
        <v>0</v>
      </c>
      <c r="G824">
        <v>169.08600000000001</v>
      </c>
      <c r="H824">
        <v>47218.6328125</v>
      </c>
      <c r="I824">
        <v>44</v>
      </c>
      <c r="J824" t="b">
        <f t="shared" si="28"/>
        <v>0</v>
      </c>
    </row>
    <row r="825" spans="1:10" x14ac:dyDescent="0.25">
      <c r="A825">
        <v>132.922</v>
      </c>
      <c r="B825">
        <v>25438.48046875</v>
      </c>
      <c r="C825">
        <v>44</v>
      </c>
      <c r="D825" t="b">
        <f t="shared" si="27"/>
        <v>0</v>
      </c>
      <c r="G825">
        <v>171.13800000000001</v>
      </c>
      <c r="H825">
        <v>88394.765625</v>
      </c>
      <c r="I825">
        <v>44</v>
      </c>
      <c r="J825" t="b">
        <f t="shared" si="28"/>
        <v>0</v>
      </c>
    </row>
    <row r="826" spans="1:10" x14ac:dyDescent="0.25">
      <c r="A826">
        <v>143.03399999999999</v>
      </c>
      <c r="B826">
        <v>195875.734375</v>
      </c>
      <c r="C826">
        <v>44</v>
      </c>
      <c r="D826" t="b">
        <f t="shared" si="27"/>
        <v>0</v>
      </c>
      <c r="G826">
        <v>174.048</v>
      </c>
      <c r="H826">
        <v>106980.15625</v>
      </c>
      <c r="I826">
        <v>44</v>
      </c>
      <c r="J826" t="b">
        <f t="shared" si="28"/>
        <v>0</v>
      </c>
    </row>
    <row r="827" spans="1:10" x14ac:dyDescent="0.25">
      <c r="A827">
        <v>143.07</v>
      </c>
      <c r="B827">
        <v>454868.34375</v>
      </c>
      <c r="C827">
        <v>44</v>
      </c>
      <c r="D827" t="b">
        <f t="shared" si="27"/>
        <v>0</v>
      </c>
      <c r="G827">
        <v>187.06</v>
      </c>
      <c r="H827">
        <v>129127.6640625</v>
      </c>
      <c r="I827">
        <v>44</v>
      </c>
      <c r="J827" t="b">
        <f t="shared" si="28"/>
        <v>0</v>
      </c>
    </row>
    <row r="828" spans="1:10" x14ac:dyDescent="0.25">
      <c r="A828">
        <v>145.08600000000001</v>
      </c>
      <c r="B828">
        <v>65598.8671875</v>
      </c>
      <c r="C828">
        <v>44</v>
      </c>
      <c r="D828" t="b">
        <f t="shared" si="27"/>
        <v>0</v>
      </c>
      <c r="G828">
        <v>201.07599999999999</v>
      </c>
      <c r="H828">
        <v>151450.9375</v>
      </c>
      <c r="I828">
        <v>44</v>
      </c>
      <c r="J828" t="b">
        <f t="shared" si="28"/>
        <v>0</v>
      </c>
    </row>
    <row r="829" spans="1:10" x14ac:dyDescent="0.25">
      <c r="A829">
        <v>148.06</v>
      </c>
      <c r="B829">
        <v>304372.875</v>
      </c>
      <c r="C829">
        <v>44</v>
      </c>
      <c r="D829" t="b">
        <f t="shared" si="27"/>
        <v>0</v>
      </c>
      <c r="G829">
        <v>215.12799999999999</v>
      </c>
      <c r="H829">
        <v>13051.0869140625</v>
      </c>
      <c r="I829">
        <v>44</v>
      </c>
      <c r="J829" t="b">
        <f t="shared" si="28"/>
        <v>0</v>
      </c>
    </row>
    <row r="830" spans="1:10" x14ac:dyDescent="0.25">
      <c r="A830">
        <v>157.08600000000001</v>
      </c>
      <c r="B830">
        <v>182294.15625</v>
      </c>
      <c r="C830">
        <v>44</v>
      </c>
      <c r="D830" t="b">
        <f t="shared" si="27"/>
        <v>0</v>
      </c>
      <c r="G830">
        <v>100.932</v>
      </c>
      <c r="H830">
        <v>5524.4052734375</v>
      </c>
      <c r="I830">
        <v>45</v>
      </c>
      <c r="J830" t="b">
        <f t="shared" si="28"/>
        <v>0</v>
      </c>
    </row>
    <row r="831" spans="1:10" x14ac:dyDescent="0.25">
      <c r="A831">
        <v>169.08600000000001</v>
      </c>
      <c r="B831">
        <v>47218.6328125</v>
      </c>
      <c r="C831">
        <v>44</v>
      </c>
      <c r="D831" t="b">
        <f t="shared" ref="D831:D894" si="29">COUNTIF(A:A,A831)=1</f>
        <v>0</v>
      </c>
      <c r="G831">
        <v>112.98399999999999</v>
      </c>
      <c r="H831">
        <v>273712.375</v>
      </c>
      <c r="I831">
        <v>45</v>
      </c>
      <c r="J831" t="b">
        <f t="shared" si="28"/>
        <v>0</v>
      </c>
    </row>
    <row r="832" spans="1:10" x14ac:dyDescent="0.25">
      <c r="A832">
        <v>171.13800000000001</v>
      </c>
      <c r="B832">
        <v>88394.765625</v>
      </c>
      <c r="C832">
        <v>44</v>
      </c>
      <c r="D832" t="b">
        <f t="shared" si="29"/>
        <v>0</v>
      </c>
      <c r="G832">
        <v>117.054</v>
      </c>
      <c r="H832">
        <v>223010.90625</v>
      </c>
      <c r="I832">
        <v>45</v>
      </c>
      <c r="J832" t="b">
        <f t="shared" si="28"/>
        <v>0</v>
      </c>
    </row>
    <row r="833" spans="1:10" x14ac:dyDescent="0.25">
      <c r="A833">
        <v>174.048</v>
      </c>
      <c r="B833">
        <v>106980.15625</v>
      </c>
      <c r="C833">
        <v>44</v>
      </c>
      <c r="D833" t="b">
        <f t="shared" si="29"/>
        <v>0</v>
      </c>
      <c r="G833">
        <v>121.02800000000001</v>
      </c>
      <c r="H833">
        <v>162180.171875</v>
      </c>
      <c r="I833">
        <v>45</v>
      </c>
      <c r="J833" t="b">
        <f t="shared" si="28"/>
        <v>0</v>
      </c>
    </row>
    <row r="834" spans="1:10" x14ac:dyDescent="0.25">
      <c r="A834">
        <v>187.06</v>
      </c>
      <c r="B834">
        <v>129127.6640625</v>
      </c>
      <c r="C834">
        <v>44</v>
      </c>
      <c r="D834" t="b">
        <f t="shared" si="29"/>
        <v>0</v>
      </c>
      <c r="G834">
        <v>131.07</v>
      </c>
      <c r="H834">
        <v>97561.890625</v>
      </c>
      <c r="I834">
        <v>45</v>
      </c>
      <c r="J834" t="b">
        <f t="shared" ref="J834:J897" si="30">COUNTIF(G:G,G834)=1</f>
        <v>0</v>
      </c>
    </row>
    <row r="835" spans="1:10" x14ac:dyDescent="0.25">
      <c r="A835">
        <v>201.07599999999999</v>
      </c>
      <c r="B835">
        <v>151450.9375</v>
      </c>
      <c r="C835">
        <v>44</v>
      </c>
      <c r="D835" t="b">
        <f t="shared" si="29"/>
        <v>0</v>
      </c>
      <c r="G835">
        <v>132.922</v>
      </c>
      <c r="H835">
        <v>21437.67578125</v>
      </c>
      <c r="I835">
        <v>45</v>
      </c>
      <c r="J835" t="b">
        <f t="shared" si="30"/>
        <v>0</v>
      </c>
    </row>
    <row r="836" spans="1:10" x14ac:dyDescent="0.25">
      <c r="A836">
        <v>215.12799999999999</v>
      </c>
      <c r="B836">
        <v>13051.0869140625</v>
      </c>
      <c r="C836">
        <v>44</v>
      </c>
      <c r="D836" t="b">
        <f t="shared" si="29"/>
        <v>0</v>
      </c>
      <c r="G836">
        <v>143.03399999999999</v>
      </c>
      <c r="H836">
        <v>250255.796875</v>
      </c>
      <c r="I836">
        <v>45</v>
      </c>
      <c r="J836" t="b">
        <f t="shared" si="30"/>
        <v>0</v>
      </c>
    </row>
    <row r="837" spans="1:10" x14ac:dyDescent="0.25">
      <c r="A837">
        <v>100.932</v>
      </c>
      <c r="B837">
        <v>5524.4052734375</v>
      </c>
      <c r="C837">
        <v>45</v>
      </c>
      <c r="D837" t="b">
        <f t="shared" si="29"/>
        <v>0</v>
      </c>
      <c r="G837">
        <v>143.07</v>
      </c>
      <c r="H837">
        <v>502429.53125</v>
      </c>
      <c r="I837">
        <v>45</v>
      </c>
      <c r="J837" t="b">
        <f t="shared" si="30"/>
        <v>0</v>
      </c>
    </row>
    <row r="838" spans="1:10" x14ac:dyDescent="0.25">
      <c r="A838">
        <v>112.98399999999999</v>
      </c>
      <c r="B838">
        <v>273712.375</v>
      </c>
      <c r="C838">
        <v>45</v>
      </c>
      <c r="D838" t="b">
        <f t="shared" si="29"/>
        <v>0</v>
      </c>
      <c r="G838">
        <v>145.08600000000001</v>
      </c>
      <c r="H838">
        <v>62638.125</v>
      </c>
      <c r="I838">
        <v>45</v>
      </c>
      <c r="J838" t="b">
        <f t="shared" si="30"/>
        <v>0</v>
      </c>
    </row>
    <row r="839" spans="1:10" x14ac:dyDescent="0.25">
      <c r="A839">
        <v>117.054</v>
      </c>
      <c r="B839">
        <v>223010.90625</v>
      </c>
      <c r="C839">
        <v>45</v>
      </c>
      <c r="D839" t="b">
        <f t="shared" si="29"/>
        <v>0</v>
      </c>
      <c r="G839">
        <v>148.06</v>
      </c>
      <c r="H839">
        <v>317581.15625</v>
      </c>
      <c r="I839">
        <v>45</v>
      </c>
      <c r="J839" t="b">
        <f t="shared" si="30"/>
        <v>0</v>
      </c>
    </row>
    <row r="840" spans="1:10" x14ac:dyDescent="0.25">
      <c r="A840">
        <v>121.02800000000001</v>
      </c>
      <c r="B840">
        <v>162180.171875</v>
      </c>
      <c r="C840">
        <v>45</v>
      </c>
      <c r="D840" t="b">
        <f t="shared" si="29"/>
        <v>0</v>
      </c>
      <c r="G840">
        <v>157.08600000000001</v>
      </c>
      <c r="H840">
        <v>190211.1875</v>
      </c>
      <c r="I840">
        <v>45</v>
      </c>
      <c r="J840" t="b">
        <f t="shared" si="30"/>
        <v>0</v>
      </c>
    </row>
    <row r="841" spans="1:10" x14ac:dyDescent="0.25">
      <c r="A841">
        <v>131.07</v>
      </c>
      <c r="B841">
        <v>97561.890625</v>
      </c>
      <c r="C841">
        <v>45</v>
      </c>
      <c r="D841" t="b">
        <f t="shared" si="29"/>
        <v>0</v>
      </c>
      <c r="G841">
        <v>157.12200000000001</v>
      </c>
      <c r="H841">
        <v>98721.2890625</v>
      </c>
      <c r="I841">
        <v>45</v>
      </c>
      <c r="J841" t="b">
        <f t="shared" si="30"/>
        <v>0</v>
      </c>
    </row>
    <row r="842" spans="1:10" x14ac:dyDescent="0.25">
      <c r="A842">
        <v>132.922</v>
      </c>
      <c r="B842">
        <v>21437.67578125</v>
      </c>
      <c r="C842">
        <v>45</v>
      </c>
      <c r="D842" t="b">
        <f t="shared" si="29"/>
        <v>0</v>
      </c>
      <c r="G842">
        <v>169.08600000000001</v>
      </c>
      <c r="H842">
        <v>42689.08984375</v>
      </c>
      <c r="I842">
        <v>45</v>
      </c>
      <c r="J842" t="b">
        <f t="shared" si="30"/>
        <v>0</v>
      </c>
    </row>
    <row r="843" spans="1:10" x14ac:dyDescent="0.25">
      <c r="A843">
        <v>143.03399999999999</v>
      </c>
      <c r="B843">
        <v>250255.796875</v>
      </c>
      <c r="C843">
        <v>45</v>
      </c>
      <c r="D843" t="b">
        <f t="shared" si="29"/>
        <v>0</v>
      </c>
      <c r="G843">
        <v>171.13800000000001</v>
      </c>
      <c r="H843">
        <v>140037.953125</v>
      </c>
      <c r="I843">
        <v>45</v>
      </c>
      <c r="J843" t="b">
        <f t="shared" si="30"/>
        <v>0</v>
      </c>
    </row>
    <row r="844" spans="1:10" x14ac:dyDescent="0.25">
      <c r="A844">
        <v>143.07</v>
      </c>
      <c r="B844">
        <v>502429.53125</v>
      </c>
      <c r="C844">
        <v>45</v>
      </c>
      <c r="D844" t="b">
        <f t="shared" si="29"/>
        <v>0</v>
      </c>
      <c r="G844">
        <v>174.048</v>
      </c>
      <c r="H844">
        <v>109313.0390625</v>
      </c>
      <c r="I844">
        <v>45</v>
      </c>
      <c r="J844" t="b">
        <f t="shared" si="30"/>
        <v>0</v>
      </c>
    </row>
    <row r="845" spans="1:10" x14ac:dyDescent="0.25">
      <c r="A845">
        <v>145.08600000000001</v>
      </c>
      <c r="B845">
        <v>62638.125</v>
      </c>
      <c r="C845">
        <v>45</v>
      </c>
      <c r="D845" t="b">
        <f t="shared" si="29"/>
        <v>0</v>
      </c>
      <c r="G845">
        <v>187.06</v>
      </c>
      <c r="H845">
        <v>199184.875</v>
      </c>
      <c r="I845">
        <v>45</v>
      </c>
      <c r="J845" t="b">
        <f t="shared" si="30"/>
        <v>0</v>
      </c>
    </row>
    <row r="846" spans="1:10" x14ac:dyDescent="0.25">
      <c r="A846">
        <v>148.06</v>
      </c>
      <c r="B846">
        <v>317581.15625</v>
      </c>
      <c r="C846">
        <v>45</v>
      </c>
      <c r="D846" t="b">
        <f t="shared" si="29"/>
        <v>0</v>
      </c>
      <c r="G846">
        <v>201.07599999999999</v>
      </c>
      <c r="H846">
        <v>132640</v>
      </c>
      <c r="I846">
        <v>45</v>
      </c>
      <c r="J846" t="b">
        <f t="shared" si="30"/>
        <v>0</v>
      </c>
    </row>
    <row r="847" spans="1:10" x14ac:dyDescent="0.25">
      <c r="A847">
        <v>157.08600000000001</v>
      </c>
      <c r="B847">
        <v>190211.1875</v>
      </c>
      <c r="C847">
        <v>45</v>
      </c>
      <c r="D847" t="b">
        <f t="shared" si="29"/>
        <v>0</v>
      </c>
      <c r="G847">
        <v>241.108</v>
      </c>
      <c r="H847">
        <v>32471.724609375</v>
      </c>
      <c r="I847">
        <v>45</v>
      </c>
      <c r="J847" t="b">
        <f t="shared" si="30"/>
        <v>0</v>
      </c>
    </row>
    <row r="848" spans="1:10" x14ac:dyDescent="0.25">
      <c r="A848">
        <v>157.12200000000001</v>
      </c>
      <c r="B848">
        <v>98721.2890625</v>
      </c>
      <c r="C848">
        <v>45</v>
      </c>
      <c r="D848" t="b">
        <f t="shared" si="29"/>
        <v>0</v>
      </c>
      <c r="G848">
        <v>265.14800000000002</v>
      </c>
      <c r="H848">
        <v>40048.328125</v>
      </c>
      <c r="I848">
        <v>45</v>
      </c>
      <c r="J848" t="b">
        <f t="shared" si="30"/>
        <v>0</v>
      </c>
    </row>
    <row r="849" spans="1:10" x14ac:dyDescent="0.25">
      <c r="A849">
        <v>169.08600000000001</v>
      </c>
      <c r="B849">
        <v>42689.08984375</v>
      </c>
      <c r="C849">
        <v>45</v>
      </c>
      <c r="D849" t="b">
        <f t="shared" si="29"/>
        <v>0</v>
      </c>
      <c r="G849">
        <v>100.932</v>
      </c>
      <c r="H849">
        <v>7716.43505859375</v>
      </c>
      <c r="I849">
        <v>47</v>
      </c>
      <c r="J849" t="b">
        <f t="shared" si="30"/>
        <v>0</v>
      </c>
    </row>
    <row r="850" spans="1:10" x14ac:dyDescent="0.25">
      <c r="A850">
        <v>171.13800000000001</v>
      </c>
      <c r="B850">
        <v>140037.953125</v>
      </c>
      <c r="C850">
        <v>45</v>
      </c>
      <c r="D850" t="b">
        <f t="shared" si="29"/>
        <v>0</v>
      </c>
      <c r="G850">
        <v>112.98399999999999</v>
      </c>
      <c r="H850">
        <v>266365.6875</v>
      </c>
      <c r="I850">
        <v>47</v>
      </c>
      <c r="J850" t="b">
        <f t="shared" si="30"/>
        <v>0</v>
      </c>
    </row>
    <row r="851" spans="1:10" x14ac:dyDescent="0.25">
      <c r="A851">
        <v>174.048</v>
      </c>
      <c r="B851">
        <v>109313.0390625</v>
      </c>
      <c r="C851">
        <v>45</v>
      </c>
      <c r="D851" t="b">
        <f t="shared" si="29"/>
        <v>0</v>
      </c>
      <c r="G851">
        <v>129.054</v>
      </c>
      <c r="H851">
        <v>449023.53125</v>
      </c>
      <c r="I851">
        <v>47</v>
      </c>
      <c r="J851" t="b">
        <f t="shared" si="30"/>
        <v>0</v>
      </c>
    </row>
    <row r="852" spans="1:10" x14ac:dyDescent="0.25">
      <c r="A852">
        <v>187.06</v>
      </c>
      <c r="B852">
        <v>199184.875</v>
      </c>
      <c r="C852">
        <v>45</v>
      </c>
      <c r="D852" t="b">
        <f t="shared" si="29"/>
        <v>0</v>
      </c>
      <c r="G852">
        <v>131.07</v>
      </c>
      <c r="H852">
        <v>98923.90625</v>
      </c>
      <c r="I852">
        <v>47</v>
      </c>
      <c r="J852" t="b">
        <f t="shared" si="30"/>
        <v>0</v>
      </c>
    </row>
    <row r="853" spans="1:10" x14ac:dyDescent="0.25">
      <c r="A853">
        <v>201.07599999999999</v>
      </c>
      <c r="B853">
        <v>132640</v>
      </c>
      <c r="C853">
        <v>45</v>
      </c>
      <c r="D853" t="b">
        <f t="shared" si="29"/>
        <v>0</v>
      </c>
      <c r="G853">
        <v>132.922</v>
      </c>
      <c r="H853">
        <v>21574.375</v>
      </c>
      <c r="I853">
        <v>47</v>
      </c>
      <c r="J853" t="b">
        <f t="shared" si="30"/>
        <v>0</v>
      </c>
    </row>
    <row r="854" spans="1:10" x14ac:dyDescent="0.25">
      <c r="A854">
        <v>241.108</v>
      </c>
      <c r="B854">
        <v>32471.724609375</v>
      </c>
      <c r="C854">
        <v>45</v>
      </c>
      <c r="D854" t="b">
        <f t="shared" si="29"/>
        <v>0</v>
      </c>
      <c r="G854">
        <v>143.03399999999999</v>
      </c>
      <c r="H854">
        <v>233503.65625</v>
      </c>
      <c r="I854">
        <v>47</v>
      </c>
      <c r="J854" t="b">
        <f t="shared" si="30"/>
        <v>0</v>
      </c>
    </row>
    <row r="855" spans="1:10" x14ac:dyDescent="0.25">
      <c r="A855">
        <v>265.14800000000002</v>
      </c>
      <c r="B855">
        <v>40048.328125</v>
      </c>
      <c r="C855">
        <v>45</v>
      </c>
      <c r="D855" t="b">
        <f t="shared" si="29"/>
        <v>0</v>
      </c>
      <c r="G855">
        <v>143.07</v>
      </c>
      <c r="H855">
        <v>443975.25</v>
      </c>
      <c r="I855">
        <v>47</v>
      </c>
      <c r="J855" t="b">
        <f t="shared" si="30"/>
        <v>0</v>
      </c>
    </row>
    <row r="856" spans="1:10" x14ac:dyDescent="0.25">
      <c r="A856">
        <v>100.932</v>
      </c>
      <c r="B856">
        <v>7716.43505859375</v>
      </c>
      <c r="C856">
        <v>47</v>
      </c>
      <c r="D856" t="b">
        <f t="shared" si="29"/>
        <v>0</v>
      </c>
      <c r="G856">
        <v>145.08600000000001</v>
      </c>
      <c r="H856">
        <v>53512.30078125</v>
      </c>
      <c r="I856">
        <v>47</v>
      </c>
      <c r="J856" t="b">
        <f t="shared" si="30"/>
        <v>0</v>
      </c>
    </row>
    <row r="857" spans="1:10" x14ac:dyDescent="0.25">
      <c r="A857">
        <v>112.98399999999999</v>
      </c>
      <c r="B857">
        <v>266365.6875</v>
      </c>
      <c r="C857">
        <v>47</v>
      </c>
      <c r="D857" t="b">
        <f t="shared" si="29"/>
        <v>0</v>
      </c>
      <c r="G857">
        <v>148.06</v>
      </c>
      <c r="H857">
        <v>298615.875</v>
      </c>
      <c r="I857">
        <v>47</v>
      </c>
      <c r="J857" t="b">
        <f t="shared" si="30"/>
        <v>0</v>
      </c>
    </row>
    <row r="858" spans="1:10" x14ac:dyDescent="0.25">
      <c r="A858">
        <v>129.054</v>
      </c>
      <c r="B858">
        <v>449023.53125</v>
      </c>
      <c r="C858">
        <v>47</v>
      </c>
      <c r="D858" t="b">
        <f t="shared" si="29"/>
        <v>0</v>
      </c>
      <c r="G858">
        <v>157.08600000000001</v>
      </c>
      <c r="H858">
        <v>180105.625</v>
      </c>
      <c r="I858">
        <v>47</v>
      </c>
      <c r="J858" t="b">
        <f t="shared" si="30"/>
        <v>0</v>
      </c>
    </row>
    <row r="859" spans="1:10" x14ac:dyDescent="0.25">
      <c r="A859">
        <v>131.07</v>
      </c>
      <c r="B859">
        <v>98923.90625</v>
      </c>
      <c r="C859">
        <v>47</v>
      </c>
      <c r="D859" t="b">
        <f t="shared" si="29"/>
        <v>0</v>
      </c>
      <c r="G859">
        <v>169.08600000000001</v>
      </c>
      <c r="H859">
        <v>44336.66015625</v>
      </c>
      <c r="I859">
        <v>47</v>
      </c>
      <c r="J859" t="b">
        <f t="shared" si="30"/>
        <v>0</v>
      </c>
    </row>
    <row r="860" spans="1:10" x14ac:dyDescent="0.25">
      <c r="A860">
        <v>132.922</v>
      </c>
      <c r="B860">
        <v>21574.375</v>
      </c>
      <c r="C860">
        <v>47</v>
      </c>
      <c r="D860" t="b">
        <f t="shared" si="29"/>
        <v>0</v>
      </c>
      <c r="G860">
        <v>171.13800000000001</v>
      </c>
      <c r="H860">
        <v>141270.359375</v>
      </c>
      <c r="I860">
        <v>47</v>
      </c>
      <c r="J860" t="b">
        <f t="shared" si="30"/>
        <v>0</v>
      </c>
    </row>
    <row r="861" spans="1:10" x14ac:dyDescent="0.25">
      <c r="A861">
        <v>143.03399999999999</v>
      </c>
      <c r="B861">
        <v>233503.65625</v>
      </c>
      <c r="C861">
        <v>47</v>
      </c>
      <c r="D861" t="b">
        <f t="shared" si="29"/>
        <v>0</v>
      </c>
      <c r="G861">
        <v>174.048</v>
      </c>
      <c r="H861">
        <v>103677.65625</v>
      </c>
      <c r="I861">
        <v>47</v>
      </c>
      <c r="J861" t="b">
        <f t="shared" si="30"/>
        <v>0</v>
      </c>
    </row>
    <row r="862" spans="1:10" x14ac:dyDescent="0.25">
      <c r="A862">
        <v>143.07</v>
      </c>
      <c r="B862">
        <v>443975.25</v>
      </c>
      <c r="C862">
        <v>47</v>
      </c>
      <c r="D862" t="b">
        <f t="shared" si="29"/>
        <v>0</v>
      </c>
      <c r="G862">
        <v>187.06</v>
      </c>
      <c r="H862">
        <v>210329</v>
      </c>
      <c r="I862">
        <v>47</v>
      </c>
      <c r="J862" t="b">
        <f t="shared" si="30"/>
        <v>0</v>
      </c>
    </row>
    <row r="863" spans="1:10" x14ac:dyDescent="0.25">
      <c r="A863">
        <v>145.08600000000001</v>
      </c>
      <c r="B863">
        <v>53512.30078125</v>
      </c>
      <c r="C863">
        <v>47</v>
      </c>
      <c r="D863" t="b">
        <f t="shared" si="29"/>
        <v>0</v>
      </c>
      <c r="G863">
        <v>201.07599999999999</v>
      </c>
      <c r="H863">
        <v>143444.171875</v>
      </c>
      <c r="I863">
        <v>47</v>
      </c>
      <c r="J863" t="b">
        <f t="shared" si="30"/>
        <v>0</v>
      </c>
    </row>
    <row r="864" spans="1:10" x14ac:dyDescent="0.25">
      <c r="A864">
        <v>148.06</v>
      </c>
      <c r="B864">
        <v>298615.875</v>
      </c>
      <c r="C864">
        <v>47</v>
      </c>
      <c r="D864" t="b">
        <f t="shared" si="29"/>
        <v>0</v>
      </c>
      <c r="G864">
        <v>241.108</v>
      </c>
      <c r="H864">
        <v>27917.060546875</v>
      </c>
      <c r="I864">
        <v>47</v>
      </c>
      <c r="J864" t="b">
        <f t="shared" si="30"/>
        <v>0</v>
      </c>
    </row>
    <row r="865" spans="1:10" x14ac:dyDescent="0.25">
      <c r="A865">
        <v>157.08600000000001</v>
      </c>
      <c r="B865">
        <v>180105.625</v>
      </c>
      <c r="C865">
        <v>47</v>
      </c>
      <c r="D865" t="b">
        <f t="shared" si="29"/>
        <v>0</v>
      </c>
      <c r="G865">
        <v>100.932</v>
      </c>
      <c r="H865">
        <v>6961.33837890625</v>
      </c>
      <c r="I865">
        <v>48</v>
      </c>
      <c r="J865" t="b">
        <f t="shared" si="30"/>
        <v>0</v>
      </c>
    </row>
    <row r="866" spans="1:10" x14ac:dyDescent="0.25">
      <c r="A866">
        <v>169.08600000000001</v>
      </c>
      <c r="B866">
        <v>44336.66015625</v>
      </c>
      <c r="C866">
        <v>47</v>
      </c>
      <c r="D866" t="b">
        <f t="shared" si="29"/>
        <v>0</v>
      </c>
      <c r="G866">
        <v>112.98399999999999</v>
      </c>
      <c r="H866">
        <v>278789.96875</v>
      </c>
      <c r="I866">
        <v>48</v>
      </c>
      <c r="J866" t="b">
        <f t="shared" si="30"/>
        <v>0</v>
      </c>
    </row>
    <row r="867" spans="1:10" x14ac:dyDescent="0.25">
      <c r="A867">
        <v>171.13800000000001</v>
      </c>
      <c r="B867">
        <v>141270.359375</v>
      </c>
      <c r="C867">
        <v>47</v>
      </c>
      <c r="D867" t="b">
        <f t="shared" si="29"/>
        <v>0</v>
      </c>
      <c r="G867">
        <v>117.054</v>
      </c>
      <c r="H867">
        <v>181141.140625</v>
      </c>
      <c r="I867">
        <v>48</v>
      </c>
      <c r="J867" t="b">
        <f t="shared" si="30"/>
        <v>0</v>
      </c>
    </row>
    <row r="868" spans="1:10" x14ac:dyDescent="0.25">
      <c r="A868">
        <v>174.048</v>
      </c>
      <c r="B868">
        <v>103677.65625</v>
      </c>
      <c r="C868">
        <v>47</v>
      </c>
      <c r="D868" t="b">
        <f t="shared" si="29"/>
        <v>0</v>
      </c>
      <c r="G868">
        <v>131.07</v>
      </c>
      <c r="H868">
        <v>102829.4296875</v>
      </c>
      <c r="I868">
        <v>48</v>
      </c>
      <c r="J868" t="b">
        <f t="shared" si="30"/>
        <v>0</v>
      </c>
    </row>
    <row r="869" spans="1:10" x14ac:dyDescent="0.25">
      <c r="A869">
        <v>187.06</v>
      </c>
      <c r="B869">
        <v>210329</v>
      </c>
      <c r="C869">
        <v>47</v>
      </c>
      <c r="D869" t="b">
        <f t="shared" si="29"/>
        <v>0</v>
      </c>
      <c r="G869">
        <v>132.922</v>
      </c>
      <c r="H869">
        <v>22899.939453125</v>
      </c>
      <c r="I869">
        <v>48</v>
      </c>
      <c r="J869" t="b">
        <f t="shared" si="30"/>
        <v>0</v>
      </c>
    </row>
    <row r="870" spans="1:10" x14ac:dyDescent="0.25">
      <c r="A870">
        <v>201.07599999999999</v>
      </c>
      <c r="B870">
        <v>143444.171875</v>
      </c>
      <c r="C870">
        <v>47</v>
      </c>
      <c r="D870" t="b">
        <f t="shared" si="29"/>
        <v>0</v>
      </c>
      <c r="G870">
        <v>143.03399999999999</v>
      </c>
      <c r="H870">
        <v>192082.515625</v>
      </c>
      <c r="I870">
        <v>48</v>
      </c>
      <c r="J870" t="b">
        <f t="shared" si="30"/>
        <v>0</v>
      </c>
    </row>
    <row r="871" spans="1:10" x14ac:dyDescent="0.25">
      <c r="A871">
        <v>241.108</v>
      </c>
      <c r="B871">
        <v>27917.060546875</v>
      </c>
      <c r="C871">
        <v>47</v>
      </c>
      <c r="D871" t="b">
        <f t="shared" si="29"/>
        <v>0</v>
      </c>
      <c r="G871">
        <v>143.07</v>
      </c>
      <c r="H871">
        <v>463643.84375</v>
      </c>
      <c r="I871">
        <v>48</v>
      </c>
      <c r="J871" t="b">
        <f t="shared" si="30"/>
        <v>0</v>
      </c>
    </row>
    <row r="872" spans="1:10" x14ac:dyDescent="0.25">
      <c r="A872">
        <v>100.932</v>
      </c>
      <c r="B872">
        <v>6961.33837890625</v>
      </c>
      <c r="C872">
        <v>48</v>
      </c>
      <c r="D872" t="b">
        <f t="shared" si="29"/>
        <v>0</v>
      </c>
      <c r="G872">
        <v>145.08600000000001</v>
      </c>
      <c r="H872">
        <v>59498.18359375</v>
      </c>
      <c r="I872">
        <v>48</v>
      </c>
      <c r="J872" t="b">
        <f t="shared" si="30"/>
        <v>0</v>
      </c>
    </row>
    <row r="873" spans="1:10" x14ac:dyDescent="0.25">
      <c r="A873">
        <v>112.98399999999999</v>
      </c>
      <c r="B873">
        <v>278789.96875</v>
      </c>
      <c r="C873">
        <v>48</v>
      </c>
      <c r="D873" t="b">
        <f t="shared" si="29"/>
        <v>0</v>
      </c>
      <c r="G873">
        <v>148.06</v>
      </c>
      <c r="H873">
        <v>291948.53125</v>
      </c>
      <c r="I873">
        <v>48</v>
      </c>
      <c r="J873" t="b">
        <f t="shared" si="30"/>
        <v>0</v>
      </c>
    </row>
    <row r="874" spans="1:10" x14ac:dyDescent="0.25">
      <c r="A874">
        <v>117.054</v>
      </c>
      <c r="B874">
        <v>181141.140625</v>
      </c>
      <c r="C874">
        <v>48</v>
      </c>
      <c r="D874" t="b">
        <f t="shared" si="29"/>
        <v>0</v>
      </c>
      <c r="G874">
        <v>157.08600000000001</v>
      </c>
      <c r="H874">
        <v>176824.765625</v>
      </c>
      <c r="I874">
        <v>48</v>
      </c>
      <c r="J874" t="b">
        <f t="shared" si="30"/>
        <v>0</v>
      </c>
    </row>
    <row r="875" spans="1:10" x14ac:dyDescent="0.25">
      <c r="A875">
        <v>131.07</v>
      </c>
      <c r="B875">
        <v>102829.4296875</v>
      </c>
      <c r="C875">
        <v>48</v>
      </c>
      <c r="D875" t="b">
        <f t="shared" si="29"/>
        <v>0</v>
      </c>
      <c r="G875">
        <v>157.12200000000001</v>
      </c>
      <c r="H875">
        <v>110525.125</v>
      </c>
      <c r="I875">
        <v>48</v>
      </c>
      <c r="J875" t="b">
        <f t="shared" si="30"/>
        <v>0</v>
      </c>
    </row>
    <row r="876" spans="1:10" x14ac:dyDescent="0.25">
      <c r="A876">
        <v>132.922</v>
      </c>
      <c r="B876">
        <v>22899.939453125</v>
      </c>
      <c r="C876">
        <v>48</v>
      </c>
      <c r="D876" t="b">
        <f t="shared" si="29"/>
        <v>0</v>
      </c>
      <c r="G876">
        <v>187.06</v>
      </c>
      <c r="H876">
        <v>204541.28125</v>
      </c>
      <c r="I876">
        <v>48</v>
      </c>
      <c r="J876" t="b">
        <f t="shared" si="30"/>
        <v>0</v>
      </c>
    </row>
    <row r="877" spans="1:10" x14ac:dyDescent="0.25">
      <c r="A877">
        <v>143.03399999999999</v>
      </c>
      <c r="B877">
        <v>192082.515625</v>
      </c>
      <c r="C877">
        <v>48</v>
      </c>
      <c r="D877" t="b">
        <f t="shared" si="29"/>
        <v>0</v>
      </c>
      <c r="G877">
        <v>201.07599999999999</v>
      </c>
      <c r="H877">
        <v>145596.140625</v>
      </c>
      <c r="I877">
        <v>48</v>
      </c>
      <c r="J877" t="b">
        <f t="shared" si="30"/>
        <v>0</v>
      </c>
    </row>
    <row r="878" spans="1:10" x14ac:dyDescent="0.25">
      <c r="A878">
        <v>143.07</v>
      </c>
      <c r="B878">
        <v>463643.84375</v>
      </c>
      <c r="C878">
        <v>48</v>
      </c>
      <c r="D878" t="b">
        <f t="shared" si="29"/>
        <v>0</v>
      </c>
      <c r="G878">
        <v>121.02800000000001</v>
      </c>
      <c r="H878">
        <v>188850.53125</v>
      </c>
      <c r="I878">
        <v>50</v>
      </c>
      <c r="J878" t="b">
        <f t="shared" si="30"/>
        <v>0</v>
      </c>
    </row>
    <row r="879" spans="1:10" x14ac:dyDescent="0.25">
      <c r="A879">
        <v>145.08600000000001</v>
      </c>
      <c r="B879">
        <v>59498.18359375</v>
      </c>
      <c r="C879">
        <v>48</v>
      </c>
      <c r="D879" t="b">
        <f t="shared" si="29"/>
        <v>0</v>
      </c>
      <c r="G879">
        <v>100.932</v>
      </c>
      <c r="H879">
        <v>4461.478515625</v>
      </c>
      <c r="I879">
        <v>51</v>
      </c>
      <c r="J879" t="b">
        <f t="shared" si="30"/>
        <v>0</v>
      </c>
    </row>
    <row r="880" spans="1:10" x14ac:dyDescent="0.25">
      <c r="A880">
        <v>148.06</v>
      </c>
      <c r="B880">
        <v>291948.53125</v>
      </c>
      <c r="C880">
        <v>48</v>
      </c>
      <c r="D880" t="b">
        <f t="shared" si="29"/>
        <v>0</v>
      </c>
      <c r="G880">
        <v>112.98399999999999</v>
      </c>
      <c r="H880">
        <v>225394.90625</v>
      </c>
      <c r="I880">
        <v>51</v>
      </c>
      <c r="J880" t="b">
        <f t="shared" si="30"/>
        <v>0</v>
      </c>
    </row>
    <row r="881" spans="1:10" x14ac:dyDescent="0.25">
      <c r="A881">
        <v>157.08600000000001</v>
      </c>
      <c r="B881">
        <v>176824.765625</v>
      </c>
      <c r="C881">
        <v>48</v>
      </c>
      <c r="D881" t="b">
        <f t="shared" si="29"/>
        <v>0</v>
      </c>
      <c r="G881">
        <v>117.054</v>
      </c>
      <c r="H881">
        <v>218158.578125</v>
      </c>
      <c r="I881">
        <v>51</v>
      </c>
      <c r="J881" t="b">
        <f t="shared" si="30"/>
        <v>0</v>
      </c>
    </row>
    <row r="882" spans="1:10" x14ac:dyDescent="0.25">
      <c r="A882">
        <v>157.12200000000001</v>
      </c>
      <c r="B882">
        <v>110525.125</v>
      </c>
      <c r="C882">
        <v>48</v>
      </c>
      <c r="D882" t="b">
        <f t="shared" si="29"/>
        <v>0</v>
      </c>
      <c r="G882">
        <v>121.02800000000001</v>
      </c>
      <c r="H882">
        <v>220728.640625</v>
      </c>
      <c r="I882">
        <v>51</v>
      </c>
      <c r="J882" t="b">
        <f t="shared" si="30"/>
        <v>0</v>
      </c>
    </row>
    <row r="883" spans="1:10" x14ac:dyDescent="0.25">
      <c r="A883">
        <v>187.06</v>
      </c>
      <c r="B883">
        <v>204541.28125</v>
      </c>
      <c r="C883">
        <v>48</v>
      </c>
      <c r="D883" t="b">
        <f t="shared" si="29"/>
        <v>0</v>
      </c>
      <c r="G883">
        <v>131.07</v>
      </c>
      <c r="H883">
        <v>86493.78125</v>
      </c>
      <c r="I883">
        <v>51</v>
      </c>
      <c r="J883" t="b">
        <f t="shared" si="30"/>
        <v>0</v>
      </c>
    </row>
    <row r="884" spans="1:10" x14ac:dyDescent="0.25">
      <c r="A884">
        <v>201.07599999999999</v>
      </c>
      <c r="B884">
        <v>145596.140625</v>
      </c>
      <c r="C884">
        <v>48</v>
      </c>
      <c r="D884" t="b">
        <f t="shared" si="29"/>
        <v>0</v>
      </c>
      <c r="G884">
        <v>132.922</v>
      </c>
      <c r="H884">
        <v>16639.94921875</v>
      </c>
      <c r="I884">
        <v>51</v>
      </c>
      <c r="J884" t="b">
        <f t="shared" si="30"/>
        <v>0</v>
      </c>
    </row>
    <row r="885" spans="1:10" x14ac:dyDescent="0.25">
      <c r="A885">
        <v>121.02800000000001</v>
      </c>
      <c r="B885">
        <v>188850.53125</v>
      </c>
      <c r="C885">
        <v>50</v>
      </c>
      <c r="D885" t="b">
        <f t="shared" si="29"/>
        <v>0</v>
      </c>
      <c r="G885">
        <v>143.07</v>
      </c>
      <c r="H885">
        <v>453270.71875</v>
      </c>
      <c r="I885">
        <v>51</v>
      </c>
      <c r="J885" t="b">
        <f t="shared" si="30"/>
        <v>0</v>
      </c>
    </row>
    <row r="886" spans="1:10" x14ac:dyDescent="0.25">
      <c r="A886">
        <v>100.932</v>
      </c>
      <c r="B886">
        <v>4461.478515625</v>
      </c>
      <c r="C886">
        <v>51</v>
      </c>
      <c r="D886" t="b">
        <f t="shared" si="29"/>
        <v>0</v>
      </c>
      <c r="G886">
        <v>145.08600000000001</v>
      </c>
      <c r="H886">
        <v>50932.67578125</v>
      </c>
      <c r="I886">
        <v>51</v>
      </c>
      <c r="J886" t="b">
        <f t="shared" si="30"/>
        <v>0</v>
      </c>
    </row>
    <row r="887" spans="1:10" x14ac:dyDescent="0.25">
      <c r="A887">
        <v>112.98399999999999</v>
      </c>
      <c r="B887">
        <v>225394.90625</v>
      </c>
      <c r="C887">
        <v>51</v>
      </c>
      <c r="D887" t="b">
        <f t="shared" si="29"/>
        <v>0</v>
      </c>
      <c r="G887">
        <v>148.06</v>
      </c>
      <c r="H887">
        <v>286837</v>
      </c>
      <c r="I887">
        <v>51</v>
      </c>
      <c r="J887" t="b">
        <f t="shared" si="30"/>
        <v>0</v>
      </c>
    </row>
    <row r="888" spans="1:10" x14ac:dyDescent="0.25">
      <c r="A888">
        <v>117.054</v>
      </c>
      <c r="B888">
        <v>218158.578125</v>
      </c>
      <c r="C888">
        <v>51</v>
      </c>
      <c r="D888" t="b">
        <f t="shared" si="29"/>
        <v>0</v>
      </c>
      <c r="G888">
        <v>157.08600000000001</v>
      </c>
      <c r="H888">
        <v>178504.5</v>
      </c>
      <c r="I888">
        <v>51</v>
      </c>
      <c r="J888" t="b">
        <f t="shared" si="30"/>
        <v>0</v>
      </c>
    </row>
    <row r="889" spans="1:10" x14ac:dyDescent="0.25">
      <c r="A889">
        <v>121.02800000000001</v>
      </c>
      <c r="B889">
        <v>220728.640625</v>
      </c>
      <c r="C889">
        <v>51</v>
      </c>
      <c r="D889" t="b">
        <f t="shared" si="29"/>
        <v>0</v>
      </c>
      <c r="G889">
        <v>157.12200000000001</v>
      </c>
      <c r="H889">
        <v>125781.40625</v>
      </c>
      <c r="I889">
        <v>51</v>
      </c>
      <c r="J889" t="b">
        <f t="shared" si="30"/>
        <v>0</v>
      </c>
    </row>
    <row r="890" spans="1:10" x14ac:dyDescent="0.25">
      <c r="A890">
        <v>131.07</v>
      </c>
      <c r="B890">
        <v>86493.78125</v>
      </c>
      <c r="C890">
        <v>51</v>
      </c>
      <c r="D890" t="b">
        <f t="shared" si="29"/>
        <v>0</v>
      </c>
      <c r="G890">
        <v>169.08600000000001</v>
      </c>
      <c r="H890">
        <v>35611.95703125</v>
      </c>
      <c r="I890">
        <v>51</v>
      </c>
      <c r="J890" t="b">
        <f t="shared" si="30"/>
        <v>0</v>
      </c>
    </row>
    <row r="891" spans="1:10" x14ac:dyDescent="0.25">
      <c r="A891">
        <v>132.922</v>
      </c>
      <c r="B891">
        <v>16639.94921875</v>
      </c>
      <c r="C891">
        <v>51</v>
      </c>
      <c r="D891" t="b">
        <f t="shared" si="29"/>
        <v>0</v>
      </c>
      <c r="G891">
        <v>171.13800000000001</v>
      </c>
      <c r="H891">
        <v>148774.796875</v>
      </c>
      <c r="I891">
        <v>51</v>
      </c>
      <c r="J891" t="b">
        <f t="shared" si="30"/>
        <v>0</v>
      </c>
    </row>
    <row r="892" spans="1:10" x14ac:dyDescent="0.25">
      <c r="A892">
        <v>143.07</v>
      </c>
      <c r="B892">
        <v>453270.71875</v>
      </c>
      <c r="C892">
        <v>51</v>
      </c>
      <c r="D892" t="b">
        <f t="shared" si="29"/>
        <v>0</v>
      </c>
      <c r="G892">
        <v>174.048</v>
      </c>
      <c r="H892">
        <v>94572.796875</v>
      </c>
      <c r="I892">
        <v>51</v>
      </c>
      <c r="J892" t="b">
        <f t="shared" si="30"/>
        <v>0</v>
      </c>
    </row>
    <row r="893" spans="1:10" x14ac:dyDescent="0.25">
      <c r="A893">
        <v>145.08600000000001</v>
      </c>
      <c r="B893">
        <v>50932.67578125</v>
      </c>
      <c r="C893">
        <v>51</v>
      </c>
      <c r="D893" t="b">
        <f t="shared" si="29"/>
        <v>0</v>
      </c>
      <c r="G893">
        <v>182.988</v>
      </c>
      <c r="H893">
        <v>19138.9453125</v>
      </c>
      <c r="I893">
        <v>51</v>
      </c>
      <c r="J893" t="b">
        <f t="shared" si="30"/>
        <v>0</v>
      </c>
    </row>
    <row r="894" spans="1:10" x14ac:dyDescent="0.25">
      <c r="A894">
        <v>148.06</v>
      </c>
      <c r="B894">
        <v>286837</v>
      </c>
      <c r="C894">
        <v>51</v>
      </c>
      <c r="D894" t="b">
        <f t="shared" si="29"/>
        <v>0</v>
      </c>
      <c r="G894">
        <v>187.06</v>
      </c>
      <c r="H894">
        <v>212357.484375</v>
      </c>
      <c r="I894">
        <v>51</v>
      </c>
      <c r="J894" t="b">
        <f t="shared" si="30"/>
        <v>0</v>
      </c>
    </row>
    <row r="895" spans="1:10" x14ac:dyDescent="0.25">
      <c r="A895">
        <v>157.08600000000001</v>
      </c>
      <c r="B895">
        <v>178504.5</v>
      </c>
      <c r="C895">
        <v>51</v>
      </c>
      <c r="D895" t="b">
        <f t="shared" ref="D895:D958" si="31">COUNTIF(A:A,A895)=1</f>
        <v>0</v>
      </c>
      <c r="G895">
        <v>201.07599999999999</v>
      </c>
      <c r="H895">
        <v>127934.5078125</v>
      </c>
      <c r="I895">
        <v>51</v>
      </c>
      <c r="J895" t="b">
        <f t="shared" si="30"/>
        <v>0</v>
      </c>
    </row>
    <row r="896" spans="1:10" x14ac:dyDescent="0.25">
      <c r="A896">
        <v>157.12200000000001</v>
      </c>
      <c r="B896">
        <v>125781.40625</v>
      </c>
      <c r="C896">
        <v>51</v>
      </c>
      <c r="D896" t="b">
        <f t="shared" si="31"/>
        <v>0</v>
      </c>
      <c r="G896">
        <v>213.07599999999999</v>
      </c>
      <c r="H896">
        <v>66934.0390625</v>
      </c>
      <c r="I896">
        <v>51</v>
      </c>
      <c r="J896" t="b">
        <f t="shared" si="30"/>
        <v>0</v>
      </c>
    </row>
    <row r="897" spans="1:10" x14ac:dyDescent="0.25">
      <c r="A897">
        <v>169.08600000000001</v>
      </c>
      <c r="B897">
        <v>35611.95703125</v>
      </c>
      <c r="C897">
        <v>51</v>
      </c>
      <c r="D897" t="b">
        <f t="shared" si="31"/>
        <v>0</v>
      </c>
      <c r="G897">
        <v>225.07599999999999</v>
      </c>
      <c r="H897">
        <v>9174.3232421875</v>
      </c>
      <c r="I897">
        <v>51</v>
      </c>
      <c r="J897" t="b">
        <f t="shared" si="30"/>
        <v>0</v>
      </c>
    </row>
    <row r="898" spans="1:10" x14ac:dyDescent="0.25">
      <c r="A898">
        <v>171.13800000000001</v>
      </c>
      <c r="B898">
        <v>148774.796875</v>
      </c>
      <c r="C898">
        <v>51</v>
      </c>
      <c r="D898" t="b">
        <f t="shared" si="31"/>
        <v>0</v>
      </c>
      <c r="G898">
        <v>241.108</v>
      </c>
      <c r="H898">
        <v>27973.099609375</v>
      </c>
      <c r="I898">
        <v>51</v>
      </c>
      <c r="J898" t="b">
        <f t="shared" ref="J898:J961" si="32">COUNTIF(G:G,G898)=1</f>
        <v>0</v>
      </c>
    </row>
    <row r="899" spans="1:10" x14ac:dyDescent="0.25">
      <c r="A899">
        <v>174.048</v>
      </c>
      <c r="B899">
        <v>94572.796875</v>
      </c>
      <c r="C899">
        <v>51</v>
      </c>
      <c r="D899" t="b">
        <f t="shared" si="31"/>
        <v>0</v>
      </c>
      <c r="G899">
        <v>100.932</v>
      </c>
      <c r="H899">
        <v>5075.4833984375</v>
      </c>
      <c r="I899">
        <v>52</v>
      </c>
      <c r="J899" t="b">
        <f t="shared" si="32"/>
        <v>0</v>
      </c>
    </row>
    <row r="900" spans="1:10" x14ac:dyDescent="0.25">
      <c r="A900">
        <v>182.988</v>
      </c>
      <c r="B900">
        <v>19138.9453125</v>
      </c>
      <c r="C900">
        <v>51</v>
      </c>
      <c r="D900" t="b">
        <f t="shared" si="31"/>
        <v>0</v>
      </c>
      <c r="G900">
        <v>112.98399999999999</v>
      </c>
      <c r="H900">
        <v>251952.6875</v>
      </c>
      <c r="I900">
        <v>52</v>
      </c>
      <c r="J900" t="b">
        <f t="shared" si="32"/>
        <v>0</v>
      </c>
    </row>
    <row r="901" spans="1:10" x14ac:dyDescent="0.25">
      <c r="A901">
        <v>187.06</v>
      </c>
      <c r="B901">
        <v>212357.484375</v>
      </c>
      <c r="C901">
        <v>51</v>
      </c>
      <c r="D901" t="b">
        <f t="shared" si="31"/>
        <v>0</v>
      </c>
      <c r="G901">
        <v>117.054</v>
      </c>
      <c r="H901">
        <v>196201.140625</v>
      </c>
      <c r="I901">
        <v>52</v>
      </c>
      <c r="J901" t="b">
        <f t="shared" si="32"/>
        <v>0</v>
      </c>
    </row>
    <row r="902" spans="1:10" x14ac:dyDescent="0.25">
      <c r="A902">
        <v>201.07599999999999</v>
      </c>
      <c r="B902">
        <v>127934.5078125</v>
      </c>
      <c r="C902">
        <v>51</v>
      </c>
      <c r="D902" t="b">
        <f t="shared" si="31"/>
        <v>0</v>
      </c>
      <c r="G902">
        <v>121.02800000000001</v>
      </c>
      <c r="H902">
        <v>160944.609375</v>
      </c>
      <c r="I902">
        <v>52</v>
      </c>
      <c r="J902" t="b">
        <f t="shared" si="32"/>
        <v>0</v>
      </c>
    </row>
    <row r="903" spans="1:10" x14ac:dyDescent="0.25">
      <c r="A903">
        <v>213.07599999999999</v>
      </c>
      <c r="B903">
        <v>66934.0390625</v>
      </c>
      <c r="C903">
        <v>51</v>
      </c>
      <c r="D903" t="b">
        <f t="shared" si="31"/>
        <v>0</v>
      </c>
      <c r="G903">
        <v>131.07</v>
      </c>
      <c r="H903">
        <v>86819.390625</v>
      </c>
      <c r="I903">
        <v>52</v>
      </c>
      <c r="J903" t="b">
        <f t="shared" si="32"/>
        <v>0</v>
      </c>
    </row>
    <row r="904" spans="1:10" x14ac:dyDescent="0.25">
      <c r="A904">
        <v>225.07599999999999</v>
      </c>
      <c r="B904">
        <v>9174.3232421875</v>
      </c>
      <c r="C904">
        <v>51</v>
      </c>
      <c r="D904" t="b">
        <f t="shared" si="31"/>
        <v>0</v>
      </c>
      <c r="G904">
        <v>143.03399999999999</v>
      </c>
      <c r="H904">
        <v>180491.71875</v>
      </c>
      <c r="I904">
        <v>52</v>
      </c>
      <c r="J904" t="b">
        <f t="shared" si="32"/>
        <v>0</v>
      </c>
    </row>
    <row r="905" spans="1:10" x14ac:dyDescent="0.25">
      <c r="A905">
        <v>241.108</v>
      </c>
      <c r="B905">
        <v>27973.099609375</v>
      </c>
      <c r="C905">
        <v>51</v>
      </c>
      <c r="D905" t="b">
        <f t="shared" si="31"/>
        <v>0</v>
      </c>
      <c r="G905">
        <v>143.07</v>
      </c>
      <c r="H905">
        <v>420171.75</v>
      </c>
      <c r="I905">
        <v>52</v>
      </c>
      <c r="J905" t="b">
        <f t="shared" si="32"/>
        <v>0</v>
      </c>
    </row>
    <row r="906" spans="1:10" x14ac:dyDescent="0.25">
      <c r="A906">
        <v>100.932</v>
      </c>
      <c r="B906">
        <v>5075.4833984375</v>
      </c>
      <c r="C906">
        <v>52</v>
      </c>
      <c r="D906" t="b">
        <f t="shared" si="31"/>
        <v>0</v>
      </c>
      <c r="G906">
        <v>145.08600000000001</v>
      </c>
      <c r="H906">
        <v>55268.3828125</v>
      </c>
      <c r="I906">
        <v>52</v>
      </c>
      <c r="J906" t="b">
        <f t="shared" si="32"/>
        <v>0</v>
      </c>
    </row>
    <row r="907" spans="1:10" x14ac:dyDescent="0.25">
      <c r="A907">
        <v>112.98399999999999</v>
      </c>
      <c r="B907">
        <v>251952.6875</v>
      </c>
      <c r="C907">
        <v>52</v>
      </c>
      <c r="D907" t="b">
        <f t="shared" si="31"/>
        <v>0</v>
      </c>
      <c r="G907">
        <v>148.06</v>
      </c>
      <c r="H907">
        <v>265806.03125</v>
      </c>
      <c r="I907">
        <v>52</v>
      </c>
      <c r="J907" t="b">
        <f t="shared" si="32"/>
        <v>0</v>
      </c>
    </row>
    <row r="908" spans="1:10" x14ac:dyDescent="0.25">
      <c r="A908">
        <v>117.054</v>
      </c>
      <c r="B908">
        <v>196201.140625</v>
      </c>
      <c r="C908">
        <v>52</v>
      </c>
      <c r="D908" t="b">
        <f t="shared" si="31"/>
        <v>0</v>
      </c>
      <c r="G908">
        <v>157.08600000000001</v>
      </c>
      <c r="H908">
        <v>148332.609375</v>
      </c>
      <c r="I908">
        <v>52</v>
      </c>
      <c r="J908" t="b">
        <f t="shared" si="32"/>
        <v>0</v>
      </c>
    </row>
    <row r="909" spans="1:10" x14ac:dyDescent="0.25">
      <c r="A909">
        <v>121.02800000000001</v>
      </c>
      <c r="B909">
        <v>160944.609375</v>
      </c>
      <c r="C909">
        <v>52</v>
      </c>
      <c r="D909" t="b">
        <f t="shared" si="31"/>
        <v>0</v>
      </c>
      <c r="G909">
        <v>169.08600000000001</v>
      </c>
      <c r="H909">
        <v>44848.10546875</v>
      </c>
      <c r="I909">
        <v>52</v>
      </c>
      <c r="J909" t="b">
        <f t="shared" si="32"/>
        <v>0</v>
      </c>
    </row>
    <row r="910" spans="1:10" x14ac:dyDescent="0.25">
      <c r="A910">
        <v>131.07</v>
      </c>
      <c r="B910">
        <v>86819.390625</v>
      </c>
      <c r="C910">
        <v>52</v>
      </c>
      <c r="D910" t="b">
        <f t="shared" si="31"/>
        <v>0</v>
      </c>
      <c r="G910">
        <v>182.988</v>
      </c>
      <c r="H910">
        <v>22297.509765625</v>
      </c>
      <c r="I910">
        <v>52</v>
      </c>
      <c r="J910" t="b">
        <f t="shared" si="32"/>
        <v>0</v>
      </c>
    </row>
    <row r="911" spans="1:10" x14ac:dyDescent="0.25">
      <c r="A911">
        <v>143.03399999999999</v>
      </c>
      <c r="B911">
        <v>180491.71875</v>
      </c>
      <c r="C911">
        <v>52</v>
      </c>
      <c r="D911" t="b">
        <f t="shared" si="31"/>
        <v>0</v>
      </c>
      <c r="G911">
        <v>201.07599999999999</v>
      </c>
      <c r="H911">
        <v>126374.5546875</v>
      </c>
      <c r="I911">
        <v>52</v>
      </c>
      <c r="J911" t="b">
        <f t="shared" si="32"/>
        <v>0</v>
      </c>
    </row>
    <row r="912" spans="1:10" x14ac:dyDescent="0.25">
      <c r="A912">
        <v>143.07</v>
      </c>
      <c r="B912">
        <v>420171.75</v>
      </c>
      <c r="C912">
        <v>52</v>
      </c>
      <c r="D912" t="b">
        <f t="shared" si="31"/>
        <v>0</v>
      </c>
      <c r="G912">
        <v>215.12799999999999</v>
      </c>
      <c r="H912">
        <v>15717.412109375</v>
      </c>
      <c r="I912">
        <v>52</v>
      </c>
      <c r="J912" t="b">
        <f t="shared" si="32"/>
        <v>0</v>
      </c>
    </row>
    <row r="913" spans="1:10" x14ac:dyDescent="0.25">
      <c r="A913">
        <v>145.08600000000001</v>
      </c>
      <c r="B913">
        <v>55268.3828125</v>
      </c>
      <c r="C913">
        <v>52</v>
      </c>
      <c r="D913" t="b">
        <f t="shared" si="31"/>
        <v>0</v>
      </c>
      <c r="G913">
        <v>241.108</v>
      </c>
      <c r="H913">
        <v>29423.21875</v>
      </c>
      <c r="I913">
        <v>52</v>
      </c>
      <c r="J913" t="b">
        <f t="shared" si="32"/>
        <v>0</v>
      </c>
    </row>
    <row r="914" spans="1:10" x14ac:dyDescent="0.25">
      <c r="A914">
        <v>148.06</v>
      </c>
      <c r="B914">
        <v>265806.03125</v>
      </c>
      <c r="C914">
        <v>52</v>
      </c>
      <c r="D914" t="b">
        <f t="shared" si="31"/>
        <v>0</v>
      </c>
      <c r="G914">
        <v>265.14800000000002</v>
      </c>
      <c r="H914">
        <v>50778.515625</v>
      </c>
      <c r="I914">
        <v>52</v>
      </c>
      <c r="J914" t="b">
        <f t="shared" si="32"/>
        <v>0</v>
      </c>
    </row>
    <row r="915" spans="1:10" x14ac:dyDescent="0.25">
      <c r="A915">
        <v>157.08600000000001</v>
      </c>
      <c r="B915">
        <v>148332.609375</v>
      </c>
      <c r="C915">
        <v>52</v>
      </c>
      <c r="D915" t="b">
        <f t="shared" si="31"/>
        <v>0</v>
      </c>
      <c r="G915">
        <v>100.932</v>
      </c>
      <c r="H915">
        <v>3447.5693359375</v>
      </c>
      <c r="I915">
        <v>53</v>
      </c>
      <c r="J915" t="b">
        <f t="shared" si="32"/>
        <v>0</v>
      </c>
    </row>
    <row r="916" spans="1:10" x14ac:dyDescent="0.25">
      <c r="A916">
        <v>169.08600000000001</v>
      </c>
      <c r="B916">
        <v>44848.10546875</v>
      </c>
      <c r="C916">
        <v>52</v>
      </c>
      <c r="D916" t="b">
        <f t="shared" si="31"/>
        <v>0</v>
      </c>
      <c r="G916">
        <v>112.98399999999999</v>
      </c>
      <c r="H916">
        <v>270886.09375</v>
      </c>
      <c r="I916">
        <v>53</v>
      </c>
      <c r="J916" t="b">
        <f t="shared" si="32"/>
        <v>0</v>
      </c>
    </row>
    <row r="917" spans="1:10" x14ac:dyDescent="0.25">
      <c r="A917">
        <v>182.988</v>
      </c>
      <c r="B917">
        <v>22297.509765625</v>
      </c>
      <c r="C917">
        <v>52</v>
      </c>
      <c r="D917" t="b">
        <f t="shared" si="31"/>
        <v>0</v>
      </c>
      <c r="G917">
        <v>117.054</v>
      </c>
      <c r="H917">
        <v>105040.703125</v>
      </c>
      <c r="I917">
        <v>53</v>
      </c>
      <c r="J917" t="b">
        <f t="shared" si="32"/>
        <v>0</v>
      </c>
    </row>
    <row r="918" spans="1:10" x14ac:dyDescent="0.25">
      <c r="A918">
        <v>201.07599999999999</v>
      </c>
      <c r="B918">
        <v>126374.5546875</v>
      </c>
      <c r="C918">
        <v>52</v>
      </c>
      <c r="D918" t="b">
        <f t="shared" si="31"/>
        <v>0</v>
      </c>
      <c r="G918">
        <v>121.02800000000001</v>
      </c>
      <c r="H918">
        <v>144925.5625</v>
      </c>
      <c r="I918">
        <v>53</v>
      </c>
      <c r="J918" t="b">
        <f t="shared" si="32"/>
        <v>0</v>
      </c>
    </row>
    <row r="919" spans="1:10" x14ac:dyDescent="0.25">
      <c r="A919">
        <v>215.12799999999999</v>
      </c>
      <c r="B919">
        <v>15717.412109375</v>
      </c>
      <c r="C919">
        <v>52</v>
      </c>
      <c r="D919" t="b">
        <f t="shared" si="31"/>
        <v>0</v>
      </c>
      <c r="G919">
        <v>129.054</v>
      </c>
      <c r="H919">
        <v>367759.90625</v>
      </c>
      <c r="I919">
        <v>53</v>
      </c>
      <c r="J919" t="b">
        <f t="shared" si="32"/>
        <v>0</v>
      </c>
    </row>
    <row r="920" spans="1:10" x14ac:dyDescent="0.25">
      <c r="A920">
        <v>241.108</v>
      </c>
      <c r="B920">
        <v>29423.21875</v>
      </c>
      <c r="C920">
        <v>52</v>
      </c>
      <c r="D920" t="b">
        <f t="shared" si="31"/>
        <v>0</v>
      </c>
      <c r="G920">
        <v>131.07</v>
      </c>
      <c r="H920">
        <v>64756.734375</v>
      </c>
      <c r="I920">
        <v>53</v>
      </c>
      <c r="J920" t="b">
        <f t="shared" si="32"/>
        <v>0</v>
      </c>
    </row>
    <row r="921" spans="1:10" x14ac:dyDescent="0.25">
      <c r="A921">
        <v>265.14800000000002</v>
      </c>
      <c r="B921">
        <v>50778.515625</v>
      </c>
      <c r="C921">
        <v>52</v>
      </c>
      <c r="D921" t="b">
        <f t="shared" si="31"/>
        <v>0</v>
      </c>
      <c r="G921">
        <v>138.018</v>
      </c>
      <c r="H921">
        <v>34387.7265625</v>
      </c>
      <c r="I921">
        <v>53</v>
      </c>
      <c r="J921" t="b">
        <f t="shared" si="32"/>
        <v>0</v>
      </c>
    </row>
    <row r="922" spans="1:10" x14ac:dyDescent="0.25">
      <c r="A922">
        <v>100.932</v>
      </c>
      <c r="B922">
        <v>3447.5693359375</v>
      </c>
      <c r="C922">
        <v>53</v>
      </c>
      <c r="D922" t="b">
        <f t="shared" si="31"/>
        <v>0</v>
      </c>
      <c r="G922">
        <v>143.03399999999999</v>
      </c>
      <c r="H922">
        <v>179900.640625</v>
      </c>
      <c r="I922">
        <v>53</v>
      </c>
      <c r="J922" t="b">
        <f t="shared" si="32"/>
        <v>0</v>
      </c>
    </row>
    <row r="923" spans="1:10" x14ac:dyDescent="0.25">
      <c r="A923">
        <v>112.98399999999999</v>
      </c>
      <c r="B923">
        <v>270886.09375</v>
      </c>
      <c r="C923">
        <v>53</v>
      </c>
      <c r="D923" t="b">
        <f t="shared" si="31"/>
        <v>0</v>
      </c>
      <c r="G923">
        <v>143.07</v>
      </c>
      <c r="H923">
        <v>278964.59375</v>
      </c>
      <c r="I923">
        <v>53</v>
      </c>
      <c r="J923" t="b">
        <f t="shared" si="32"/>
        <v>0</v>
      </c>
    </row>
    <row r="924" spans="1:10" x14ac:dyDescent="0.25">
      <c r="A924">
        <v>117.054</v>
      </c>
      <c r="B924">
        <v>105040.703125</v>
      </c>
      <c r="C924">
        <v>53</v>
      </c>
      <c r="D924" t="b">
        <f t="shared" si="31"/>
        <v>0</v>
      </c>
      <c r="G924">
        <v>145.08600000000001</v>
      </c>
      <c r="H924">
        <v>51273.7421875</v>
      </c>
      <c r="I924">
        <v>53</v>
      </c>
      <c r="J924" t="b">
        <f t="shared" si="32"/>
        <v>0</v>
      </c>
    </row>
    <row r="925" spans="1:10" x14ac:dyDescent="0.25">
      <c r="A925">
        <v>121.02800000000001</v>
      </c>
      <c r="B925">
        <v>144925.5625</v>
      </c>
      <c r="C925">
        <v>53</v>
      </c>
      <c r="D925" t="b">
        <f t="shared" si="31"/>
        <v>0</v>
      </c>
      <c r="G925">
        <v>148.06</v>
      </c>
      <c r="H925">
        <v>128553.3046875</v>
      </c>
      <c r="I925">
        <v>53</v>
      </c>
      <c r="J925" t="b">
        <f t="shared" si="32"/>
        <v>0</v>
      </c>
    </row>
    <row r="926" spans="1:10" x14ac:dyDescent="0.25">
      <c r="A926">
        <v>129.054</v>
      </c>
      <c r="B926">
        <v>367759.90625</v>
      </c>
      <c r="C926">
        <v>53</v>
      </c>
      <c r="D926" t="b">
        <f t="shared" si="31"/>
        <v>0</v>
      </c>
      <c r="G926">
        <v>157.08600000000001</v>
      </c>
      <c r="H926">
        <v>111389.96875</v>
      </c>
      <c r="I926">
        <v>53</v>
      </c>
      <c r="J926" t="b">
        <f t="shared" si="32"/>
        <v>0</v>
      </c>
    </row>
    <row r="927" spans="1:10" x14ac:dyDescent="0.25">
      <c r="A927">
        <v>131.07</v>
      </c>
      <c r="B927">
        <v>64756.734375</v>
      </c>
      <c r="C927">
        <v>53</v>
      </c>
      <c r="D927" t="b">
        <f t="shared" si="31"/>
        <v>0</v>
      </c>
      <c r="G927">
        <v>201.07599999999999</v>
      </c>
      <c r="H927">
        <v>153975.375</v>
      </c>
      <c r="I927">
        <v>53</v>
      </c>
      <c r="J927" t="b">
        <f t="shared" si="32"/>
        <v>0</v>
      </c>
    </row>
    <row r="928" spans="1:10" x14ac:dyDescent="0.25">
      <c r="A928">
        <v>138.018</v>
      </c>
      <c r="B928">
        <v>34387.7265625</v>
      </c>
      <c r="C928">
        <v>53</v>
      </c>
      <c r="D928" t="b">
        <f t="shared" si="31"/>
        <v>0</v>
      </c>
      <c r="G928">
        <v>213.07599999999999</v>
      </c>
      <c r="H928">
        <v>87482.9921875</v>
      </c>
      <c r="I928">
        <v>53</v>
      </c>
      <c r="J928" t="b">
        <f t="shared" si="32"/>
        <v>0</v>
      </c>
    </row>
    <row r="929" spans="1:10" x14ac:dyDescent="0.25">
      <c r="A929">
        <v>143.03399999999999</v>
      </c>
      <c r="B929">
        <v>179900.640625</v>
      </c>
      <c r="C929">
        <v>53</v>
      </c>
      <c r="D929" t="b">
        <f t="shared" si="31"/>
        <v>0</v>
      </c>
      <c r="G929">
        <v>100.932</v>
      </c>
      <c r="H929">
        <v>5329.56298828125</v>
      </c>
      <c r="I929">
        <v>54</v>
      </c>
      <c r="J929" t="b">
        <f t="shared" si="32"/>
        <v>0</v>
      </c>
    </row>
    <row r="930" spans="1:10" x14ac:dyDescent="0.25">
      <c r="A930">
        <v>143.07</v>
      </c>
      <c r="B930">
        <v>278964.59375</v>
      </c>
      <c r="C930">
        <v>53</v>
      </c>
      <c r="D930" t="b">
        <f t="shared" si="31"/>
        <v>0</v>
      </c>
      <c r="G930">
        <v>112.98399999999999</v>
      </c>
      <c r="H930">
        <v>251348.203125</v>
      </c>
      <c r="I930">
        <v>54</v>
      </c>
      <c r="J930" t="b">
        <f t="shared" si="32"/>
        <v>0</v>
      </c>
    </row>
    <row r="931" spans="1:10" x14ac:dyDescent="0.25">
      <c r="A931">
        <v>145.08600000000001</v>
      </c>
      <c r="B931">
        <v>51273.7421875</v>
      </c>
      <c r="C931">
        <v>53</v>
      </c>
      <c r="D931" t="b">
        <f t="shared" si="31"/>
        <v>0</v>
      </c>
      <c r="G931">
        <v>117.054</v>
      </c>
      <c r="H931">
        <v>251932.171875</v>
      </c>
      <c r="I931">
        <v>54</v>
      </c>
      <c r="J931" t="b">
        <f t="shared" si="32"/>
        <v>0</v>
      </c>
    </row>
    <row r="932" spans="1:10" x14ac:dyDescent="0.25">
      <c r="A932">
        <v>148.06</v>
      </c>
      <c r="B932">
        <v>128553.3046875</v>
      </c>
      <c r="C932">
        <v>53</v>
      </c>
      <c r="D932" t="b">
        <f t="shared" si="31"/>
        <v>0</v>
      </c>
      <c r="G932">
        <v>121.02800000000001</v>
      </c>
      <c r="H932">
        <v>265264.65625</v>
      </c>
      <c r="I932">
        <v>54</v>
      </c>
      <c r="J932" t="b">
        <f t="shared" si="32"/>
        <v>0</v>
      </c>
    </row>
    <row r="933" spans="1:10" x14ac:dyDescent="0.25">
      <c r="A933">
        <v>157.08600000000001</v>
      </c>
      <c r="B933">
        <v>111389.96875</v>
      </c>
      <c r="C933">
        <v>53</v>
      </c>
      <c r="D933" t="b">
        <f t="shared" si="31"/>
        <v>0</v>
      </c>
      <c r="G933">
        <v>129.054</v>
      </c>
      <c r="H933">
        <v>601711.3125</v>
      </c>
      <c r="I933">
        <v>54</v>
      </c>
      <c r="J933" t="b">
        <f t="shared" si="32"/>
        <v>0</v>
      </c>
    </row>
    <row r="934" spans="1:10" x14ac:dyDescent="0.25">
      <c r="A934">
        <v>201.07599999999999</v>
      </c>
      <c r="B934">
        <v>153975.375</v>
      </c>
      <c r="C934">
        <v>53</v>
      </c>
      <c r="D934" t="b">
        <f t="shared" si="31"/>
        <v>0</v>
      </c>
      <c r="G934">
        <v>131.07</v>
      </c>
      <c r="H934">
        <v>110744.2890625</v>
      </c>
      <c r="I934">
        <v>54</v>
      </c>
      <c r="J934" t="b">
        <f t="shared" si="32"/>
        <v>0</v>
      </c>
    </row>
    <row r="935" spans="1:10" x14ac:dyDescent="0.25">
      <c r="A935">
        <v>213.07599999999999</v>
      </c>
      <c r="B935">
        <v>87482.9921875</v>
      </c>
      <c r="C935">
        <v>53</v>
      </c>
      <c r="D935" t="b">
        <f t="shared" si="31"/>
        <v>0</v>
      </c>
      <c r="G935">
        <v>132.922</v>
      </c>
      <c r="H935">
        <v>21753.90234375</v>
      </c>
      <c r="I935">
        <v>54</v>
      </c>
      <c r="J935" t="b">
        <f t="shared" si="32"/>
        <v>0</v>
      </c>
    </row>
    <row r="936" spans="1:10" x14ac:dyDescent="0.25">
      <c r="A936">
        <v>100.932</v>
      </c>
      <c r="B936">
        <v>5329.56298828125</v>
      </c>
      <c r="C936">
        <v>54</v>
      </c>
      <c r="D936" t="b">
        <f t="shared" si="31"/>
        <v>0</v>
      </c>
      <c r="G936">
        <v>143.07</v>
      </c>
      <c r="H936">
        <v>468584.59375</v>
      </c>
      <c r="I936">
        <v>54</v>
      </c>
      <c r="J936" t="b">
        <f t="shared" si="32"/>
        <v>0</v>
      </c>
    </row>
    <row r="937" spans="1:10" x14ac:dyDescent="0.25">
      <c r="A937">
        <v>112.98399999999999</v>
      </c>
      <c r="B937">
        <v>251348.203125</v>
      </c>
      <c r="C937">
        <v>54</v>
      </c>
      <c r="D937" t="b">
        <f t="shared" si="31"/>
        <v>0</v>
      </c>
      <c r="G937">
        <v>145.08600000000001</v>
      </c>
      <c r="H937">
        <v>62551.53515625</v>
      </c>
      <c r="I937">
        <v>54</v>
      </c>
      <c r="J937" t="b">
        <f t="shared" si="32"/>
        <v>0</v>
      </c>
    </row>
    <row r="938" spans="1:10" x14ac:dyDescent="0.25">
      <c r="A938">
        <v>117.054</v>
      </c>
      <c r="B938">
        <v>251932.171875</v>
      </c>
      <c r="C938">
        <v>54</v>
      </c>
      <c r="D938" t="b">
        <f t="shared" si="31"/>
        <v>0</v>
      </c>
      <c r="G938">
        <v>148.06</v>
      </c>
      <c r="H938">
        <v>285609.28125</v>
      </c>
      <c r="I938">
        <v>54</v>
      </c>
      <c r="J938" t="b">
        <f t="shared" si="32"/>
        <v>0</v>
      </c>
    </row>
    <row r="939" spans="1:10" x14ac:dyDescent="0.25">
      <c r="A939">
        <v>121.02800000000001</v>
      </c>
      <c r="B939">
        <v>265264.65625</v>
      </c>
      <c r="C939">
        <v>54</v>
      </c>
      <c r="D939" t="b">
        <f t="shared" si="31"/>
        <v>0</v>
      </c>
      <c r="G939">
        <v>157.08600000000001</v>
      </c>
      <c r="H939">
        <v>200344.46875</v>
      </c>
      <c r="I939">
        <v>54</v>
      </c>
      <c r="J939" t="b">
        <f t="shared" si="32"/>
        <v>0</v>
      </c>
    </row>
    <row r="940" spans="1:10" x14ac:dyDescent="0.25">
      <c r="A940">
        <v>129.054</v>
      </c>
      <c r="B940">
        <v>601711.3125</v>
      </c>
      <c r="C940">
        <v>54</v>
      </c>
      <c r="D940" t="b">
        <f t="shared" si="31"/>
        <v>0</v>
      </c>
      <c r="G940">
        <v>157.12200000000001</v>
      </c>
      <c r="H940">
        <v>178885.25</v>
      </c>
      <c r="I940">
        <v>54</v>
      </c>
      <c r="J940" t="b">
        <f t="shared" si="32"/>
        <v>0</v>
      </c>
    </row>
    <row r="941" spans="1:10" x14ac:dyDescent="0.25">
      <c r="A941">
        <v>131.07</v>
      </c>
      <c r="B941">
        <v>110744.2890625</v>
      </c>
      <c r="C941">
        <v>54</v>
      </c>
      <c r="D941" t="b">
        <f t="shared" si="31"/>
        <v>0</v>
      </c>
      <c r="G941">
        <v>169.08600000000001</v>
      </c>
      <c r="H941">
        <v>45714.9296875</v>
      </c>
      <c r="I941">
        <v>54</v>
      </c>
      <c r="J941" t="b">
        <f t="shared" si="32"/>
        <v>0</v>
      </c>
    </row>
    <row r="942" spans="1:10" x14ac:dyDescent="0.25">
      <c r="A942">
        <v>132.922</v>
      </c>
      <c r="B942">
        <v>21753.90234375</v>
      </c>
      <c r="C942">
        <v>54</v>
      </c>
      <c r="D942" t="b">
        <f t="shared" si="31"/>
        <v>0</v>
      </c>
      <c r="G942">
        <v>171.13800000000001</v>
      </c>
      <c r="H942">
        <v>167297.984375</v>
      </c>
      <c r="I942">
        <v>54</v>
      </c>
      <c r="J942" t="b">
        <f t="shared" si="32"/>
        <v>0</v>
      </c>
    </row>
    <row r="943" spans="1:10" x14ac:dyDescent="0.25">
      <c r="A943">
        <v>143.07</v>
      </c>
      <c r="B943">
        <v>468584.59375</v>
      </c>
      <c r="C943">
        <v>54</v>
      </c>
      <c r="D943" t="b">
        <f t="shared" si="31"/>
        <v>0</v>
      </c>
      <c r="G943">
        <v>174.048</v>
      </c>
      <c r="H943">
        <v>107687.65625</v>
      </c>
      <c r="I943">
        <v>54</v>
      </c>
      <c r="J943" t="b">
        <f t="shared" si="32"/>
        <v>0</v>
      </c>
    </row>
    <row r="944" spans="1:10" x14ac:dyDescent="0.25">
      <c r="A944">
        <v>145.08600000000001</v>
      </c>
      <c r="B944">
        <v>62551.53515625</v>
      </c>
      <c r="C944">
        <v>54</v>
      </c>
      <c r="D944" t="b">
        <f t="shared" si="31"/>
        <v>0</v>
      </c>
      <c r="G944">
        <v>187.06</v>
      </c>
      <c r="H944">
        <v>240914.40625</v>
      </c>
      <c r="I944">
        <v>54</v>
      </c>
      <c r="J944" t="b">
        <f t="shared" si="32"/>
        <v>0</v>
      </c>
    </row>
    <row r="945" spans="1:10" x14ac:dyDescent="0.25">
      <c r="A945">
        <v>148.06</v>
      </c>
      <c r="B945">
        <v>285609.28125</v>
      </c>
      <c r="C945">
        <v>54</v>
      </c>
      <c r="D945" t="b">
        <f t="shared" si="31"/>
        <v>0</v>
      </c>
      <c r="G945">
        <v>201.07599999999999</v>
      </c>
      <c r="H945">
        <v>145872.6875</v>
      </c>
      <c r="I945">
        <v>54</v>
      </c>
      <c r="J945" t="b">
        <f t="shared" si="32"/>
        <v>0</v>
      </c>
    </row>
    <row r="946" spans="1:10" x14ac:dyDescent="0.25">
      <c r="A946">
        <v>157.08600000000001</v>
      </c>
      <c r="B946">
        <v>200344.46875</v>
      </c>
      <c r="C946">
        <v>54</v>
      </c>
      <c r="D946" t="b">
        <f t="shared" si="31"/>
        <v>0</v>
      </c>
      <c r="G946">
        <v>201.11199999999999</v>
      </c>
      <c r="H946">
        <v>52593.91015625</v>
      </c>
      <c r="I946">
        <v>54</v>
      </c>
      <c r="J946" t="b">
        <f t="shared" si="32"/>
        <v>0</v>
      </c>
    </row>
    <row r="947" spans="1:10" x14ac:dyDescent="0.25">
      <c r="A947">
        <v>157.12200000000001</v>
      </c>
      <c r="B947">
        <v>178885.25</v>
      </c>
      <c r="C947">
        <v>54</v>
      </c>
      <c r="D947" t="b">
        <f t="shared" si="31"/>
        <v>0</v>
      </c>
      <c r="G947">
        <v>213.07599999999999</v>
      </c>
      <c r="H947">
        <v>83320.96875</v>
      </c>
      <c r="I947">
        <v>54</v>
      </c>
      <c r="J947" t="b">
        <f t="shared" si="32"/>
        <v>0</v>
      </c>
    </row>
    <row r="948" spans="1:10" x14ac:dyDescent="0.25">
      <c r="A948">
        <v>169.08600000000001</v>
      </c>
      <c r="B948">
        <v>45714.9296875</v>
      </c>
      <c r="C948">
        <v>54</v>
      </c>
      <c r="D948" t="b">
        <f t="shared" si="31"/>
        <v>0</v>
      </c>
      <c r="G948">
        <v>227.12799999999999</v>
      </c>
      <c r="H948">
        <v>23484.421875</v>
      </c>
      <c r="I948">
        <v>54</v>
      </c>
      <c r="J948" t="b">
        <f t="shared" si="32"/>
        <v>0</v>
      </c>
    </row>
    <row r="949" spans="1:10" x14ac:dyDescent="0.25">
      <c r="A949">
        <v>171.13800000000001</v>
      </c>
      <c r="B949">
        <v>167297.984375</v>
      </c>
      <c r="C949">
        <v>54</v>
      </c>
      <c r="D949" t="b">
        <f t="shared" si="31"/>
        <v>0</v>
      </c>
      <c r="G949">
        <v>241.108</v>
      </c>
      <c r="H949">
        <v>35208.84375</v>
      </c>
      <c r="I949">
        <v>54</v>
      </c>
      <c r="J949" t="b">
        <f t="shared" si="32"/>
        <v>0</v>
      </c>
    </row>
    <row r="950" spans="1:10" x14ac:dyDescent="0.25">
      <c r="A950">
        <v>174.048</v>
      </c>
      <c r="B950">
        <v>107687.65625</v>
      </c>
      <c r="C950">
        <v>54</v>
      </c>
      <c r="D950" t="b">
        <f t="shared" si="31"/>
        <v>0</v>
      </c>
      <c r="G950">
        <v>259.08199999999999</v>
      </c>
      <c r="H950">
        <v>60742.80078125</v>
      </c>
      <c r="I950">
        <v>54</v>
      </c>
      <c r="J950" t="b">
        <f t="shared" si="32"/>
        <v>0</v>
      </c>
    </row>
    <row r="951" spans="1:10" x14ac:dyDescent="0.25">
      <c r="A951">
        <v>187.06</v>
      </c>
      <c r="B951">
        <v>240914.40625</v>
      </c>
      <c r="C951">
        <v>54</v>
      </c>
      <c r="D951" t="b">
        <f t="shared" si="31"/>
        <v>0</v>
      </c>
      <c r="G951">
        <v>100.932</v>
      </c>
      <c r="H951">
        <v>3118.1845703125</v>
      </c>
      <c r="I951">
        <v>55</v>
      </c>
      <c r="J951" t="b">
        <f t="shared" si="32"/>
        <v>0</v>
      </c>
    </row>
    <row r="952" spans="1:10" x14ac:dyDescent="0.25">
      <c r="A952">
        <v>201.07599999999999</v>
      </c>
      <c r="B952">
        <v>145872.6875</v>
      </c>
      <c r="C952">
        <v>54</v>
      </c>
      <c r="D952" t="b">
        <f t="shared" si="31"/>
        <v>0</v>
      </c>
      <c r="G952">
        <v>112.98399999999999</v>
      </c>
      <c r="H952">
        <v>240454.140625</v>
      </c>
      <c r="I952">
        <v>55</v>
      </c>
      <c r="J952" t="b">
        <f t="shared" si="32"/>
        <v>0</v>
      </c>
    </row>
    <row r="953" spans="1:10" x14ac:dyDescent="0.25">
      <c r="A953">
        <v>201.11199999999999</v>
      </c>
      <c r="B953">
        <v>52593.91015625</v>
      </c>
      <c r="C953">
        <v>54</v>
      </c>
      <c r="D953" t="b">
        <f t="shared" si="31"/>
        <v>0</v>
      </c>
      <c r="G953">
        <v>117.054</v>
      </c>
      <c r="H953">
        <v>214841.5625</v>
      </c>
      <c r="I953">
        <v>55</v>
      </c>
      <c r="J953" t="b">
        <f t="shared" si="32"/>
        <v>0</v>
      </c>
    </row>
    <row r="954" spans="1:10" x14ac:dyDescent="0.25">
      <c r="A954">
        <v>213.07599999999999</v>
      </c>
      <c r="B954">
        <v>83320.96875</v>
      </c>
      <c r="C954">
        <v>54</v>
      </c>
      <c r="D954" t="b">
        <f t="shared" si="31"/>
        <v>0</v>
      </c>
      <c r="G954">
        <v>121.02800000000001</v>
      </c>
      <c r="H954">
        <v>272972.75</v>
      </c>
      <c r="I954">
        <v>55</v>
      </c>
      <c r="J954" t="b">
        <f t="shared" si="32"/>
        <v>0</v>
      </c>
    </row>
    <row r="955" spans="1:10" x14ac:dyDescent="0.25">
      <c r="A955">
        <v>227.12799999999999</v>
      </c>
      <c r="B955">
        <v>23484.421875</v>
      </c>
      <c r="C955">
        <v>54</v>
      </c>
      <c r="D955" t="b">
        <f t="shared" si="31"/>
        <v>0</v>
      </c>
      <c r="G955">
        <v>129.054</v>
      </c>
      <c r="H955">
        <v>578773.25</v>
      </c>
      <c r="I955">
        <v>55</v>
      </c>
      <c r="J955" t="b">
        <f t="shared" si="32"/>
        <v>0</v>
      </c>
    </row>
    <row r="956" spans="1:10" x14ac:dyDescent="0.25">
      <c r="A956">
        <v>241.108</v>
      </c>
      <c r="B956">
        <v>35208.84375</v>
      </c>
      <c r="C956">
        <v>54</v>
      </c>
      <c r="D956" t="b">
        <f t="shared" si="31"/>
        <v>0</v>
      </c>
      <c r="G956">
        <v>131.07</v>
      </c>
      <c r="H956">
        <v>92908.9609375</v>
      </c>
      <c r="I956">
        <v>55</v>
      </c>
      <c r="J956" t="b">
        <f t="shared" si="32"/>
        <v>0</v>
      </c>
    </row>
    <row r="957" spans="1:10" x14ac:dyDescent="0.25">
      <c r="A957">
        <v>259.08199999999999</v>
      </c>
      <c r="B957">
        <v>60742.80078125</v>
      </c>
      <c r="C957">
        <v>54</v>
      </c>
      <c r="D957" t="b">
        <f t="shared" si="31"/>
        <v>0</v>
      </c>
      <c r="G957">
        <v>132.922</v>
      </c>
      <c r="H957">
        <v>20016.8359375</v>
      </c>
      <c r="I957">
        <v>55</v>
      </c>
      <c r="J957" t="b">
        <f t="shared" si="32"/>
        <v>0</v>
      </c>
    </row>
    <row r="958" spans="1:10" x14ac:dyDescent="0.25">
      <c r="A958">
        <v>100.932</v>
      </c>
      <c r="B958">
        <v>3118.1845703125</v>
      </c>
      <c r="C958">
        <v>55</v>
      </c>
      <c r="D958" t="b">
        <f t="shared" si="31"/>
        <v>0</v>
      </c>
      <c r="G958">
        <v>143.07</v>
      </c>
      <c r="H958">
        <v>472782.59375</v>
      </c>
      <c r="I958">
        <v>55</v>
      </c>
      <c r="J958" t="b">
        <f t="shared" si="32"/>
        <v>0</v>
      </c>
    </row>
    <row r="959" spans="1:10" x14ac:dyDescent="0.25">
      <c r="A959">
        <v>112.98399999999999</v>
      </c>
      <c r="B959">
        <v>240454.140625</v>
      </c>
      <c r="C959">
        <v>55</v>
      </c>
      <c r="D959" t="b">
        <f t="shared" ref="D959:D1022" si="33">COUNTIF(A:A,A959)=1</f>
        <v>0</v>
      </c>
      <c r="G959">
        <v>145.08600000000001</v>
      </c>
      <c r="H959">
        <v>58249.99609375</v>
      </c>
      <c r="I959">
        <v>55</v>
      </c>
      <c r="J959" t="b">
        <f t="shared" si="32"/>
        <v>0</v>
      </c>
    </row>
    <row r="960" spans="1:10" x14ac:dyDescent="0.25">
      <c r="A960">
        <v>117.054</v>
      </c>
      <c r="B960">
        <v>214841.5625</v>
      </c>
      <c r="C960">
        <v>55</v>
      </c>
      <c r="D960" t="b">
        <f t="shared" si="33"/>
        <v>0</v>
      </c>
      <c r="G960">
        <v>148.06</v>
      </c>
      <c r="H960">
        <v>294084.96875</v>
      </c>
      <c r="I960">
        <v>55</v>
      </c>
      <c r="J960" t="b">
        <f t="shared" si="32"/>
        <v>0</v>
      </c>
    </row>
    <row r="961" spans="1:10" x14ac:dyDescent="0.25">
      <c r="A961">
        <v>121.02800000000001</v>
      </c>
      <c r="B961">
        <v>272972.75</v>
      </c>
      <c r="C961">
        <v>55</v>
      </c>
      <c r="D961" t="b">
        <f t="shared" si="33"/>
        <v>0</v>
      </c>
      <c r="G961">
        <v>157.08600000000001</v>
      </c>
      <c r="H961">
        <v>159585.15625</v>
      </c>
      <c r="I961">
        <v>55</v>
      </c>
      <c r="J961" t="b">
        <f t="shared" si="32"/>
        <v>0</v>
      </c>
    </row>
    <row r="962" spans="1:10" x14ac:dyDescent="0.25">
      <c r="A962">
        <v>129.054</v>
      </c>
      <c r="B962">
        <v>578773.25</v>
      </c>
      <c r="C962">
        <v>55</v>
      </c>
      <c r="D962" t="b">
        <f t="shared" si="33"/>
        <v>0</v>
      </c>
      <c r="G962">
        <v>157.12200000000001</v>
      </c>
      <c r="H962">
        <v>153699.203125</v>
      </c>
      <c r="I962">
        <v>55</v>
      </c>
      <c r="J962" t="b">
        <f t="shared" ref="J962:J1025" si="34">COUNTIF(G:G,G962)=1</f>
        <v>0</v>
      </c>
    </row>
    <row r="963" spans="1:10" x14ac:dyDescent="0.25">
      <c r="A963">
        <v>131.07</v>
      </c>
      <c r="B963">
        <v>92908.9609375</v>
      </c>
      <c r="C963">
        <v>55</v>
      </c>
      <c r="D963" t="b">
        <f t="shared" si="33"/>
        <v>0</v>
      </c>
      <c r="G963">
        <v>171.13800000000001</v>
      </c>
      <c r="H963">
        <v>148279.40625</v>
      </c>
      <c r="I963">
        <v>55</v>
      </c>
      <c r="J963" t="b">
        <f t="shared" si="34"/>
        <v>0</v>
      </c>
    </row>
    <row r="964" spans="1:10" x14ac:dyDescent="0.25">
      <c r="A964">
        <v>132.922</v>
      </c>
      <c r="B964">
        <v>20016.8359375</v>
      </c>
      <c r="C964">
        <v>55</v>
      </c>
      <c r="D964" t="b">
        <f t="shared" si="33"/>
        <v>0</v>
      </c>
      <c r="G964">
        <v>199.06</v>
      </c>
      <c r="H964">
        <v>105640.84375</v>
      </c>
      <c r="I964">
        <v>55</v>
      </c>
      <c r="J964" t="b">
        <f t="shared" si="34"/>
        <v>0</v>
      </c>
    </row>
    <row r="965" spans="1:10" x14ac:dyDescent="0.25">
      <c r="A965">
        <v>143.07</v>
      </c>
      <c r="B965">
        <v>472782.59375</v>
      </c>
      <c r="C965">
        <v>55</v>
      </c>
      <c r="D965" t="b">
        <f t="shared" si="33"/>
        <v>0</v>
      </c>
      <c r="G965">
        <v>201.07599999999999</v>
      </c>
      <c r="H965">
        <v>134557.359375</v>
      </c>
      <c r="I965">
        <v>55</v>
      </c>
      <c r="J965" t="b">
        <f t="shared" si="34"/>
        <v>0</v>
      </c>
    </row>
    <row r="966" spans="1:10" x14ac:dyDescent="0.25">
      <c r="A966">
        <v>145.08600000000001</v>
      </c>
      <c r="B966">
        <v>58249.99609375</v>
      </c>
      <c r="C966">
        <v>55</v>
      </c>
      <c r="D966" t="b">
        <f t="shared" si="33"/>
        <v>0</v>
      </c>
      <c r="G966">
        <v>201.11199999999999</v>
      </c>
      <c r="H966">
        <v>47595.5625</v>
      </c>
      <c r="I966">
        <v>55</v>
      </c>
      <c r="J966" t="b">
        <f t="shared" si="34"/>
        <v>0</v>
      </c>
    </row>
    <row r="967" spans="1:10" x14ac:dyDescent="0.25">
      <c r="A967">
        <v>148.06</v>
      </c>
      <c r="B967">
        <v>294084.96875</v>
      </c>
      <c r="C967">
        <v>55</v>
      </c>
      <c r="D967" t="b">
        <f t="shared" si="33"/>
        <v>0</v>
      </c>
      <c r="G967">
        <v>241.108</v>
      </c>
      <c r="H967">
        <v>31529.09375</v>
      </c>
      <c r="I967">
        <v>55</v>
      </c>
      <c r="J967" t="b">
        <f t="shared" si="34"/>
        <v>0</v>
      </c>
    </row>
    <row r="968" spans="1:10" x14ac:dyDescent="0.25">
      <c r="A968">
        <v>157.08600000000001</v>
      </c>
      <c r="B968">
        <v>159585.15625</v>
      </c>
      <c r="C968">
        <v>55</v>
      </c>
      <c r="D968" t="b">
        <f t="shared" si="33"/>
        <v>0</v>
      </c>
      <c r="G968">
        <v>100.932</v>
      </c>
      <c r="H968">
        <v>3649.341796875</v>
      </c>
      <c r="I968">
        <v>56</v>
      </c>
      <c r="J968" t="b">
        <f t="shared" si="34"/>
        <v>0</v>
      </c>
    </row>
    <row r="969" spans="1:10" x14ac:dyDescent="0.25">
      <c r="A969">
        <v>157.12200000000001</v>
      </c>
      <c r="B969">
        <v>153699.203125</v>
      </c>
      <c r="C969">
        <v>55</v>
      </c>
      <c r="D969" t="b">
        <f t="shared" si="33"/>
        <v>0</v>
      </c>
      <c r="G969">
        <v>112.98399999999999</v>
      </c>
      <c r="H969">
        <v>179848.609375</v>
      </c>
      <c r="I969">
        <v>56</v>
      </c>
      <c r="J969" t="b">
        <f t="shared" si="34"/>
        <v>0</v>
      </c>
    </row>
    <row r="970" spans="1:10" x14ac:dyDescent="0.25">
      <c r="A970">
        <v>171.13800000000001</v>
      </c>
      <c r="B970">
        <v>148279.40625</v>
      </c>
      <c r="C970">
        <v>55</v>
      </c>
      <c r="D970" t="b">
        <f t="shared" si="33"/>
        <v>0</v>
      </c>
      <c r="G970">
        <v>117.054</v>
      </c>
      <c r="H970">
        <v>64195.0234375</v>
      </c>
      <c r="I970">
        <v>56</v>
      </c>
      <c r="J970" t="b">
        <f t="shared" si="34"/>
        <v>0</v>
      </c>
    </row>
    <row r="971" spans="1:10" x14ac:dyDescent="0.25">
      <c r="A971">
        <v>199.06</v>
      </c>
      <c r="B971">
        <v>105640.84375</v>
      </c>
      <c r="C971">
        <v>55</v>
      </c>
      <c r="D971" t="b">
        <f t="shared" si="33"/>
        <v>0</v>
      </c>
      <c r="G971">
        <v>121.02800000000001</v>
      </c>
      <c r="H971">
        <v>122743.2421875</v>
      </c>
      <c r="I971">
        <v>56</v>
      </c>
      <c r="J971" t="b">
        <f t="shared" si="34"/>
        <v>0</v>
      </c>
    </row>
    <row r="972" spans="1:10" x14ac:dyDescent="0.25">
      <c r="A972">
        <v>201.07599999999999</v>
      </c>
      <c r="B972">
        <v>134557.359375</v>
      </c>
      <c r="C972">
        <v>55</v>
      </c>
      <c r="D972" t="b">
        <f t="shared" si="33"/>
        <v>0</v>
      </c>
      <c r="G972">
        <v>129.054</v>
      </c>
      <c r="H972">
        <v>421497.78125</v>
      </c>
      <c r="I972">
        <v>56</v>
      </c>
      <c r="J972" t="b">
        <f t="shared" si="34"/>
        <v>0</v>
      </c>
    </row>
    <row r="973" spans="1:10" x14ac:dyDescent="0.25">
      <c r="A973">
        <v>201.11199999999999</v>
      </c>
      <c r="B973">
        <v>47595.5625</v>
      </c>
      <c r="C973">
        <v>55</v>
      </c>
      <c r="D973" t="b">
        <f t="shared" si="33"/>
        <v>0</v>
      </c>
      <c r="G973">
        <v>131.07</v>
      </c>
      <c r="H973">
        <v>89622.078125</v>
      </c>
      <c r="I973">
        <v>56</v>
      </c>
      <c r="J973" t="b">
        <f t="shared" si="34"/>
        <v>0</v>
      </c>
    </row>
    <row r="974" spans="1:10" x14ac:dyDescent="0.25">
      <c r="A974">
        <v>241.108</v>
      </c>
      <c r="B974">
        <v>31529.09375</v>
      </c>
      <c r="C974">
        <v>55</v>
      </c>
      <c r="D974" t="b">
        <f t="shared" si="33"/>
        <v>0</v>
      </c>
      <c r="G974">
        <v>132.922</v>
      </c>
      <c r="H974">
        <v>20267.96875</v>
      </c>
      <c r="I974">
        <v>56</v>
      </c>
      <c r="J974" t="b">
        <f t="shared" si="34"/>
        <v>0</v>
      </c>
    </row>
    <row r="975" spans="1:10" x14ac:dyDescent="0.25">
      <c r="A975">
        <v>100.932</v>
      </c>
      <c r="B975">
        <v>3649.341796875</v>
      </c>
      <c r="C975">
        <v>56</v>
      </c>
      <c r="D975" t="b">
        <f t="shared" si="33"/>
        <v>0</v>
      </c>
      <c r="G975">
        <v>143.03399999999999</v>
      </c>
      <c r="H975">
        <v>149521.96875</v>
      </c>
      <c r="I975">
        <v>56</v>
      </c>
      <c r="J975" t="b">
        <f t="shared" si="34"/>
        <v>0</v>
      </c>
    </row>
    <row r="976" spans="1:10" x14ac:dyDescent="0.25">
      <c r="A976">
        <v>112.98399999999999</v>
      </c>
      <c r="B976">
        <v>179848.609375</v>
      </c>
      <c r="C976">
        <v>56</v>
      </c>
      <c r="D976" t="b">
        <f t="shared" si="33"/>
        <v>0</v>
      </c>
      <c r="G976">
        <v>143.07</v>
      </c>
      <c r="H976">
        <v>448797.46875</v>
      </c>
      <c r="I976">
        <v>56</v>
      </c>
      <c r="J976" t="b">
        <f t="shared" si="34"/>
        <v>0</v>
      </c>
    </row>
    <row r="977" spans="1:10" x14ac:dyDescent="0.25">
      <c r="A977">
        <v>117.054</v>
      </c>
      <c r="B977">
        <v>64195.0234375</v>
      </c>
      <c r="C977">
        <v>56</v>
      </c>
      <c r="D977" t="b">
        <f t="shared" si="33"/>
        <v>0</v>
      </c>
      <c r="G977">
        <v>145.08600000000001</v>
      </c>
      <c r="H977">
        <v>58485.87109375</v>
      </c>
      <c r="I977">
        <v>56</v>
      </c>
      <c r="J977" t="b">
        <f t="shared" si="34"/>
        <v>0</v>
      </c>
    </row>
    <row r="978" spans="1:10" x14ac:dyDescent="0.25">
      <c r="A978">
        <v>121.02800000000001</v>
      </c>
      <c r="B978">
        <v>122743.2421875</v>
      </c>
      <c r="C978">
        <v>56</v>
      </c>
      <c r="D978" t="b">
        <f t="shared" si="33"/>
        <v>0</v>
      </c>
      <c r="G978">
        <v>148.06</v>
      </c>
      <c r="H978">
        <v>270496.84375</v>
      </c>
      <c r="I978">
        <v>56</v>
      </c>
      <c r="J978" t="b">
        <f t="shared" si="34"/>
        <v>0</v>
      </c>
    </row>
    <row r="979" spans="1:10" x14ac:dyDescent="0.25">
      <c r="A979">
        <v>129.054</v>
      </c>
      <c r="B979">
        <v>421497.78125</v>
      </c>
      <c r="C979">
        <v>56</v>
      </c>
      <c r="D979" t="b">
        <f t="shared" si="33"/>
        <v>0</v>
      </c>
      <c r="G979">
        <v>157.08600000000001</v>
      </c>
      <c r="H979">
        <v>153482.96875</v>
      </c>
      <c r="I979">
        <v>56</v>
      </c>
      <c r="J979" t="b">
        <f t="shared" si="34"/>
        <v>0</v>
      </c>
    </row>
    <row r="980" spans="1:10" x14ac:dyDescent="0.25">
      <c r="A980">
        <v>131.07</v>
      </c>
      <c r="B980">
        <v>89622.078125</v>
      </c>
      <c r="C980">
        <v>56</v>
      </c>
      <c r="D980" t="b">
        <f t="shared" si="33"/>
        <v>0</v>
      </c>
      <c r="G980">
        <v>171.13800000000001</v>
      </c>
      <c r="H980">
        <v>95004.4921875</v>
      </c>
      <c r="I980">
        <v>56</v>
      </c>
      <c r="J980" t="b">
        <f t="shared" si="34"/>
        <v>0</v>
      </c>
    </row>
    <row r="981" spans="1:10" x14ac:dyDescent="0.25">
      <c r="A981">
        <v>132.922</v>
      </c>
      <c r="B981">
        <v>20267.96875</v>
      </c>
      <c r="C981">
        <v>56</v>
      </c>
      <c r="D981" t="b">
        <f t="shared" si="33"/>
        <v>0</v>
      </c>
      <c r="G981">
        <v>201.07599999999999</v>
      </c>
      <c r="H981">
        <v>148651.09375</v>
      </c>
      <c r="I981">
        <v>56</v>
      </c>
      <c r="J981" t="b">
        <f t="shared" si="34"/>
        <v>0</v>
      </c>
    </row>
    <row r="982" spans="1:10" x14ac:dyDescent="0.25">
      <c r="A982">
        <v>143.03399999999999</v>
      </c>
      <c r="B982">
        <v>149521.96875</v>
      </c>
      <c r="C982">
        <v>56</v>
      </c>
      <c r="D982" t="b">
        <f t="shared" si="33"/>
        <v>0</v>
      </c>
      <c r="G982">
        <v>213.07599999999999</v>
      </c>
      <c r="H982">
        <v>83890.4609375</v>
      </c>
      <c r="I982">
        <v>56</v>
      </c>
      <c r="J982" t="b">
        <f t="shared" si="34"/>
        <v>0</v>
      </c>
    </row>
    <row r="983" spans="1:10" x14ac:dyDescent="0.25">
      <c r="A983">
        <v>143.07</v>
      </c>
      <c r="B983">
        <v>448797.46875</v>
      </c>
      <c r="C983">
        <v>56</v>
      </c>
      <c r="D983" t="b">
        <f t="shared" si="33"/>
        <v>0</v>
      </c>
      <c r="G983">
        <v>241.108</v>
      </c>
      <c r="H983">
        <v>28491.166015625</v>
      </c>
      <c r="I983">
        <v>56</v>
      </c>
      <c r="J983" t="b">
        <f t="shared" si="34"/>
        <v>0</v>
      </c>
    </row>
    <row r="984" spans="1:10" x14ac:dyDescent="0.25">
      <c r="A984">
        <v>145.08600000000001</v>
      </c>
      <c r="B984">
        <v>58485.87109375</v>
      </c>
      <c r="C984">
        <v>56</v>
      </c>
      <c r="D984" t="b">
        <f t="shared" si="33"/>
        <v>0</v>
      </c>
      <c r="G984">
        <v>100.932</v>
      </c>
      <c r="H984">
        <v>4111.02685546875</v>
      </c>
      <c r="I984">
        <v>57</v>
      </c>
      <c r="J984" t="b">
        <f t="shared" si="34"/>
        <v>0</v>
      </c>
    </row>
    <row r="985" spans="1:10" x14ac:dyDescent="0.25">
      <c r="A985">
        <v>148.06</v>
      </c>
      <c r="B985">
        <v>270496.84375</v>
      </c>
      <c r="C985">
        <v>56</v>
      </c>
      <c r="D985" t="b">
        <f t="shared" si="33"/>
        <v>0</v>
      </c>
      <c r="G985">
        <v>112.98399999999999</v>
      </c>
      <c r="H985">
        <v>265212.5</v>
      </c>
      <c r="I985">
        <v>57</v>
      </c>
      <c r="J985" t="b">
        <f t="shared" si="34"/>
        <v>0</v>
      </c>
    </row>
    <row r="986" spans="1:10" x14ac:dyDescent="0.25">
      <c r="A986">
        <v>157.08600000000001</v>
      </c>
      <c r="B986">
        <v>153482.96875</v>
      </c>
      <c r="C986">
        <v>56</v>
      </c>
      <c r="D986" t="b">
        <f t="shared" si="33"/>
        <v>0</v>
      </c>
      <c r="G986">
        <v>117.054</v>
      </c>
      <c r="H986">
        <v>173559.90625</v>
      </c>
      <c r="I986">
        <v>57</v>
      </c>
      <c r="J986" t="b">
        <f t="shared" si="34"/>
        <v>0</v>
      </c>
    </row>
    <row r="987" spans="1:10" x14ac:dyDescent="0.25">
      <c r="A987">
        <v>171.13800000000001</v>
      </c>
      <c r="B987">
        <v>95004.4921875</v>
      </c>
      <c r="C987">
        <v>56</v>
      </c>
      <c r="D987" t="b">
        <f t="shared" si="33"/>
        <v>0</v>
      </c>
      <c r="G987">
        <v>121.02800000000001</v>
      </c>
      <c r="H987">
        <v>161117.921875</v>
      </c>
      <c r="I987">
        <v>57</v>
      </c>
      <c r="J987" t="b">
        <f t="shared" si="34"/>
        <v>0</v>
      </c>
    </row>
    <row r="988" spans="1:10" x14ac:dyDescent="0.25">
      <c r="A988">
        <v>201.07599999999999</v>
      </c>
      <c r="B988">
        <v>148651.09375</v>
      </c>
      <c r="C988">
        <v>56</v>
      </c>
      <c r="D988" t="b">
        <f t="shared" si="33"/>
        <v>0</v>
      </c>
      <c r="G988">
        <v>129.054</v>
      </c>
      <c r="H988">
        <v>558317.875</v>
      </c>
      <c r="I988">
        <v>57</v>
      </c>
      <c r="J988" t="b">
        <f t="shared" si="34"/>
        <v>0</v>
      </c>
    </row>
    <row r="989" spans="1:10" x14ac:dyDescent="0.25">
      <c r="A989">
        <v>213.07599999999999</v>
      </c>
      <c r="B989">
        <v>83890.4609375</v>
      </c>
      <c r="C989">
        <v>56</v>
      </c>
      <c r="D989" t="b">
        <f t="shared" si="33"/>
        <v>0</v>
      </c>
      <c r="G989">
        <v>131.07</v>
      </c>
      <c r="H989">
        <v>87433.0078125</v>
      </c>
      <c r="I989">
        <v>57</v>
      </c>
      <c r="J989" t="b">
        <f t="shared" si="34"/>
        <v>0</v>
      </c>
    </row>
    <row r="990" spans="1:10" x14ac:dyDescent="0.25">
      <c r="A990">
        <v>241.108</v>
      </c>
      <c r="B990">
        <v>28491.166015625</v>
      </c>
      <c r="C990">
        <v>56</v>
      </c>
      <c r="D990" t="b">
        <f t="shared" si="33"/>
        <v>0</v>
      </c>
      <c r="G990">
        <v>138.018</v>
      </c>
      <c r="H990">
        <v>32333.724609375</v>
      </c>
      <c r="I990">
        <v>57</v>
      </c>
      <c r="J990" t="b">
        <f t="shared" si="34"/>
        <v>0</v>
      </c>
    </row>
    <row r="991" spans="1:10" x14ac:dyDescent="0.25">
      <c r="A991">
        <v>100.932</v>
      </c>
      <c r="B991">
        <v>4111.02685546875</v>
      </c>
      <c r="C991">
        <v>57</v>
      </c>
      <c r="D991" t="b">
        <f t="shared" si="33"/>
        <v>0</v>
      </c>
      <c r="G991">
        <v>143.07</v>
      </c>
      <c r="H991">
        <v>444809.125</v>
      </c>
      <c r="I991">
        <v>57</v>
      </c>
      <c r="J991" t="b">
        <f t="shared" si="34"/>
        <v>0</v>
      </c>
    </row>
    <row r="992" spans="1:10" x14ac:dyDescent="0.25">
      <c r="A992">
        <v>112.98399999999999</v>
      </c>
      <c r="B992">
        <v>265212.5</v>
      </c>
      <c r="C992">
        <v>57</v>
      </c>
      <c r="D992" t="b">
        <f t="shared" si="33"/>
        <v>0</v>
      </c>
      <c r="G992">
        <v>145.08600000000001</v>
      </c>
      <c r="H992">
        <v>50427.7265625</v>
      </c>
      <c r="I992">
        <v>57</v>
      </c>
      <c r="J992" t="b">
        <f t="shared" si="34"/>
        <v>0</v>
      </c>
    </row>
    <row r="993" spans="1:10" x14ac:dyDescent="0.25">
      <c r="A993">
        <v>117.054</v>
      </c>
      <c r="B993">
        <v>173559.90625</v>
      </c>
      <c r="C993">
        <v>57</v>
      </c>
      <c r="D993" t="b">
        <f t="shared" si="33"/>
        <v>0</v>
      </c>
      <c r="G993">
        <v>148.06</v>
      </c>
      <c r="H993">
        <v>258098.265625</v>
      </c>
      <c r="I993">
        <v>57</v>
      </c>
      <c r="J993" t="b">
        <f t="shared" si="34"/>
        <v>0</v>
      </c>
    </row>
    <row r="994" spans="1:10" x14ac:dyDescent="0.25">
      <c r="A994">
        <v>121.02800000000001</v>
      </c>
      <c r="B994">
        <v>161117.921875</v>
      </c>
      <c r="C994">
        <v>57</v>
      </c>
      <c r="D994" t="b">
        <f t="shared" si="33"/>
        <v>0</v>
      </c>
      <c r="G994">
        <v>157.08600000000001</v>
      </c>
      <c r="H994">
        <v>176828.6875</v>
      </c>
      <c r="I994">
        <v>57</v>
      </c>
      <c r="J994" t="b">
        <f t="shared" si="34"/>
        <v>0</v>
      </c>
    </row>
    <row r="995" spans="1:10" x14ac:dyDescent="0.25">
      <c r="A995">
        <v>129.054</v>
      </c>
      <c r="B995">
        <v>558317.875</v>
      </c>
      <c r="C995">
        <v>57</v>
      </c>
      <c r="D995" t="b">
        <f t="shared" si="33"/>
        <v>0</v>
      </c>
      <c r="G995">
        <v>187.06</v>
      </c>
      <c r="H995">
        <v>221784.0625</v>
      </c>
      <c r="I995">
        <v>57</v>
      </c>
      <c r="J995" t="b">
        <f t="shared" si="34"/>
        <v>0</v>
      </c>
    </row>
    <row r="996" spans="1:10" x14ac:dyDescent="0.25">
      <c r="A996">
        <v>131.07</v>
      </c>
      <c r="B996">
        <v>87433.0078125</v>
      </c>
      <c r="C996">
        <v>57</v>
      </c>
      <c r="D996" t="b">
        <f t="shared" si="33"/>
        <v>0</v>
      </c>
      <c r="G996">
        <v>201.11199999999999</v>
      </c>
      <c r="H996">
        <v>50511.12109375</v>
      </c>
      <c r="I996">
        <v>57</v>
      </c>
      <c r="J996" t="b">
        <f t="shared" si="34"/>
        <v>0</v>
      </c>
    </row>
    <row r="997" spans="1:10" x14ac:dyDescent="0.25">
      <c r="A997">
        <v>138.018</v>
      </c>
      <c r="B997">
        <v>32333.724609375</v>
      </c>
      <c r="C997">
        <v>57</v>
      </c>
      <c r="D997" t="b">
        <f t="shared" si="33"/>
        <v>0</v>
      </c>
      <c r="G997">
        <v>213.07599999999999</v>
      </c>
      <c r="H997">
        <v>77991.46875</v>
      </c>
      <c r="I997">
        <v>57</v>
      </c>
      <c r="J997" t="b">
        <f t="shared" si="34"/>
        <v>0</v>
      </c>
    </row>
    <row r="998" spans="1:10" x14ac:dyDescent="0.25">
      <c r="A998">
        <v>143.07</v>
      </c>
      <c r="B998">
        <v>444809.125</v>
      </c>
      <c r="C998">
        <v>57</v>
      </c>
      <c r="D998" t="b">
        <f t="shared" si="33"/>
        <v>0</v>
      </c>
      <c r="G998">
        <v>100.932</v>
      </c>
      <c r="H998">
        <v>3457.20336914062</v>
      </c>
      <c r="I998">
        <v>58</v>
      </c>
      <c r="J998" t="b">
        <f t="shared" si="34"/>
        <v>0</v>
      </c>
    </row>
    <row r="999" spans="1:10" x14ac:dyDescent="0.25">
      <c r="A999">
        <v>145.08600000000001</v>
      </c>
      <c r="B999">
        <v>50427.7265625</v>
      </c>
      <c r="C999">
        <v>57</v>
      </c>
      <c r="D999" t="b">
        <f t="shared" si="33"/>
        <v>0</v>
      </c>
      <c r="G999">
        <v>112.98399999999999</v>
      </c>
      <c r="H999">
        <v>266618.78125</v>
      </c>
      <c r="I999">
        <v>58</v>
      </c>
      <c r="J999" t="b">
        <f t="shared" si="34"/>
        <v>0</v>
      </c>
    </row>
    <row r="1000" spans="1:10" x14ac:dyDescent="0.25">
      <c r="A1000">
        <v>148.06</v>
      </c>
      <c r="B1000">
        <v>258098.265625</v>
      </c>
      <c r="C1000">
        <v>57</v>
      </c>
      <c r="D1000" t="b">
        <f t="shared" si="33"/>
        <v>0</v>
      </c>
      <c r="G1000">
        <v>129.054</v>
      </c>
      <c r="H1000">
        <v>469927</v>
      </c>
      <c r="I1000">
        <v>58</v>
      </c>
      <c r="J1000" t="b">
        <f t="shared" si="34"/>
        <v>0</v>
      </c>
    </row>
    <row r="1001" spans="1:10" x14ac:dyDescent="0.25">
      <c r="A1001">
        <v>157.08600000000001</v>
      </c>
      <c r="B1001">
        <v>176828.6875</v>
      </c>
      <c r="C1001">
        <v>57</v>
      </c>
      <c r="D1001" t="b">
        <f t="shared" si="33"/>
        <v>0</v>
      </c>
      <c r="G1001">
        <v>143.07</v>
      </c>
      <c r="H1001">
        <v>394415.09375</v>
      </c>
      <c r="I1001">
        <v>58</v>
      </c>
      <c r="J1001" t="b">
        <f t="shared" si="34"/>
        <v>0</v>
      </c>
    </row>
    <row r="1002" spans="1:10" x14ac:dyDescent="0.25">
      <c r="A1002">
        <v>187.06</v>
      </c>
      <c r="B1002">
        <v>221784.0625</v>
      </c>
      <c r="C1002">
        <v>57</v>
      </c>
      <c r="D1002" t="b">
        <f t="shared" si="33"/>
        <v>0</v>
      </c>
      <c r="G1002">
        <v>157.08600000000001</v>
      </c>
      <c r="H1002">
        <v>159307.5625</v>
      </c>
      <c r="I1002">
        <v>58</v>
      </c>
      <c r="J1002" t="b">
        <f t="shared" si="34"/>
        <v>0</v>
      </c>
    </row>
    <row r="1003" spans="1:10" x14ac:dyDescent="0.25">
      <c r="A1003">
        <v>193.08600000000001</v>
      </c>
      <c r="B1003">
        <v>4569.3388671875</v>
      </c>
      <c r="C1003">
        <v>57</v>
      </c>
      <c r="D1003" t="b">
        <f t="shared" si="33"/>
        <v>1</v>
      </c>
      <c r="G1003">
        <v>129.054</v>
      </c>
      <c r="H1003">
        <v>430087.71875</v>
      </c>
      <c r="I1003">
        <v>59</v>
      </c>
      <c r="J1003" t="b">
        <f t="shared" si="34"/>
        <v>0</v>
      </c>
    </row>
    <row r="1004" spans="1:10" x14ac:dyDescent="0.25">
      <c r="A1004">
        <v>201.11199999999999</v>
      </c>
      <c r="B1004">
        <v>50511.12109375</v>
      </c>
      <c r="C1004">
        <v>57</v>
      </c>
      <c r="D1004" t="b">
        <f t="shared" si="33"/>
        <v>0</v>
      </c>
      <c r="G1004">
        <v>143.07</v>
      </c>
      <c r="H1004">
        <v>296684.25</v>
      </c>
      <c r="I1004">
        <v>59</v>
      </c>
      <c r="J1004" t="b">
        <f t="shared" si="34"/>
        <v>0</v>
      </c>
    </row>
    <row r="1005" spans="1:10" x14ac:dyDescent="0.25">
      <c r="A1005">
        <v>213.07599999999999</v>
      </c>
      <c r="B1005">
        <v>77991.46875</v>
      </c>
      <c r="C1005">
        <v>57</v>
      </c>
      <c r="D1005" t="b">
        <f t="shared" si="33"/>
        <v>0</v>
      </c>
      <c r="G1005">
        <v>129.054</v>
      </c>
      <c r="H1005">
        <v>419792.5625</v>
      </c>
      <c r="I1005">
        <v>60</v>
      </c>
      <c r="J1005" t="b">
        <f t="shared" si="34"/>
        <v>0</v>
      </c>
    </row>
    <row r="1006" spans="1:10" x14ac:dyDescent="0.25">
      <c r="A1006">
        <v>100.932</v>
      </c>
      <c r="B1006">
        <v>3457.20336914062</v>
      </c>
      <c r="C1006">
        <v>58</v>
      </c>
      <c r="D1006" t="b">
        <f t="shared" si="33"/>
        <v>0</v>
      </c>
      <c r="G1006">
        <v>143.07</v>
      </c>
      <c r="H1006">
        <v>278660.9375</v>
      </c>
      <c r="I1006">
        <v>60</v>
      </c>
      <c r="J1006" t="b">
        <f t="shared" si="34"/>
        <v>0</v>
      </c>
    </row>
    <row r="1007" spans="1:10" x14ac:dyDescent="0.25">
      <c r="A1007">
        <v>112.98399999999999</v>
      </c>
      <c r="B1007">
        <v>266618.78125</v>
      </c>
      <c r="C1007">
        <v>58</v>
      </c>
      <c r="D1007" t="b">
        <f t="shared" si="33"/>
        <v>0</v>
      </c>
      <c r="G1007">
        <v>100.932</v>
      </c>
      <c r="H1007">
        <v>3633.51293945312</v>
      </c>
      <c r="I1007">
        <v>62</v>
      </c>
      <c r="J1007" t="b">
        <f t="shared" si="34"/>
        <v>0</v>
      </c>
    </row>
    <row r="1008" spans="1:10" x14ac:dyDescent="0.25">
      <c r="A1008">
        <v>129.054</v>
      </c>
      <c r="B1008">
        <v>469927</v>
      </c>
      <c r="C1008">
        <v>58</v>
      </c>
      <c r="D1008" t="b">
        <f t="shared" si="33"/>
        <v>0</v>
      </c>
      <c r="G1008">
        <v>112.98399999999999</v>
      </c>
      <c r="H1008">
        <v>240365.75</v>
      </c>
      <c r="I1008">
        <v>62</v>
      </c>
      <c r="J1008" t="b">
        <f t="shared" si="34"/>
        <v>0</v>
      </c>
    </row>
    <row r="1009" spans="1:10" x14ac:dyDescent="0.25">
      <c r="A1009">
        <v>143.07</v>
      </c>
      <c r="B1009">
        <v>394415.09375</v>
      </c>
      <c r="C1009">
        <v>58</v>
      </c>
      <c r="D1009" t="b">
        <f t="shared" si="33"/>
        <v>0</v>
      </c>
      <c r="G1009">
        <v>117.054</v>
      </c>
      <c r="H1009">
        <v>153008.1875</v>
      </c>
      <c r="I1009">
        <v>62</v>
      </c>
      <c r="J1009" t="b">
        <f t="shared" si="34"/>
        <v>0</v>
      </c>
    </row>
    <row r="1010" spans="1:10" x14ac:dyDescent="0.25">
      <c r="A1010">
        <v>157.08600000000001</v>
      </c>
      <c r="B1010">
        <v>159307.5625</v>
      </c>
      <c r="C1010">
        <v>58</v>
      </c>
      <c r="D1010" t="b">
        <f t="shared" si="33"/>
        <v>0</v>
      </c>
      <c r="G1010">
        <v>117.91800000000001</v>
      </c>
      <c r="H1010">
        <v>5325.84130859375</v>
      </c>
      <c r="I1010">
        <v>62</v>
      </c>
      <c r="J1010" t="b">
        <f t="shared" si="34"/>
        <v>0</v>
      </c>
    </row>
    <row r="1011" spans="1:10" x14ac:dyDescent="0.25">
      <c r="A1011">
        <v>129.054</v>
      </c>
      <c r="B1011">
        <v>430087.71875</v>
      </c>
      <c r="C1011">
        <v>59</v>
      </c>
      <c r="D1011" t="b">
        <f t="shared" si="33"/>
        <v>0</v>
      </c>
      <c r="G1011">
        <v>121.02800000000001</v>
      </c>
      <c r="H1011">
        <v>179353.859375</v>
      </c>
      <c r="I1011">
        <v>62</v>
      </c>
      <c r="J1011" t="b">
        <f t="shared" si="34"/>
        <v>0</v>
      </c>
    </row>
    <row r="1012" spans="1:10" x14ac:dyDescent="0.25">
      <c r="A1012">
        <v>143.07</v>
      </c>
      <c r="B1012">
        <v>296684.25</v>
      </c>
      <c r="C1012">
        <v>59</v>
      </c>
      <c r="D1012" t="b">
        <f t="shared" si="33"/>
        <v>0</v>
      </c>
      <c r="G1012">
        <v>129.054</v>
      </c>
      <c r="H1012">
        <v>570243.25</v>
      </c>
      <c r="I1012">
        <v>62</v>
      </c>
      <c r="J1012" t="b">
        <f t="shared" si="34"/>
        <v>0</v>
      </c>
    </row>
    <row r="1013" spans="1:10" x14ac:dyDescent="0.25">
      <c r="A1013">
        <v>129.054</v>
      </c>
      <c r="B1013">
        <v>419792.5625</v>
      </c>
      <c r="C1013">
        <v>60</v>
      </c>
      <c r="D1013" t="b">
        <f t="shared" si="33"/>
        <v>0</v>
      </c>
      <c r="G1013">
        <v>132.922</v>
      </c>
      <c r="H1013">
        <v>16523.705078125</v>
      </c>
      <c r="I1013">
        <v>62</v>
      </c>
      <c r="J1013" t="b">
        <f t="shared" si="34"/>
        <v>0</v>
      </c>
    </row>
    <row r="1014" spans="1:10" x14ac:dyDescent="0.25">
      <c r="A1014">
        <v>143.07</v>
      </c>
      <c r="B1014">
        <v>278660.9375</v>
      </c>
      <c r="C1014">
        <v>60</v>
      </c>
      <c r="D1014" t="b">
        <f t="shared" si="33"/>
        <v>0</v>
      </c>
      <c r="G1014">
        <v>143.03399999999999</v>
      </c>
      <c r="H1014">
        <v>241129.703125</v>
      </c>
      <c r="I1014">
        <v>62</v>
      </c>
      <c r="J1014" t="b">
        <f t="shared" si="34"/>
        <v>0</v>
      </c>
    </row>
    <row r="1015" spans="1:10" x14ac:dyDescent="0.25">
      <c r="A1015">
        <v>100.932</v>
      </c>
      <c r="B1015">
        <v>3633.51293945312</v>
      </c>
      <c r="C1015">
        <v>62</v>
      </c>
      <c r="D1015" t="b">
        <f t="shared" si="33"/>
        <v>0</v>
      </c>
      <c r="G1015">
        <v>143.07</v>
      </c>
      <c r="H1015">
        <v>394975.25</v>
      </c>
      <c r="I1015">
        <v>62</v>
      </c>
      <c r="J1015" t="b">
        <f t="shared" si="34"/>
        <v>0</v>
      </c>
    </row>
    <row r="1016" spans="1:10" x14ac:dyDescent="0.25">
      <c r="A1016">
        <v>112.98399999999999</v>
      </c>
      <c r="B1016">
        <v>240365.75</v>
      </c>
      <c r="C1016">
        <v>62</v>
      </c>
      <c r="D1016" t="b">
        <f t="shared" si="33"/>
        <v>0</v>
      </c>
      <c r="G1016">
        <v>148.06</v>
      </c>
      <c r="H1016">
        <v>253194.6875</v>
      </c>
      <c r="I1016">
        <v>62</v>
      </c>
      <c r="J1016" t="b">
        <f t="shared" si="34"/>
        <v>0</v>
      </c>
    </row>
    <row r="1017" spans="1:10" x14ac:dyDescent="0.25">
      <c r="A1017">
        <v>117.054</v>
      </c>
      <c r="B1017">
        <v>153008.1875</v>
      </c>
      <c r="C1017">
        <v>62</v>
      </c>
      <c r="D1017" t="b">
        <f t="shared" si="33"/>
        <v>0</v>
      </c>
      <c r="G1017">
        <v>157.08600000000001</v>
      </c>
      <c r="H1017">
        <v>136345.859375</v>
      </c>
      <c r="I1017">
        <v>62</v>
      </c>
      <c r="J1017" t="b">
        <f t="shared" si="34"/>
        <v>0</v>
      </c>
    </row>
    <row r="1018" spans="1:10" x14ac:dyDescent="0.25">
      <c r="A1018">
        <v>117.91800000000001</v>
      </c>
      <c r="B1018">
        <v>5325.84130859375</v>
      </c>
      <c r="C1018">
        <v>62</v>
      </c>
      <c r="D1018" t="b">
        <f t="shared" si="33"/>
        <v>0</v>
      </c>
      <c r="G1018">
        <v>157.12200000000001</v>
      </c>
      <c r="H1018">
        <v>135137.421875</v>
      </c>
      <c r="I1018">
        <v>62</v>
      </c>
      <c r="J1018" t="b">
        <f t="shared" si="34"/>
        <v>0</v>
      </c>
    </row>
    <row r="1019" spans="1:10" x14ac:dyDescent="0.25">
      <c r="A1019">
        <v>121.02800000000001</v>
      </c>
      <c r="B1019">
        <v>179353.859375</v>
      </c>
      <c r="C1019">
        <v>62</v>
      </c>
      <c r="D1019" t="b">
        <f t="shared" si="33"/>
        <v>0</v>
      </c>
      <c r="G1019">
        <v>169.08600000000001</v>
      </c>
      <c r="H1019">
        <v>39644.109375</v>
      </c>
      <c r="I1019">
        <v>62</v>
      </c>
      <c r="J1019" t="b">
        <f t="shared" si="34"/>
        <v>0</v>
      </c>
    </row>
    <row r="1020" spans="1:10" x14ac:dyDescent="0.25">
      <c r="A1020">
        <v>129.054</v>
      </c>
      <c r="B1020">
        <v>570243.25</v>
      </c>
      <c r="C1020">
        <v>62</v>
      </c>
      <c r="D1020" t="b">
        <f t="shared" si="33"/>
        <v>0</v>
      </c>
      <c r="G1020">
        <v>171.13800000000001</v>
      </c>
      <c r="H1020">
        <v>130693.765625</v>
      </c>
      <c r="I1020">
        <v>62</v>
      </c>
      <c r="J1020" t="b">
        <f t="shared" si="34"/>
        <v>0</v>
      </c>
    </row>
    <row r="1021" spans="1:10" x14ac:dyDescent="0.25">
      <c r="A1021">
        <v>132.922</v>
      </c>
      <c r="B1021">
        <v>16523.705078125</v>
      </c>
      <c r="C1021">
        <v>62</v>
      </c>
      <c r="D1021" t="b">
        <f t="shared" si="33"/>
        <v>0</v>
      </c>
      <c r="G1021">
        <v>174.048</v>
      </c>
      <c r="H1021">
        <v>80103.0078125</v>
      </c>
      <c r="I1021">
        <v>62</v>
      </c>
      <c r="J1021" t="b">
        <f t="shared" si="34"/>
        <v>0</v>
      </c>
    </row>
    <row r="1022" spans="1:10" x14ac:dyDescent="0.25">
      <c r="A1022">
        <v>143.03399999999999</v>
      </c>
      <c r="B1022">
        <v>241129.703125</v>
      </c>
      <c r="C1022">
        <v>62</v>
      </c>
      <c r="D1022" t="b">
        <f t="shared" si="33"/>
        <v>0</v>
      </c>
      <c r="G1022">
        <v>187.06</v>
      </c>
      <c r="H1022">
        <v>132078.328125</v>
      </c>
      <c r="I1022">
        <v>62</v>
      </c>
      <c r="J1022" t="b">
        <f t="shared" si="34"/>
        <v>0</v>
      </c>
    </row>
    <row r="1023" spans="1:10" x14ac:dyDescent="0.25">
      <c r="A1023">
        <v>143.07</v>
      </c>
      <c r="B1023">
        <v>394975.25</v>
      </c>
      <c r="C1023">
        <v>62</v>
      </c>
      <c r="D1023" t="b">
        <f t="shared" ref="D1023:D1086" si="35">COUNTIF(A:A,A1023)=1</f>
        <v>0</v>
      </c>
      <c r="G1023">
        <v>199.06</v>
      </c>
      <c r="H1023">
        <v>118735.1484375</v>
      </c>
      <c r="I1023">
        <v>62</v>
      </c>
      <c r="J1023" t="b">
        <f t="shared" si="34"/>
        <v>0</v>
      </c>
    </row>
    <row r="1024" spans="1:10" x14ac:dyDescent="0.25">
      <c r="A1024">
        <v>148.06</v>
      </c>
      <c r="B1024">
        <v>253194.6875</v>
      </c>
      <c r="C1024">
        <v>62</v>
      </c>
      <c r="D1024" t="b">
        <f t="shared" si="35"/>
        <v>0</v>
      </c>
      <c r="G1024">
        <v>201.07599999999999</v>
      </c>
      <c r="H1024">
        <v>141994.375</v>
      </c>
      <c r="I1024">
        <v>62</v>
      </c>
      <c r="J1024" t="b">
        <f t="shared" si="34"/>
        <v>0</v>
      </c>
    </row>
    <row r="1025" spans="1:10" x14ac:dyDescent="0.25">
      <c r="A1025">
        <v>157.08600000000001</v>
      </c>
      <c r="B1025">
        <v>136345.859375</v>
      </c>
      <c r="C1025">
        <v>62</v>
      </c>
      <c r="D1025" t="b">
        <f t="shared" si="35"/>
        <v>0</v>
      </c>
      <c r="G1025">
        <v>201.11199999999999</v>
      </c>
      <c r="H1025">
        <v>40596.5703125</v>
      </c>
      <c r="I1025">
        <v>62</v>
      </c>
      <c r="J1025" t="b">
        <f t="shared" si="34"/>
        <v>0</v>
      </c>
    </row>
    <row r="1026" spans="1:10" x14ac:dyDescent="0.25">
      <c r="A1026">
        <v>157.12200000000001</v>
      </c>
      <c r="B1026">
        <v>135137.421875</v>
      </c>
      <c r="C1026">
        <v>62</v>
      </c>
      <c r="D1026" t="b">
        <f t="shared" si="35"/>
        <v>0</v>
      </c>
      <c r="G1026">
        <v>213.07599999999999</v>
      </c>
      <c r="H1026">
        <v>81741.5625</v>
      </c>
      <c r="I1026">
        <v>62</v>
      </c>
      <c r="J1026" t="b">
        <f t="shared" ref="J1026:J1089" si="36">COUNTIF(G:G,G1026)=1</f>
        <v>0</v>
      </c>
    </row>
    <row r="1027" spans="1:10" x14ac:dyDescent="0.25">
      <c r="A1027">
        <v>169.08600000000001</v>
      </c>
      <c r="B1027">
        <v>39644.109375</v>
      </c>
      <c r="C1027">
        <v>62</v>
      </c>
      <c r="D1027" t="b">
        <f t="shared" si="35"/>
        <v>0</v>
      </c>
      <c r="G1027">
        <v>100.932</v>
      </c>
      <c r="H1027">
        <v>3650.63671875</v>
      </c>
      <c r="I1027">
        <v>63</v>
      </c>
      <c r="J1027" t="b">
        <f t="shared" si="36"/>
        <v>0</v>
      </c>
    </row>
    <row r="1028" spans="1:10" x14ac:dyDescent="0.25">
      <c r="A1028">
        <v>171.13800000000001</v>
      </c>
      <c r="B1028">
        <v>130693.765625</v>
      </c>
      <c r="C1028">
        <v>62</v>
      </c>
      <c r="D1028" t="b">
        <f t="shared" si="35"/>
        <v>0</v>
      </c>
      <c r="G1028">
        <v>112.98399999999999</v>
      </c>
      <c r="H1028">
        <v>269037.84375</v>
      </c>
      <c r="I1028">
        <v>63</v>
      </c>
      <c r="J1028" t="b">
        <f t="shared" si="36"/>
        <v>0</v>
      </c>
    </row>
    <row r="1029" spans="1:10" x14ac:dyDescent="0.25">
      <c r="A1029">
        <v>174.048</v>
      </c>
      <c r="B1029">
        <v>80103.0078125</v>
      </c>
      <c r="C1029">
        <v>62</v>
      </c>
      <c r="D1029" t="b">
        <f t="shared" si="35"/>
        <v>0</v>
      </c>
      <c r="G1029">
        <v>117.054</v>
      </c>
      <c r="H1029">
        <v>124968.3984375</v>
      </c>
      <c r="I1029">
        <v>63</v>
      </c>
      <c r="J1029" t="b">
        <f t="shared" si="36"/>
        <v>0</v>
      </c>
    </row>
    <row r="1030" spans="1:10" x14ac:dyDescent="0.25">
      <c r="A1030">
        <v>187.06</v>
      </c>
      <c r="B1030">
        <v>132078.328125</v>
      </c>
      <c r="C1030">
        <v>62</v>
      </c>
      <c r="D1030" t="b">
        <f t="shared" si="35"/>
        <v>0</v>
      </c>
      <c r="G1030">
        <v>117.91800000000001</v>
      </c>
      <c r="H1030">
        <v>5850.32958984375</v>
      </c>
      <c r="I1030">
        <v>63</v>
      </c>
      <c r="J1030" t="b">
        <f t="shared" si="36"/>
        <v>0</v>
      </c>
    </row>
    <row r="1031" spans="1:10" x14ac:dyDescent="0.25">
      <c r="A1031">
        <v>199.06</v>
      </c>
      <c r="B1031">
        <v>118735.1484375</v>
      </c>
      <c r="C1031">
        <v>62</v>
      </c>
      <c r="D1031" t="b">
        <f t="shared" si="35"/>
        <v>0</v>
      </c>
      <c r="G1031">
        <v>121.02800000000001</v>
      </c>
      <c r="H1031">
        <v>140506.703125</v>
      </c>
      <c r="I1031">
        <v>63</v>
      </c>
      <c r="J1031" t="b">
        <f t="shared" si="36"/>
        <v>0</v>
      </c>
    </row>
    <row r="1032" spans="1:10" x14ac:dyDescent="0.25">
      <c r="A1032">
        <v>201.07599999999999</v>
      </c>
      <c r="B1032">
        <v>141994.375</v>
      </c>
      <c r="C1032">
        <v>62</v>
      </c>
      <c r="D1032" t="b">
        <f t="shared" si="35"/>
        <v>0</v>
      </c>
      <c r="G1032">
        <v>129.054</v>
      </c>
      <c r="H1032">
        <v>538807.375</v>
      </c>
      <c r="I1032">
        <v>63</v>
      </c>
      <c r="J1032" t="b">
        <f t="shared" si="36"/>
        <v>0</v>
      </c>
    </row>
    <row r="1033" spans="1:10" x14ac:dyDescent="0.25">
      <c r="A1033">
        <v>201.11199999999999</v>
      </c>
      <c r="B1033">
        <v>40596.5703125</v>
      </c>
      <c r="C1033">
        <v>62</v>
      </c>
      <c r="D1033" t="b">
        <f t="shared" si="35"/>
        <v>0</v>
      </c>
      <c r="G1033">
        <v>131.07</v>
      </c>
      <c r="H1033">
        <v>79641.796875</v>
      </c>
      <c r="I1033">
        <v>63</v>
      </c>
      <c r="J1033" t="b">
        <f t="shared" si="36"/>
        <v>0</v>
      </c>
    </row>
    <row r="1034" spans="1:10" x14ac:dyDescent="0.25">
      <c r="A1034">
        <v>213.07599999999999</v>
      </c>
      <c r="B1034">
        <v>81741.5625</v>
      </c>
      <c r="C1034">
        <v>62</v>
      </c>
      <c r="D1034" t="b">
        <f t="shared" si="35"/>
        <v>0</v>
      </c>
      <c r="G1034">
        <v>132.922</v>
      </c>
      <c r="H1034">
        <v>18046.158203125</v>
      </c>
      <c r="I1034">
        <v>63</v>
      </c>
      <c r="J1034" t="b">
        <f t="shared" si="36"/>
        <v>0</v>
      </c>
    </row>
    <row r="1035" spans="1:10" x14ac:dyDescent="0.25">
      <c r="A1035">
        <v>100.932</v>
      </c>
      <c r="B1035">
        <v>3650.63671875</v>
      </c>
      <c r="C1035">
        <v>63</v>
      </c>
      <c r="D1035" t="b">
        <f t="shared" si="35"/>
        <v>0</v>
      </c>
      <c r="G1035">
        <v>138.018</v>
      </c>
      <c r="H1035">
        <v>31211.77734375</v>
      </c>
      <c r="I1035">
        <v>63</v>
      </c>
      <c r="J1035" t="b">
        <f t="shared" si="36"/>
        <v>0</v>
      </c>
    </row>
    <row r="1036" spans="1:10" x14ac:dyDescent="0.25">
      <c r="A1036">
        <v>112.98399999999999</v>
      </c>
      <c r="B1036">
        <v>269037.84375</v>
      </c>
      <c r="C1036">
        <v>63</v>
      </c>
      <c r="D1036" t="b">
        <f t="shared" si="35"/>
        <v>0</v>
      </c>
      <c r="G1036">
        <v>143.03399999999999</v>
      </c>
      <c r="H1036">
        <v>287696.09375</v>
      </c>
      <c r="I1036">
        <v>63</v>
      </c>
      <c r="J1036" t="b">
        <f t="shared" si="36"/>
        <v>0</v>
      </c>
    </row>
    <row r="1037" spans="1:10" x14ac:dyDescent="0.25">
      <c r="A1037">
        <v>117.054</v>
      </c>
      <c r="B1037">
        <v>124968.3984375</v>
      </c>
      <c r="C1037">
        <v>63</v>
      </c>
      <c r="D1037" t="b">
        <f t="shared" si="35"/>
        <v>0</v>
      </c>
      <c r="G1037">
        <v>143.07</v>
      </c>
      <c r="H1037">
        <v>412731</v>
      </c>
      <c r="I1037">
        <v>63</v>
      </c>
      <c r="J1037" t="b">
        <f t="shared" si="36"/>
        <v>0</v>
      </c>
    </row>
    <row r="1038" spans="1:10" x14ac:dyDescent="0.25">
      <c r="A1038">
        <v>117.91800000000001</v>
      </c>
      <c r="B1038">
        <v>5850.32958984375</v>
      </c>
      <c r="C1038">
        <v>63</v>
      </c>
      <c r="D1038" t="b">
        <f t="shared" si="35"/>
        <v>0</v>
      </c>
      <c r="G1038">
        <v>145.08600000000001</v>
      </c>
      <c r="H1038">
        <v>49758.609375</v>
      </c>
      <c r="I1038">
        <v>63</v>
      </c>
      <c r="J1038" t="b">
        <f t="shared" si="36"/>
        <v>0</v>
      </c>
    </row>
    <row r="1039" spans="1:10" x14ac:dyDescent="0.25">
      <c r="A1039">
        <v>121.02800000000001</v>
      </c>
      <c r="B1039">
        <v>140506.703125</v>
      </c>
      <c r="C1039">
        <v>63</v>
      </c>
      <c r="D1039" t="b">
        <f t="shared" si="35"/>
        <v>0</v>
      </c>
      <c r="G1039">
        <v>148.06</v>
      </c>
      <c r="H1039">
        <v>270564.1875</v>
      </c>
      <c r="I1039">
        <v>63</v>
      </c>
      <c r="J1039" t="b">
        <f t="shared" si="36"/>
        <v>0</v>
      </c>
    </row>
    <row r="1040" spans="1:10" x14ac:dyDescent="0.25">
      <c r="A1040">
        <v>129.054</v>
      </c>
      <c r="B1040">
        <v>538807.375</v>
      </c>
      <c r="C1040">
        <v>63</v>
      </c>
      <c r="D1040" t="b">
        <f t="shared" si="35"/>
        <v>0</v>
      </c>
      <c r="G1040">
        <v>157.08600000000001</v>
      </c>
      <c r="H1040">
        <v>146170.25</v>
      </c>
      <c r="I1040">
        <v>63</v>
      </c>
      <c r="J1040" t="b">
        <f t="shared" si="36"/>
        <v>0</v>
      </c>
    </row>
    <row r="1041" spans="1:10" x14ac:dyDescent="0.25">
      <c r="A1041">
        <v>131.07</v>
      </c>
      <c r="B1041">
        <v>79641.796875</v>
      </c>
      <c r="C1041">
        <v>63</v>
      </c>
      <c r="D1041" t="b">
        <f t="shared" si="35"/>
        <v>0</v>
      </c>
      <c r="G1041">
        <v>157.12200000000001</v>
      </c>
      <c r="H1041">
        <v>131831.609375</v>
      </c>
      <c r="I1041">
        <v>63</v>
      </c>
      <c r="J1041" t="b">
        <f t="shared" si="36"/>
        <v>0</v>
      </c>
    </row>
    <row r="1042" spans="1:10" x14ac:dyDescent="0.25">
      <c r="A1042">
        <v>132.922</v>
      </c>
      <c r="B1042">
        <v>18046.158203125</v>
      </c>
      <c r="C1042">
        <v>63</v>
      </c>
      <c r="D1042" t="b">
        <f t="shared" si="35"/>
        <v>0</v>
      </c>
      <c r="G1042">
        <v>169.08600000000001</v>
      </c>
      <c r="H1042">
        <v>38687.21875</v>
      </c>
      <c r="I1042">
        <v>63</v>
      </c>
      <c r="J1042" t="b">
        <f t="shared" si="36"/>
        <v>0</v>
      </c>
    </row>
    <row r="1043" spans="1:10" x14ac:dyDescent="0.25">
      <c r="A1043">
        <v>138.018</v>
      </c>
      <c r="B1043">
        <v>31211.77734375</v>
      </c>
      <c r="C1043">
        <v>63</v>
      </c>
      <c r="D1043" t="b">
        <f t="shared" si="35"/>
        <v>0</v>
      </c>
      <c r="G1043">
        <v>171.13800000000001</v>
      </c>
      <c r="H1043">
        <v>126231.359375</v>
      </c>
      <c r="I1043">
        <v>63</v>
      </c>
      <c r="J1043" t="b">
        <f t="shared" si="36"/>
        <v>0</v>
      </c>
    </row>
    <row r="1044" spans="1:10" x14ac:dyDescent="0.25">
      <c r="A1044">
        <v>143.03399999999999</v>
      </c>
      <c r="B1044">
        <v>287696.09375</v>
      </c>
      <c r="C1044">
        <v>63</v>
      </c>
      <c r="D1044" t="b">
        <f t="shared" si="35"/>
        <v>0</v>
      </c>
      <c r="G1044">
        <v>174.048</v>
      </c>
      <c r="H1044">
        <v>90642.125</v>
      </c>
      <c r="I1044">
        <v>63</v>
      </c>
      <c r="J1044" t="b">
        <f t="shared" si="36"/>
        <v>0</v>
      </c>
    </row>
    <row r="1045" spans="1:10" x14ac:dyDescent="0.25">
      <c r="A1045">
        <v>143.07</v>
      </c>
      <c r="B1045">
        <v>412731</v>
      </c>
      <c r="C1045">
        <v>63</v>
      </c>
      <c r="D1045" t="b">
        <f t="shared" si="35"/>
        <v>0</v>
      </c>
      <c r="G1045">
        <v>187.06</v>
      </c>
      <c r="H1045">
        <v>181359.03125</v>
      </c>
      <c r="I1045">
        <v>63</v>
      </c>
      <c r="J1045" t="b">
        <f t="shared" si="36"/>
        <v>0</v>
      </c>
    </row>
    <row r="1046" spans="1:10" x14ac:dyDescent="0.25">
      <c r="A1046">
        <v>145.08600000000001</v>
      </c>
      <c r="B1046">
        <v>49758.609375</v>
      </c>
      <c r="C1046">
        <v>63</v>
      </c>
      <c r="D1046" t="b">
        <f t="shared" si="35"/>
        <v>0</v>
      </c>
      <c r="G1046">
        <v>199.06</v>
      </c>
      <c r="H1046">
        <v>115398.515625</v>
      </c>
      <c r="I1046">
        <v>63</v>
      </c>
      <c r="J1046" t="b">
        <f t="shared" si="36"/>
        <v>0</v>
      </c>
    </row>
    <row r="1047" spans="1:10" x14ac:dyDescent="0.25">
      <c r="A1047">
        <v>148.06</v>
      </c>
      <c r="B1047">
        <v>270564.1875</v>
      </c>
      <c r="C1047">
        <v>63</v>
      </c>
      <c r="D1047" t="b">
        <f t="shared" si="35"/>
        <v>0</v>
      </c>
      <c r="G1047">
        <v>201.07599999999999</v>
      </c>
      <c r="H1047">
        <v>147828.203125</v>
      </c>
      <c r="I1047">
        <v>63</v>
      </c>
      <c r="J1047" t="b">
        <f t="shared" si="36"/>
        <v>0</v>
      </c>
    </row>
    <row r="1048" spans="1:10" x14ac:dyDescent="0.25">
      <c r="A1048">
        <v>157.08600000000001</v>
      </c>
      <c r="B1048">
        <v>146170.25</v>
      </c>
      <c r="C1048">
        <v>63</v>
      </c>
      <c r="D1048" t="b">
        <f t="shared" si="35"/>
        <v>0</v>
      </c>
      <c r="G1048">
        <v>201.11199999999999</v>
      </c>
      <c r="H1048">
        <v>47599.81640625</v>
      </c>
      <c r="I1048">
        <v>63</v>
      </c>
      <c r="J1048" t="b">
        <f t="shared" si="36"/>
        <v>0</v>
      </c>
    </row>
    <row r="1049" spans="1:10" x14ac:dyDescent="0.25">
      <c r="A1049">
        <v>157.12200000000001</v>
      </c>
      <c r="B1049">
        <v>131831.609375</v>
      </c>
      <c r="C1049">
        <v>63</v>
      </c>
      <c r="D1049" t="b">
        <f t="shared" si="35"/>
        <v>0</v>
      </c>
      <c r="G1049">
        <v>213.07599999999999</v>
      </c>
      <c r="H1049">
        <v>74154.15625</v>
      </c>
      <c r="I1049">
        <v>63</v>
      </c>
      <c r="J1049" t="b">
        <f t="shared" si="36"/>
        <v>0</v>
      </c>
    </row>
    <row r="1050" spans="1:10" x14ac:dyDescent="0.25">
      <c r="A1050">
        <v>169.08600000000001</v>
      </c>
      <c r="B1050">
        <v>38687.21875</v>
      </c>
      <c r="C1050">
        <v>63</v>
      </c>
      <c r="D1050" t="b">
        <f t="shared" si="35"/>
        <v>0</v>
      </c>
      <c r="G1050">
        <v>100.932</v>
      </c>
      <c r="H1050">
        <v>2931.93359375</v>
      </c>
      <c r="I1050">
        <v>64</v>
      </c>
      <c r="J1050" t="b">
        <f t="shared" si="36"/>
        <v>0</v>
      </c>
    </row>
    <row r="1051" spans="1:10" x14ac:dyDescent="0.25">
      <c r="A1051">
        <v>171.13800000000001</v>
      </c>
      <c r="B1051">
        <v>126231.359375</v>
      </c>
      <c r="C1051">
        <v>63</v>
      </c>
      <c r="D1051" t="b">
        <f t="shared" si="35"/>
        <v>0</v>
      </c>
      <c r="G1051">
        <v>112.98399999999999</v>
      </c>
      <c r="H1051">
        <v>236971.609375</v>
      </c>
      <c r="I1051">
        <v>64</v>
      </c>
      <c r="J1051" t="b">
        <f t="shared" si="36"/>
        <v>0</v>
      </c>
    </row>
    <row r="1052" spans="1:10" x14ac:dyDescent="0.25">
      <c r="A1052">
        <v>174.048</v>
      </c>
      <c r="B1052">
        <v>90642.125</v>
      </c>
      <c r="C1052">
        <v>63</v>
      </c>
      <c r="D1052" t="b">
        <f t="shared" si="35"/>
        <v>0</v>
      </c>
      <c r="G1052">
        <v>121.02800000000001</v>
      </c>
      <c r="H1052">
        <v>209903.703125</v>
      </c>
      <c r="I1052">
        <v>64</v>
      </c>
      <c r="J1052" t="b">
        <f t="shared" si="36"/>
        <v>0</v>
      </c>
    </row>
    <row r="1053" spans="1:10" x14ac:dyDescent="0.25">
      <c r="A1053">
        <v>187.06</v>
      </c>
      <c r="B1053">
        <v>181359.03125</v>
      </c>
      <c r="C1053">
        <v>63</v>
      </c>
      <c r="D1053" t="b">
        <f t="shared" si="35"/>
        <v>0</v>
      </c>
      <c r="G1053">
        <v>129.054</v>
      </c>
      <c r="H1053">
        <v>503533.78125</v>
      </c>
      <c r="I1053">
        <v>64</v>
      </c>
      <c r="J1053" t="b">
        <f t="shared" si="36"/>
        <v>0</v>
      </c>
    </row>
    <row r="1054" spans="1:10" x14ac:dyDescent="0.25">
      <c r="A1054">
        <v>199.06</v>
      </c>
      <c r="B1054">
        <v>115398.515625</v>
      </c>
      <c r="C1054">
        <v>63</v>
      </c>
      <c r="D1054" t="b">
        <f t="shared" si="35"/>
        <v>0</v>
      </c>
      <c r="G1054">
        <v>131.07</v>
      </c>
      <c r="H1054">
        <v>77025.8828125</v>
      </c>
      <c r="I1054">
        <v>64</v>
      </c>
      <c r="J1054" t="b">
        <f t="shared" si="36"/>
        <v>0</v>
      </c>
    </row>
    <row r="1055" spans="1:10" x14ac:dyDescent="0.25">
      <c r="A1055">
        <v>201.07599999999999</v>
      </c>
      <c r="B1055">
        <v>147828.203125</v>
      </c>
      <c r="C1055">
        <v>63</v>
      </c>
      <c r="D1055" t="b">
        <f t="shared" si="35"/>
        <v>0</v>
      </c>
      <c r="G1055">
        <v>132.922</v>
      </c>
      <c r="H1055">
        <v>14075.6611328125</v>
      </c>
      <c r="I1055">
        <v>64</v>
      </c>
      <c r="J1055" t="b">
        <f t="shared" si="36"/>
        <v>0</v>
      </c>
    </row>
    <row r="1056" spans="1:10" x14ac:dyDescent="0.25">
      <c r="A1056">
        <v>201.11199999999999</v>
      </c>
      <c r="B1056">
        <v>47599.81640625</v>
      </c>
      <c r="C1056">
        <v>63</v>
      </c>
      <c r="D1056" t="b">
        <f t="shared" si="35"/>
        <v>0</v>
      </c>
      <c r="G1056">
        <v>143.07</v>
      </c>
      <c r="H1056">
        <v>334982.0625</v>
      </c>
      <c r="I1056">
        <v>64</v>
      </c>
      <c r="J1056" t="b">
        <f t="shared" si="36"/>
        <v>0</v>
      </c>
    </row>
    <row r="1057" spans="1:10" x14ac:dyDescent="0.25">
      <c r="A1057">
        <v>213.07599999999999</v>
      </c>
      <c r="B1057">
        <v>74154.15625</v>
      </c>
      <c r="C1057">
        <v>63</v>
      </c>
      <c r="D1057" t="b">
        <f t="shared" si="35"/>
        <v>0</v>
      </c>
      <c r="G1057">
        <v>145.08600000000001</v>
      </c>
      <c r="H1057">
        <v>38430.76171875</v>
      </c>
      <c r="I1057">
        <v>64</v>
      </c>
      <c r="J1057" t="b">
        <f t="shared" si="36"/>
        <v>0</v>
      </c>
    </row>
    <row r="1058" spans="1:10" x14ac:dyDescent="0.25">
      <c r="A1058">
        <v>100.932</v>
      </c>
      <c r="B1058">
        <v>2931.93359375</v>
      </c>
      <c r="C1058">
        <v>64</v>
      </c>
      <c r="D1058" t="b">
        <f t="shared" si="35"/>
        <v>0</v>
      </c>
      <c r="G1058">
        <v>148.06</v>
      </c>
      <c r="H1058">
        <v>232636.328125</v>
      </c>
      <c r="I1058">
        <v>64</v>
      </c>
      <c r="J1058" t="b">
        <f t="shared" si="36"/>
        <v>0</v>
      </c>
    </row>
    <row r="1059" spans="1:10" x14ac:dyDescent="0.25">
      <c r="A1059">
        <v>112.98399999999999</v>
      </c>
      <c r="B1059">
        <v>236971.609375</v>
      </c>
      <c r="C1059">
        <v>64</v>
      </c>
      <c r="D1059" t="b">
        <f t="shared" si="35"/>
        <v>0</v>
      </c>
      <c r="G1059">
        <v>155.07</v>
      </c>
      <c r="H1059">
        <v>39728.16796875</v>
      </c>
      <c r="I1059">
        <v>64</v>
      </c>
      <c r="J1059" t="b">
        <f t="shared" si="36"/>
        <v>0</v>
      </c>
    </row>
    <row r="1060" spans="1:10" x14ac:dyDescent="0.25">
      <c r="A1060">
        <v>121.02800000000001</v>
      </c>
      <c r="B1060">
        <v>209903.703125</v>
      </c>
      <c r="C1060">
        <v>64</v>
      </c>
      <c r="D1060" t="b">
        <f t="shared" si="35"/>
        <v>0</v>
      </c>
      <c r="G1060">
        <v>157.08600000000001</v>
      </c>
      <c r="H1060">
        <v>131209.625</v>
      </c>
      <c r="I1060">
        <v>64</v>
      </c>
      <c r="J1060" t="b">
        <f t="shared" si="36"/>
        <v>0</v>
      </c>
    </row>
    <row r="1061" spans="1:10" x14ac:dyDescent="0.25">
      <c r="A1061">
        <v>129.054</v>
      </c>
      <c r="B1061">
        <v>503533.78125</v>
      </c>
      <c r="C1061">
        <v>64</v>
      </c>
      <c r="D1061" t="b">
        <f t="shared" si="35"/>
        <v>0</v>
      </c>
      <c r="G1061">
        <v>157.12200000000001</v>
      </c>
      <c r="H1061">
        <v>144645.6875</v>
      </c>
      <c r="I1061">
        <v>64</v>
      </c>
      <c r="J1061" t="b">
        <f t="shared" si="36"/>
        <v>0</v>
      </c>
    </row>
    <row r="1062" spans="1:10" x14ac:dyDescent="0.25">
      <c r="A1062">
        <v>131.07</v>
      </c>
      <c r="B1062">
        <v>77025.8828125</v>
      </c>
      <c r="C1062">
        <v>64</v>
      </c>
      <c r="D1062" t="b">
        <f t="shared" si="35"/>
        <v>0</v>
      </c>
      <c r="G1062">
        <v>169.08600000000001</v>
      </c>
      <c r="H1062">
        <v>35937.69921875</v>
      </c>
      <c r="I1062">
        <v>64</v>
      </c>
      <c r="J1062" t="b">
        <f t="shared" si="36"/>
        <v>0</v>
      </c>
    </row>
    <row r="1063" spans="1:10" x14ac:dyDescent="0.25">
      <c r="A1063">
        <v>132.922</v>
      </c>
      <c r="B1063">
        <v>14075.6611328125</v>
      </c>
      <c r="C1063">
        <v>64</v>
      </c>
      <c r="D1063" t="b">
        <f t="shared" si="35"/>
        <v>0</v>
      </c>
      <c r="G1063">
        <v>171.13800000000001</v>
      </c>
      <c r="H1063">
        <v>114725.5703125</v>
      </c>
      <c r="I1063">
        <v>64</v>
      </c>
      <c r="J1063" t="b">
        <f t="shared" si="36"/>
        <v>0</v>
      </c>
    </row>
    <row r="1064" spans="1:10" x14ac:dyDescent="0.25">
      <c r="A1064">
        <v>143.07</v>
      </c>
      <c r="B1064">
        <v>334982.0625</v>
      </c>
      <c r="C1064">
        <v>64</v>
      </c>
      <c r="D1064" t="b">
        <f t="shared" si="35"/>
        <v>0</v>
      </c>
      <c r="G1064">
        <v>174.048</v>
      </c>
      <c r="H1064">
        <v>78808.203125</v>
      </c>
      <c r="I1064">
        <v>64</v>
      </c>
      <c r="J1064" t="b">
        <f t="shared" si="36"/>
        <v>0</v>
      </c>
    </row>
    <row r="1065" spans="1:10" x14ac:dyDescent="0.25">
      <c r="A1065">
        <v>145.08600000000001</v>
      </c>
      <c r="B1065">
        <v>38430.76171875</v>
      </c>
      <c r="C1065">
        <v>64</v>
      </c>
      <c r="D1065" t="b">
        <f t="shared" si="35"/>
        <v>0</v>
      </c>
      <c r="G1065">
        <v>199.06</v>
      </c>
      <c r="H1065">
        <v>108066.0859375</v>
      </c>
      <c r="I1065">
        <v>64</v>
      </c>
      <c r="J1065" t="b">
        <f t="shared" si="36"/>
        <v>0</v>
      </c>
    </row>
    <row r="1066" spans="1:10" x14ac:dyDescent="0.25">
      <c r="A1066">
        <v>148.06</v>
      </c>
      <c r="B1066">
        <v>232636.328125</v>
      </c>
      <c r="C1066">
        <v>64</v>
      </c>
      <c r="D1066" t="b">
        <f t="shared" si="35"/>
        <v>0</v>
      </c>
      <c r="G1066">
        <v>201.07599999999999</v>
      </c>
      <c r="H1066">
        <v>115587.4140625</v>
      </c>
      <c r="I1066">
        <v>64</v>
      </c>
      <c r="J1066" t="b">
        <f t="shared" si="36"/>
        <v>0</v>
      </c>
    </row>
    <row r="1067" spans="1:10" x14ac:dyDescent="0.25">
      <c r="A1067">
        <v>155.07</v>
      </c>
      <c r="B1067">
        <v>39728.16796875</v>
      </c>
      <c r="C1067">
        <v>64</v>
      </c>
      <c r="D1067" t="b">
        <f t="shared" si="35"/>
        <v>0</v>
      </c>
      <c r="G1067">
        <v>213.07599999999999</v>
      </c>
      <c r="H1067">
        <v>83497.8203125</v>
      </c>
      <c r="I1067">
        <v>64</v>
      </c>
      <c r="J1067" t="b">
        <f t="shared" si="36"/>
        <v>0</v>
      </c>
    </row>
    <row r="1068" spans="1:10" x14ac:dyDescent="0.25">
      <c r="A1068">
        <v>157.08600000000001</v>
      </c>
      <c r="B1068">
        <v>131209.625</v>
      </c>
      <c r="C1068">
        <v>64</v>
      </c>
      <c r="D1068" t="b">
        <f t="shared" si="35"/>
        <v>0</v>
      </c>
      <c r="G1068">
        <v>239.12799999999999</v>
      </c>
      <c r="H1068">
        <v>12693.1318359375</v>
      </c>
      <c r="I1068">
        <v>64</v>
      </c>
      <c r="J1068" t="b">
        <f t="shared" si="36"/>
        <v>0</v>
      </c>
    </row>
    <row r="1069" spans="1:10" x14ac:dyDescent="0.25">
      <c r="A1069">
        <v>157.12200000000001</v>
      </c>
      <c r="B1069">
        <v>144645.6875</v>
      </c>
      <c r="C1069">
        <v>64</v>
      </c>
      <c r="D1069" t="b">
        <f t="shared" si="35"/>
        <v>0</v>
      </c>
      <c r="G1069">
        <v>100.932</v>
      </c>
      <c r="H1069">
        <v>3243.6640625</v>
      </c>
      <c r="I1069">
        <v>65</v>
      </c>
      <c r="J1069" t="b">
        <f t="shared" si="36"/>
        <v>0</v>
      </c>
    </row>
    <row r="1070" spans="1:10" x14ac:dyDescent="0.25">
      <c r="A1070">
        <v>169.08600000000001</v>
      </c>
      <c r="B1070">
        <v>35937.69921875</v>
      </c>
      <c r="C1070">
        <v>64</v>
      </c>
      <c r="D1070" t="b">
        <f t="shared" si="35"/>
        <v>0</v>
      </c>
      <c r="G1070">
        <v>112.98399999999999</v>
      </c>
      <c r="H1070">
        <v>271751.6875</v>
      </c>
      <c r="I1070">
        <v>65</v>
      </c>
      <c r="J1070" t="b">
        <f t="shared" si="36"/>
        <v>0</v>
      </c>
    </row>
    <row r="1071" spans="1:10" x14ac:dyDescent="0.25">
      <c r="A1071">
        <v>171.13800000000001</v>
      </c>
      <c r="B1071">
        <v>114725.5703125</v>
      </c>
      <c r="C1071">
        <v>64</v>
      </c>
      <c r="D1071" t="b">
        <f t="shared" si="35"/>
        <v>0</v>
      </c>
      <c r="G1071">
        <v>117.054</v>
      </c>
      <c r="H1071">
        <v>117041.1328125</v>
      </c>
      <c r="I1071">
        <v>65</v>
      </c>
      <c r="J1071" t="b">
        <f t="shared" si="36"/>
        <v>0</v>
      </c>
    </row>
    <row r="1072" spans="1:10" x14ac:dyDescent="0.25">
      <c r="A1072">
        <v>174.048</v>
      </c>
      <c r="B1072">
        <v>78808.203125</v>
      </c>
      <c r="C1072">
        <v>64</v>
      </c>
      <c r="D1072" t="b">
        <f t="shared" si="35"/>
        <v>0</v>
      </c>
      <c r="G1072">
        <v>129.054</v>
      </c>
      <c r="H1072">
        <v>466660.4375</v>
      </c>
      <c r="I1072">
        <v>65</v>
      </c>
      <c r="J1072" t="b">
        <f t="shared" si="36"/>
        <v>0</v>
      </c>
    </row>
    <row r="1073" spans="1:10" x14ac:dyDescent="0.25">
      <c r="A1073">
        <v>199.06</v>
      </c>
      <c r="B1073">
        <v>108066.0859375</v>
      </c>
      <c r="C1073">
        <v>64</v>
      </c>
      <c r="D1073" t="b">
        <f t="shared" si="35"/>
        <v>0</v>
      </c>
      <c r="G1073">
        <v>132.922</v>
      </c>
      <c r="H1073">
        <v>17247.130859375</v>
      </c>
      <c r="I1073">
        <v>65</v>
      </c>
      <c r="J1073" t="b">
        <f t="shared" si="36"/>
        <v>0</v>
      </c>
    </row>
    <row r="1074" spans="1:10" x14ac:dyDescent="0.25">
      <c r="A1074">
        <v>201.07599999999999</v>
      </c>
      <c r="B1074">
        <v>115587.4140625</v>
      </c>
      <c r="C1074">
        <v>64</v>
      </c>
      <c r="D1074" t="b">
        <f t="shared" si="35"/>
        <v>0</v>
      </c>
      <c r="G1074">
        <v>138.018</v>
      </c>
      <c r="H1074">
        <v>24485.7890625</v>
      </c>
      <c r="I1074">
        <v>65</v>
      </c>
      <c r="J1074" t="b">
        <f t="shared" si="36"/>
        <v>0</v>
      </c>
    </row>
    <row r="1075" spans="1:10" x14ac:dyDescent="0.25">
      <c r="A1075">
        <v>213.07599999999999</v>
      </c>
      <c r="B1075">
        <v>83497.8203125</v>
      </c>
      <c r="C1075">
        <v>64</v>
      </c>
      <c r="D1075" t="b">
        <f t="shared" si="35"/>
        <v>0</v>
      </c>
      <c r="G1075">
        <v>143.07</v>
      </c>
      <c r="H1075">
        <v>390694.0625</v>
      </c>
      <c r="I1075">
        <v>65</v>
      </c>
      <c r="J1075" t="b">
        <f t="shared" si="36"/>
        <v>0</v>
      </c>
    </row>
    <row r="1076" spans="1:10" x14ac:dyDescent="0.25">
      <c r="A1076">
        <v>239.12799999999999</v>
      </c>
      <c r="B1076">
        <v>12693.1318359375</v>
      </c>
      <c r="C1076">
        <v>64</v>
      </c>
      <c r="D1076" t="b">
        <f t="shared" si="35"/>
        <v>0</v>
      </c>
      <c r="G1076">
        <v>145.08600000000001</v>
      </c>
      <c r="H1076">
        <v>44707.5390625</v>
      </c>
      <c r="I1076">
        <v>65</v>
      </c>
      <c r="J1076" t="b">
        <f t="shared" si="36"/>
        <v>0</v>
      </c>
    </row>
    <row r="1077" spans="1:10" x14ac:dyDescent="0.25">
      <c r="A1077">
        <v>100.932</v>
      </c>
      <c r="B1077">
        <v>3243.6640625</v>
      </c>
      <c r="C1077">
        <v>65</v>
      </c>
      <c r="D1077" t="b">
        <f t="shared" si="35"/>
        <v>0</v>
      </c>
      <c r="G1077">
        <v>148.06</v>
      </c>
      <c r="H1077">
        <v>247102.484375</v>
      </c>
      <c r="I1077">
        <v>65</v>
      </c>
      <c r="J1077" t="b">
        <f t="shared" si="36"/>
        <v>0</v>
      </c>
    </row>
    <row r="1078" spans="1:10" x14ac:dyDescent="0.25">
      <c r="A1078">
        <v>112.98399999999999</v>
      </c>
      <c r="B1078">
        <v>271751.6875</v>
      </c>
      <c r="C1078">
        <v>65</v>
      </c>
      <c r="D1078" t="b">
        <f t="shared" si="35"/>
        <v>0</v>
      </c>
      <c r="G1078">
        <v>157.08600000000001</v>
      </c>
      <c r="H1078">
        <v>126224.4453125</v>
      </c>
      <c r="I1078">
        <v>65</v>
      </c>
      <c r="J1078" t="b">
        <f t="shared" si="36"/>
        <v>0</v>
      </c>
    </row>
    <row r="1079" spans="1:10" x14ac:dyDescent="0.25">
      <c r="A1079">
        <v>117.054</v>
      </c>
      <c r="B1079">
        <v>117041.1328125</v>
      </c>
      <c r="C1079">
        <v>65</v>
      </c>
      <c r="D1079" t="b">
        <f t="shared" si="35"/>
        <v>0</v>
      </c>
      <c r="G1079">
        <v>174.048</v>
      </c>
      <c r="H1079">
        <v>72997.2421875</v>
      </c>
      <c r="I1079">
        <v>65</v>
      </c>
      <c r="J1079" t="b">
        <f t="shared" si="36"/>
        <v>0</v>
      </c>
    </row>
    <row r="1080" spans="1:10" x14ac:dyDescent="0.25">
      <c r="A1080">
        <v>129.054</v>
      </c>
      <c r="B1080">
        <v>466660.4375</v>
      </c>
      <c r="C1080">
        <v>65</v>
      </c>
      <c r="D1080" t="b">
        <f t="shared" si="35"/>
        <v>0</v>
      </c>
      <c r="G1080">
        <v>199.06</v>
      </c>
      <c r="H1080">
        <v>84032</v>
      </c>
      <c r="I1080">
        <v>65</v>
      </c>
      <c r="J1080" t="b">
        <f t="shared" si="36"/>
        <v>0</v>
      </c>
    </row>
    <row r="1081" spans="1:10" x14ac:dyDescent="0.25">
      <c r="A1081">
        <v>132.922</v>
      </c>
      <c r="B1081">
        <v>17247.130859375</v>
      </c>
      <c r="C1081">
        <v>65</v>
      </c>
      <c r="D1081" t="b">
        <f t="shared" si="35"/>
        <v>0</v>
      </c>
      <c r="G1081">
        <v>201.07599999999999</v>
      </c>
      <c r="H1081">
        <v>115845.796875</v>
      </c>
      <c r="I1081">
        <v>65</v>
      </c>
      <c r="J1081" t="b">
        <f t="shared" si="36"/>
        <v>0</v>
      </c>
    </row>
    <row r="1082" spans="1:10" x14ac:dyDescent="0.25">
      <c r="A1082">
        <v>138.018</v>
      </c>
      <c r="B1082">
        <v>24485.7890625</v>
      </c>
      <c r="C1082">
        <v>65</v>
      </c>
      <c r="D1082" t="b">
        <f t="shared" si="35"/>
        <v>0</v>
      </c>
      <c r="G1082">
        <v>201.11199999999999</v>
      </c>
      <c r="H1082">
        <v>42083.3203125</v>
      </c>
      <c r="I1082">
        <v>65</v>
      </c>
      <c r="J1082" t="b">
        <f t="shared" si="36"/>
        <v>0</v>
      </c>
    </row>
    <row r="1083" spans="1:10" x14ac:dyDescent="0.25">
      <c r="A1083">
        <v>143.07</v>
      </c>
      <c r="B1083">
        <v>390694.0625</v>
      </c>
      <c r="C1083">
        <v>65</v>
      </c>
      <c r="D1083" t="b">
        <f t="shared" si="35"/>
        <v>0</v>
      </c>
      <c r="G1083">
        <v>213.07599999999999</v>
      </c>
      <c r="H1083">
        <v>66750.8515625</v>
      </c>
      <c r="I1083">
        <v>65</v>
      </c>
      <c r="J1083" t="b">
        <f t="shared" si="36"/>
        <v>0</v>
      </c>
    </row>
    <row r="1084" spans="1:10" x14ac:dyDescent="0.25">
      <c r="A1084">
        <v>145.08600000000001</v>
      </c>
      <c r="B1084">
        <v>44707.5390625</v>
      </c>
      <c r="C1084">
        <v>65</v>
      </c>
      <c r="D1084" t="b">
        <f t="shared" si="35"/>
        <v>0</v>
      </c>
      <c r="G1084">
        <v>100.932</v>
      </c>
      <c r="H1084">
        <v>3611.42163085938</v>
      </c>
      <c r="I1084">
        <v>66</v>
      </c>
      <c r="J1084" t="b">
        <f t="shared" si="36"/>
        <v>0</v>
      </c>
    </row>
    <row r="1085" spans="1:10" x14ac:dyDescent="0.25">
      <c r="A1085">
        <v>148.06</v>
      </c>
      <c r="B1085">
        <v>247102.484375</v>
      </c>
      <c r="C1085">
        <v>65</v>
      </c>
      <c r="D1085" t="b">
        <f t="shared" si="35"/>
        <v>0</v>
      </c>
      <c r="G1085">
        <v>112.98399999999999</v>
      </c>
      <c r="H1085">
        <v>270237.90625</v>
      </c>
      <c r="I1085">
        <v>66</v>
      </c>
      <c r="J1085" t="b">
        <f t="shared" si="36"/>
        <v>0</v>
      </c>
    </row>
    <row r="1086" spans="1:10" x14ac:dyDescent="0.25">
      <c r="A1086">
        <v>157.08600000000001</v>
      </c>
      <c r="B1086">
        <v>126224.4453125</v>
      </c>
      <c r="C1086">
        <v>65</v>
      </c>
      <c r="D1086" t="b">
        <f t="shared" si="35"/>
        <v>0</v>
      </c>
      <c r="G1086">
        <v>117.054</v>
      </c>
      <c r="H1086">
        <v>179148.546875</v>
      </c>
      <c r="I1086">
        <v>66</v>
      </c>
      <c r="J1086" t="b">
        <f t="shared" si="36"/>
        <v>0</v>
      </c>
    </row>
    <row r="1087" spans="1:10" x14ac:dyDescent="0.25">
      <c r="A1087">
        <v>174.048</v>
      </c>
      <c r="B1087">
        <v>72997.2421875</v>
      </c>
      <c r="C1087">
        <v>65</v>
      </c>
      <c r="D1087" t="b">
        <f t="shared" ref="D1087:D1150" si="37">COUNTIF(A:A,A1087)=1</f>
        <v>0</v>
      </c>
      <c r="G1087">
        <v>121.02800000000001</v>
      </c>
      <c r="H1087">
        <v>118324.984375</v>
      </c>
      <c r="I1087">
        <v>66</v>
      </c>
      <c r="J1087" t="b">
        <f t="shared" si="36"/>
        <v>0</v>
      </c>
    </row>
    <row r="1088" spans="1:10" x14ac:dyDescent="0.25">
      <c r="A1088">
        <v>199.06</v>
      </c>
      <c r="B1088">
        <v>84032</v>
      </c>
      <c r="C1088">
        <v>65</v>
      </c>
      <c r="D1088" t="b">
        <f t="shared" si="37"/>
        <v>0</v>
      </c>
      <c r="G1088">
        <v>129.054</v>
      </c>
      <c r="H1088">
        <v>483280.40625</v>
      </c>
      <c r="I1088">
        <v>66</v>
      </c>
      <c r="J1088" t="b">
        <f t="shared" si="36"/>
        <v>0</v>
      </c>
    </row>
    <row r="1089" spans="1:10" x14ac:dyDescent="0.25">
      <c r="A1089">
        <v>201.07599999999999</v>
      </c>
      <c r="B1089">
        <v>115845.796875</v>
      </c>
      <c r="C1089">
        <v>65</v>
      </c>
      <c r="D1089" t="b">
        <f t="shared" si="37"/>
        <v>0</v>
      </c>
      <c r="G1089">
        <v>131.07</v>
      </c>
      <c r="H1089">
        <v>70688.5078125</v>
      </c>
      <c r="I1089">
        <v>66</v>
      </c>
      <c r="J1089" t="b">
        <f t="shared" si="36"/>
        <v>0</v>
      </c>
    </row>
    <row r="1090" spans="1:10" x14ac:dyDescent="0.25">
      <c r="A1090">
        <v>201.11199999999999</v>
      </c>
      <c r="B1090">
        <v>42083.3203125</v>
      </c>
      <c r="C1090">
        <v>65</v>
      </c>
      <c r="D1090" t="b">
        <f t="shared" si="37"/>
        <v>0</v>
      </c>
      <c r="G1090">
        <v>132.922</v>
      </c>
      <c r="H1090">
        <v>14878.6806640625</v>
      </c>
      <c r="I1090">
        <v>66</v>
      </c>
      <c r="J1090" t="b">
        <f t="shared" ref="J1090:J1153" si="38">COUNTIF(G:G,G1090)=1</f>
        <v>0</v>
      </c>
    </row>
    <row r="1091" spans="1:10" x14ac:dyDescent="0.25">
      <c r="A1091">
        <v>213.07599999999999</v>
      </c>
      <c r="B1091">
        <v>66750.8515625</v>
      </c>
      <c r="C1091">
        <v>65</v>
      </c>
      <c r="D1091" t="b">
        <f t="shared" si="37"/>
        <v>0</v>
      </c>
      <c r="G1091">
        <v>138.018</v>
      </c>
      <c r="H1091">
        <v>30033.2421875</v>
      </c>
      <c r="I1091">
        <v>66</v>
      </c>
      <c r="J1091" t="b">
        <f t="shared" si="38"/>
        <v>0</v>
      </c>
    </row>
    <row r="1092" spans="1:10" x14ac:dyDescent="0.25">
      <c r="A1092">
        <v>100.932</v>
      </c>
      <c r="B1092">
        <v>3611.42163085938</v>
      </c>
      <c r="C1092">
        <v>66</v>
      </c>
      <c r="D1092" t="b">
        <f t="shared" si="37"/>
        <v>0</v>
      </c>
      <c r="G1092">
        <v>143.07</v>
      </c>
      <c r="H1092">
        <v>461074.5</v>
      </c>
      <c r="I1092">
        <v>66</v>
      </c>
      <c r="J1092" t="b">
        <f t="shared" si="38"/>
        <v>0</v>
      </c>
    </row>
    <row r="1093" spans="1:10" x14ac:dyDescent="0.25">
      <c r="A1093">
        <v>112.98399999999999</v>
      </c>
      <c r="B1093">
        <v>270237.90625</v>
      </c>
      <c r="C1093">
        <v>66</v>
      </c>
      <c r="D1093" t="b">
        <f t="shared" si="37"/>
        <v>0</v>
      </c>
      <c r="G1093">
        <v>145.08600000000001</v>
      </c>
      <c r="H1093">
        <v>49876.83984375</v>
      </c>
      <c r="I1093">
        <v>66</v>
      </c>
      <c r="J1093" t="b">
        <f t="shared" si="38"/>
        <v>0</v>
      </c>
    </row>
    <row r="1094" spans="1:10" x14ac:dyDescent="0.25">
      <c r="A1094">
        <v>117.054</v>
      </c>
      <c r="B1094">
        <v>179148.546875</v>
      </c>
      <c r="C1094">
        <v>66</v>
      </c>
      <c r="D1094" t="b">
        <f t="shared" si="37"/>
        <v>0</v>
      </c>
      <c r="G1094">
        <v>148.06</v>
      </c>
      <c r="H1094">
        <v>262692.1875</v>
      </c>
      <c r="I1094">
        <v>66</v>
      </c>
      <c r="J1094" t="b">
        <f t="shared" si="38"/>
        <v>0</v>
      </c>
    </row>
    <row r="1095" spans="1:10" x14ac:dyDescent="0.25">
      <c r="A1095">
        <v>121.02800000000001</v>
      </c>
      <c r="B1095">
        <v>118324.984375</v>
      </c>
      <c r="C1095">
        <v>66</v>
      </c>
      <c r="D1095" t="b">
        <f t="shared" si="37"/>
        <v>0</v>
      </c>
      <c r="G1095">
        <v>157.08600000000001</v>
      </c>
      <c r="H1095">
        <v>141363.4375</v>
      </c>
      <c r="I1095">
        <v>66</v>
      </c>
      <c r="J1095" t="b">
        <f t="shared" si="38"/>
        <v>0</v>
      </c>
    </row>
    <row r="1096" spans="1:10" x14ac:dyDescent="0.25">
      <c r="A1096">
        <v>129.054</v>
      </c>
      <c r="B1096">
        <v>483280.40625</v>
      </c>
      <c r="C1096">
        <v>66</v>
      </c>
      <c r="D1096" t="b">
        <f t="shared" si="37"/>
        <v>0</v>
      </c>
      <c r="G1096">
        <v>171.13800000000001</v>
      </c>
      <c r="H1096">
        <v>158042.84375</v>
      </c>
      <c r="I1096">
        <v>66</v>
      </c>
      <c r="J1096" t="b">
        <f t="shared" si="38"/>
        <v>0</v>
      </c>
    </row>
    <row r="1097" spans="1:10" x14ac:dyDescent="0.25">
      <c r="A1097">
        <v>131.07</v>
      </c>
      <c r="B1097">
        <v>70688.5078125</v>
      </c>
      <c r="C1097">
        <v>66</v>
      </c>
      <c r="D1097" t="b">
        <f t="shared" si="37"/>
        <v>0</v>
      </c>
      <c r="G1097">
        <v>173.04400000000001</v>
      </c>
      <c r="H1097">
        <v>1284893.875</v>
      </c>
      <c r="I1097">
        <v>66</v>
      </c>
      <c r="J1097" t="b">
        <f t="shared" si="38"/>
        <v>0</v>
      </c>
    </row>
    <row r="1098" spans="1:10" x14ac:dyDescent="0.25">
      <c r="A1098">
        <v>132.922</v>
      </c>
      <c r="B1098">
        <v>14878.6806640625</v>
      </c>
      <c r="C1098">
        <v>66</v>
      </c>
      <c r="D1098" t="b">
        <f t="shared" si="37"/>
        <v>0</v>
      </c>
      <c r="G1098">
        <v>187.06</v>
      </c>
      <c r="H1098">
        <v>178618.828125</v>
      </c>
      <c r="I1098">
        <v>66</v>
      </c>
      <c r="J1098" t="b">
        <f t="shared" si="38"/>
        <v>0</v>
      </c>
    </row>
    <row r="1099" spans="1:10" x14ac:dyDescent="0.25">
      <c r="A1099">
        <v>138.018</v>
      </c>
      <c r="B1099">
        <v>30033.2421875</v>
      </c>
      <c r="C1099">
        <v>66</v>
      </c>
      <c r="D1099" t="b">
        <f t="shared" si="37"/>
        <v>0</v>
      </c>
      <c r="G1099">
        <v>199.06</v>
      </c>
      <c r="H1099">
        <v>92683.9140625</v>
      </c>
      <c r="I1099">
        <v>66</v>
      </c>
      <c r="J1099" t="b">
        <f t="shared" si="38"/>
        <v>0</v>
      </c>
    </row>
    <row r="1100" spans="1:10" x14ac:dyDescent="0.25">
      <c r="A1100">
        <v>143.07</v>
      </c>
      <c r="B1100">
        <v>461074.5</v>
      </c>
      <c r="C1100">
        <v>66</v>
      </c>
      <c r="D1100" t="b">
        <f t="shared" si="37"/>
        <v>0</v>
      </c>
      <c r="G1100">
        <v>201.07599999999999</v>
      </c>
      <c r="H1100">
        <v>114991.8984375</v>
      </c>
      <c r="I1100">
        <v>66</v>
      </c>
      <c r="J1100" t="b">
        <f t="shared" si="38"/>
        <v>0</v>
      </c>
    </row>
    <row r="1101" spans="1:10" x14ac:dyDescent="0.25">
      <c r="A1101">
        <v>145.08600000000001</v>
      </c>
      <c r="B1101">
        <v>49876.83984375</v>
      </c>
      <c r="C1101">
        <v>66</v>
      </c>
      <c r="D1101" t="b">
        <f t="shared" si="37"/>
        <v>0</v>
      </c>
      <c r="G1101">
        <v>201.11199999999999</v>
      </c>
      <c r="H1101">
        <v>42768.03125</v>
      </c>
      <c r="I1101">
        <v>66</v>
      </c>
      <c r="J1101" t="b">
        <f t="shared" si="38"/>
        <v>0</v>
      </c>
    </row>
    <row r="1102" spans="1:10" x14ac:dyDescent="0.25">
      <c r="A1102">
        <v>148.06</v>
      </c>
      <c r="B1102">
        <v>262692.1875</v>
      </c>
      <c r="C1102">
        <v>66</v>
      </c>
      <c r="D1102" t="b">
        <f t="shared" si="37"/>
        <v>0</v>
      </c>
      <c r="G1102">
        <v>213.07599999999999</v>
      </c>
      <c r="H1102">
        <v>81715.4921875</v>
      </c>
      <c r="I1102">
        <v>66</v>
      </c>
      <c r="J1102" t="b">
        <f t="shared" si="38"/>
        <v>0</v>
      </c>
    </row>
    <row r="1103" spans="1:10" x14ac:dyDescent="0.25">
      <c r="A1103">
        <v>157.08600000000001</v>
      </c>
      <c r="B1103">
        <v>141363.4375</v>
      </c>
      <c r="C1103">
        <v>66</v>
      </c>
      <c r="D1103" t="b">
        <f t="shared" si="37"/>
        <v>0</v>
      </c>
      <c r="G1103">
        <v>239.12799999999999</v>
      </c>
      <c r="H1103">
        <v>12819.3818359375</v>
      </c>
      <c r="I1103">
        <v>66</v>
      </c>
      <c r="J1103" t="b">
        <f t="shared" si="38"/>
        <v>0</v>
      </c>
    </row>
    <row r="1104" spans="1:10" x14ac:dyDescent="0.25">
      <c r="A1104">
        <v>171.13800000000001</v>
      </c>
      <c r="B1104">
        <v>158042.84375</v>
      </c>
      <c r="C1104">
        <v>66</v>
      </c>
      <c r="D1104" t="b">
        <f t="shared" si="37"/>
        <v>0</v>
      </c>
      <c r="G1104">
        <v>100.932</v>
      </c>
      <c r="H1104">
        <v>2081.48120117188</v>
      </c>
      <c r="I1104">
        <v>67</v>
      </c>
      <c r="J1104" t="b">
        <f t="shared" si="38"/>
        <v>0</v>
      </c>
    </row>
    <row r="1105" spans="1:10" x14ac:dyDescent="0.25">
      <c r="A1105">
        <v>173.04400000000001</v>
      </c>
      <c r="B1105">
        <v>1284893.875</v>
      </c>
      <c r="C1105">
        <v>66</v>
      </c>
      <c r="D1105" t="b">
        <f t="shared" si="37"/>
        <v>0</v>
      </c>
      <c r="G1105">
        <v>112.98399999999999</v>
      </c>
      <c r="H1105">
        <v>227762.40625</v>
      </c>
      <c r="I1105">
        <v>67</v>
      </c>
      <c r="J1105" t="b">
        <f t="shared" si="38"/>
        <v>0</v>
      </c>
    </row>
    <row r="1106" spans="1:10" x14ac:dyDescent="0.25">
      <c r="A1106">
        <v>187.06</v>
      </c>
      <c r="B1106">
        <v>178618.828125</v>
      </c>
      <c r="C1106">
        <v>66</v>
      </c>
      <c r="D1106" t="b">
        <f t="shared" si="37"/>
        <v>0</v>
      </c>
      <c r="G1106">
        <v>117.054</v>
      </c>
      <c r="H1106">
        <v>124584.4140625</v>
      </c>
      <c r="I1106">
        <v>67</v>
      </c>
      <c r="J1106" t="b">
        <f t="shared" si="38"/>
        <v>0</v>
      </c>
    </row>
    <row r="1107" spans="1:10" x14ac:dyDescent="0.25">
      <c r="A1107">
        <v>199.06</v>
      </c>
      <c r="B1107">
        <v>92683.9140625</v>
      </c>
      <c r="C1107">
        <v>66</v>
      </c>
      <c r="D1107" t="b">
        <f t="shared" si="37"/>
        <v>0</v>
      </c>
      <c r="G1107">
        <v>117.91800000000001</v>
      </c>
      <c r="H1107">
        <v>5009.7412109375</v>
      </c>
      <c r="I1107">
        <v>67</v>
      </c>
      <c r="J1107" t="b">
        <f t="shared" si="38"/>
        <v>0</v>
      </c>
    </row>
    <row r="1108" spans="1:10" x14ac:dyDescent="0.25">
      <c r="A1108">
        <v>201.07599999999999</v>
      </c>
      <c r="B1108">
        <v>114991.8984375</v>
      </c>
      <c r="C1108">
        <v>66</v>
      </c>
      <c r="D1108" t="b">
        <f t="shared" si="37"/>
        <v>0</v>
      </c>
      <c r="G1108">
        <v>121.02800000000001</v>
      </c>
      <c r="H1108">
        <v>159410.109375</v>
      </c>
      <c r="I1108">
        <v>67</v>
      </c>
      <c r="J1108" t="b">
        <f t="shared" si="38"/>
        <v>0</v>
      </c>
    </row>
    <row r="1109" spans="1:10" x14ac:dyDescent="0.25">
      <c r="A1109">
        <v>201.11199999999999</v>
      </c>
      <c r="B1109">
        <v>42768.03125</v>
      </c>
      <c r="C1109">
        <v>66</v>
      </c>
      <c r="D1109" t="b">
        <f t="shared" si="37"/>
        <v>0</v>
      </c>
      <c r="G1109">
        <v>129.054</v>
      </c>
      <c r="H1109">
        <v>501275.8125</v>
      </c>
      <c r="I1109">
        <v>67</v>
      </c>
      <c r="J1109" t="b">
        <f t="shared" si="38"/>
        <v>0</v>
      </c>
    </row>
    <row r="1110" spans="1:10" x14ac:dyDescent="0.25">
      <c r="A1110">
        <v>213.07599999999999</v>
      </c>
      <c r="B1110">
        <v>81715.4921875</v>
      </c>
      <c r="C1110">
        <v>66</v>
      </c>
      <c r="D1110" t="b">
        <f t="shared" si="37"/>
        <v>0</v>
      </c>
      <c r="G1110">
        <v>131.07</v>
      </c>
      <c r="H1110">
        <v>68347.3125</v>
      </c>
      <c r="I1110">
        <v>67</v>
      </c>
      <c r="J1110" t="b">
        <f t="shared" si="38"/>
        <v>0</v>
      </c>
    </row>
    <row r="1111" spans="1:10" x14ac:dyDescent="0.25">
      <c r="A1111">
        <v>239.12799999999999</v>
      </c>
      <c r="B1111">
        <v>12819.3818359375</v>
      </c>
      <c r="C1111">
        <v>66</v>
      </c>
      <c r="D1111" t="b">
        <f t="shared" si="37"/>
        <v>0</v>
      </c>
      <c r="G1111">
        <v>132.922</v>
      </c>
      <c r="H1111">
        <v>13290.2265625</v>
      </c>
      <c r="I1111">
        <v>67</v>
      </c>
      <c r="J1111" t="b">
        <f t="shared" si="38"/>
        <v>0</v>
      </c>
    </row>
    <row r="1112" spans="1:10" x14ac:dyDescent="0.25">
      <c r="A1112">
        <v>100.932</v>
      </c>
      <c r="B1112">
        <v>2081.48120117188</v>
      </c>
      <c r="C1112">
        <v>67</v>
      </c>
      <c r="D1112" t="b">
        <f t="shared" si="37"/>
        <v>0</v>
      </c>
      <c r="G1112">
        <v>138.018</v>
      </c>
      <c r="H1112">
        <v>23819.193359375</v>
      </c>
      <c r="I1112">
        <v>67</v>
      </c>
      <c r="J1112" t="b">
        <f t="shared" si="38"/>
        <v>0</v>
      </c>
    </row>
    <row r="1113" spans="1:10" x14ac:dyDescent="0.25">
      <c r="A1113">
        <v>112.98399999999999</v>
      </c>
      <c r="B1113">
        <v>227762.40625</v>
      </c>
      <c r="C1113">
        <v>67</v>
      </c>
      <c r="D1113" t="b">
        <f t="shared" si="37"/>
        <v>0</v>
      </c>
      <c r="G1113">
        <v>143.03399999999999</v>
      </c>
      <c r="H1113">
        <v>243771</v>
      </c>
      <c r="I1113">
        <v>67</v>
      </c>
      <c r="J1113" t="b">
        <f t="shared" si="38"/>
        <v>0</v>
      </c>
    </row>
    <row r="1114" spans="1:10" x14ac:dyDescent="0.25">
      <c r="A1114">
        <v>117.054</v>
      </c>
      <c r="B1114">
        <v>124584.4140625</v>
      </c>
      <c r="C1114">
        <v>67</v>
      </c>
      <c r="D1114" t="b">
        <f t="shared" si="37"/>
        <v>0</v>
      </c>
      <c r="G1114">
        <v>143.07</v>
      </c>
      <c r="H1114">
        <v>412450.3125</v>
      </c>
      <c r="I1114">
        <v>67</v>
      </c>
      <c r="J1114" t="b">
        <f t="shared" si="38"/>
        <v>0</v>
      </c>
    </row>
    <row r="1115" spans="1:10" x14ac:dyDescent="0.25">
      <c r="A1115">
        <v>117.91800000000001</v>
      </c>
      <c r="B1115">
        <v>5009.7412109375</v>
      </c>
      <c r="C1115">
        <v>67</v>
      </c>
      <c r="D1115" t="b">
        <f t="shared" si="37"/>
        <v>0</v>
      </c>
      <c r="G1115">
        <v>145.08600000000001</v>
      </c>
      <c r="H1115">
        <v>43587.09765625</v>
      </c>
      <c r="I1115">
        <v>67</v>
      </c>
      <c r="J1115" t="b">
        <f t="shared" si="38"/>
        <v>0</v>
      </c>
    </row>
    <row r="1116" spans="1:10" x14ac:dyDescent="0.25">
      <c r="A1116">
        <v>121.02800000000001</v>
      </c>
      <c r="B1116">
        <v>159410.109375</v>
      </c>
      <c r="C1116">
        <v>67</v>
      </c>
      <c r="D1116" t="b">
        <f t="shared" si="37"/>
        <v>0</v>
      </c>
      <c r="G1116">
        <v>148.06</v>
      </c>
      <c r="H1116">
        <v>244967.015625</v>
      </c>
      <c r="I1116">
        <v>67</v>
      </c>
      <c r="J1116" t="b">
        <f t="shared" si="38"/>
        <v>0</v>
      </c>
    </row>
    <row r="1117" spans="1:10" x14ac:dyDescent="0.25">
      <c r="A1117">
        <v>129.054</v>
      </c>
      <c r="B1117">
        <v>501275.8125</v>
      </c>
      <c r="C1117">
        <v>67</v>
      </c>
      <c r="D1117" t="b">
        <f t="shared" si="37"/>
        <v>0</v>
      </c>
      <c r="G1117">
        <v>157.08600000000001</v>
      </c>
      <c r="H1117">
        <v>145834.90625</v>
      </c>
      <c r="I1117">
        <v>67</v>
      </c>
      <c r="J1117" t="b">
        <f t="shared" si="38"/>
        <v>0</v>
      </c>
    </row>
    <row r="1118" spans="1:10" x14ac:dyDescent="0.25">
      <c r="A1118">
        <v>131.07</v>
      </c>
      <c r="B1118">
        <v>68347.3125</v>
      </c>
      <c r="C1118">
        <v>67</v>
      </c>
      <c r="D1118" t="b">
        <f t="shared" si="37"/>
        <v>0</v>
      </c>
      <c r="G1118">
        <v>157.12200000000001</v>
      </c>
      <c r="H1118">
        <v>151658.59375</v>
      </c>
      <c r="I1118">
        <v>67</v>
      </c>
      <c r="J1118" t="b">
        <f t="shared" si="38"/>
        <v>0</v>
      </c>
    </row>
    <row r="1119" spans="1:10" x14ac:dyDescent="0.25">
      <c r="A1119">
        <v>132.922</v>
      </c>
      <c r="B1119">
        <v>13290.2265625</v>
      </c>
      <c r="C1119">
        <v>67</v>
      </c>
      <c r="D1119" t="b">
        <f t="shared" si="37"/>
        <v>0</v>
      </c>
      <c r="G1119">
        <v>171.13800000000001</v>
      </c>
      <c r="H1119">
        <v>126866.7265625</v>
      </c>
      <c r="I1119">
        <v>67</v>
      </c>
      <c r="J1119" t="b">
        <f t="shared" si="38"/>
        <v>0</v>
      </c>
    </row>
    <row r="1120" spans="1:10" x14ac:dyDescent="0.25">
      <c r="A1120">
        <v>138.018</v>
      </c>
      <c r="B1120">
        <v>23819.193359375</v>
      </c>
      <c r="C1120">
        <v>67</v>
      </c>
      <c r="D1120" t="b">
        <f t="shared" si="37"/>
        <v>0</v>
      </c>
      <c r="G1120">
        <v>173.04400000000001</v>
      </c>
      <c r="H1120">
        <v>1249815.875</v>
      </c>
      <c r="I1120">
        <v>67</v>
      </c>
      <c r="J1120" t="b">
        <f t="shared" si="38"/>
        <v>0</v>
      </c>
    </row>
    <row r="1121" spans="1:10" x14ac:dyDescent="0.25">
      <c r="A1121">
        <v>143.03399999999999</v>
      </c>
      <c r="B1121">
        <v>243771</v>
      </c>
      <c r="C1121">
        <v>67</v>
      </c>
      <c r="D1121" t="b">
        <f t="shared" si="37"/>
        <v>0</v>
      </c>
      <c r="G1121">
        <v>174.048</v>
      </c>
      <c r="H1121">
        <v>95578.125</v>
      </c>
      <c r="I1121">
        <v>67</v>
      </c>
      <c r="J1121" t="b">
        <f t="shared" si="38"/>
        <v>0</v>
      </c>
    </row>
    <row r="1122" spans="1:10" x14ac:dyDescent="0.25">
      <c r="A1122">
        <v>143.07</v>
      </c>
      <c r="B1122">
        <v>412450.3125</v>
      </c>
      <c r="C1122">
        <v>67</v>
      </c>
      <c r="D1122" t="b">
        <f t="shared" si="37"/>
        <v>0</v>
      </c>
      <c r="G1122">
        <v>187.06</v>
      </c>
      <c r="H1122">
        <v>217051.015625</v>
      </c>
      <c r="I1122">
        <v>67</v>
      </c>
      <c r="J1122" t="b">
        <f t="shared" si="38"/>
        <v>0</v>
      </c>
    </row>
    <row r="1123" spans="1:10" x14ac:dyDescent="0.25">
      <c r="A1123">
        <v>145.08600000000001</v>
      </c>
      <c r="B1123">
        <v>43587.09765625</v>
      </c>
      <c r="C1123">
        <v>67</v>
      </c>
      <c r="D1123" t="b">
        <f t="shared" si="37"/>
        <v>0</v>
      </c>
      <c r="G1123">
        <v>199.06</v>
      </c>
      <c r="H1123">
        <v>112245.8671875</v>
      </c>
      <c r="I1123">
        <v>67</v>
      </c>
      <c r="J1123" t="b">
        <f t="shared" si="38"/>
        <v>0</v>
      </c>
    </row>
    <row r="1124" spans="1:10" x14ac:dyDescent="0.25">
      <c r="A1124">
        <v>148.06</v>
      </c>
      <c r="B1124">
        <v>244967.015625</v>
      </c>
      <c r="C1124">
        <v>67</v>
      </c>
      <c r="D1124" t="b">
        <f t="shared" si="37"/>
        <v>0</v>
      </c>
      <c r="G1124">
        <v>201.07599999999999</v>
      </c>
      <c r="H1124">
        <v>137505.1875</v>
      </c>
      <c r="I1124">
        <v>67</v>
      </c>
      <c r="J1124" t="b">
        <f t="shared" si="38"/>
        <v>0</v>
      </c>
    </row>
    <row r="1125" spans="1:10" x14ac:dyDescent="0.25">
      <c r="A1125">
        <v>157.08600000000001</v>
      </c>
      <c r="B1125">
        <v>145834.90625</v>
      </c>
      <c r="C1125">
        <v>67</v>
      </c>
      <c r="D1125" t="b">
        <f t="shared" si="37"/>
        <v>0</v>
      </c>
      <c r="G1125">
        <v>201.11199999999999</v>
      </c>
      <c r="H1125">
        <v>45223.38671875</v>
      </c>
      <c r="I1125">
        <v>67</v>
      </c>
      <c r="J1125" t="b">
        <f t="shared" si="38"/>
        <v>0</v>
      </c>
    </row>
    <row r="1126" spans="1:10" x14ac:dyDescent="0.25">
      <c r="A1126">
        <v>157.12200000000001</v>
      </c>
      <c r="B1126">
        <v>151658.59375</v>
      </c>
      <c r="C1126">
        <v>67</v>
      </c>
      <c r="D1126" t="b">
        <f t="shared" si="37"/>
        <v>0</v>
      </c>
      <c r="G1126">
        <v>213.07599999999999</v>
      </c>
      <c r="H1126">
        <v>74425.2421875</v>
      </c>
      <c r="I1126">
        <v>67</v>
      </c>
      <c r="J1126" t="b">
        <f t="shared" si="38"/>
        <v>0</v>
      </c>
    </row>
    <row r="1127" spans="1:10" x14ac:dyDescent="0.25">
      <c r="A1127">
        <v>171.13800000000001</v>
      </c>
      <c r="B1127">
        <v>126866.7265625</v>
      </c>
      <c r="C1127">
        <v>67</v>
      </c>
      <c r="D1127" t="b">
        <f t="shared" si="37"/>
        <v>0</v>
      </c>
      <c r="G1127">
        <v>100.932</v>
      </c>
      <c r="H1127">
        <v>2512.65795898438</v>
      </c>
      <c r="I1127">
        <v>68</v>
      </c>
      <c r="J1127" t="b">
        <f t="shared" si="38"/>
        <v>0</v>
      </c>
    </row>
    <row r="1128" spans="1:10" x14ac:dyDescent="0.25">
      <c r="A1128">
        <v>173.04400000000001</v>
      </c>
      <c r="B1128">
        <v>1249815.875</v>
      </c>
      <c r="C1128">
        <v>67</v>
      </c>
      <c r="D1128" t="b">
        <f t="shared" si="37"/>
        <v>0</v>
      </c>
      <c r="G1128">
        <v>112.98399999999999</v>
      </c>
      <c r="H1128">
        <v>249836.140625</v>
      </c>
      <c r="I1128">
        <v>68</v>
      </c>
      <c r="J1128" t="b">
        <f t="shared" si="38"/>
        <v>0</v>
      </c>
    </row>
    <row r="1129" spans="1:10" x14ac:dyDescent="0.25">
      <c r="A1129">
        <v>174.048</v>
      </c>
      <c r="B1129">
        <v>95578.125</v>
      </c>
      <c r="C1129">
        <v>67</v>
      </c>
      <c r="D1129" t="b">
        <f t="shared" si="37"/>
        <v>0</v>
      </c>
      <c r="G1129">
        <v>117.054</v>
      </c>
      <c r="H1129">
        <v>157438.546875</v>
      </c>
      <c r="I1129">
        <v>68</v>
      </c>
      <c r="J1129" t="b">
        <f t="shared" si="38"/>
        <v>0</v>
      </c>
    </row>
    <row r="1130" spans="1:10" x14ac:dyDescent="0.25">
      <c r="A1130">
        <v>187.06</v>
      </c>
      <c r="B1130">
        <v>217051.015625</v>
      </c>
      <c r="C1130">
        <v>67</v>
      </c>
      <c r="D1130" t="b">
        <f t="shared" si="37"/>
        <v>0</v>
      </c>
      <c r="G1130">
        <v>121.02800000000001</v>
      </c>
      <c r="H1130">
        <v>166757.703125</v>
      </c>
      <c r="I1130">
        <v>68</v>
      </c>
      <c r="J1130" t="b">
        <f t="shared" si="38"/>
        <v>0</v>
      </c>
    </row>
    <row r="1131" spans="1:10" x14ac:dyDescent="0.25">
      <c r="A1131">
        <v>199.06</v>
      </c>
      <c r="B1131">
        <v>112245.8671875</v>
      </c>
      <c r="C1131">
        <v>67</v>
      </c>
      <c r="D1131" t="b">
        <f t="shared" si="37"/>
        <v>0</v>
      </c>
      <c r="G1131">
        <v>129.054</v>
      </c>
      <c r="H1131">
        <v>542081.5625</v>
      </c>
      <c r="I1131">
        <v>68</v>
      </c>
      <c r="J1131" t="b">
        <f t="shared" si="38"/>
        <v>0</v>
      </c>
    </row>
    <row r="1132" spans="1:10" x14ac:dyDescent="0.25">
      <c r="A1132">
        <v>201.07599999999999</v>
      </c>
      <c r="B1132">
        <v>137505.1875</v>
      </c>
      <c r="C1132">
        <v>67</v>
      </c>
      <c r="D1132" t="b">
        <f t="shared" si="37"/>
        <v>0</v>
      </c>
      <c r="G1132">
        <v>131.07</v>
      </c>
      <c r="H1132">
        <v>70878.2109375</v>
      </c>
      <c r="I1132">
        <v>68</v>
      </c>
      <c r="J1132" t="b">
        <f t="shared" si="38"/>
        <v>0</v>
      </c>
    </row>
    <row r="1133" spans="1:10" x14ac:dyDescent="0.25">
      <c r="A1133">
        <v>201.11199999999999</v>
      </c>
      <c r="B1133">
        <v>45223.38671875</v>
      </c>
      <c r="C1133">
        <v>67</v>
      </c>
      <c r="D1133" t="b">
        <f t="shared" si="37"/>
        <v>0</v>
      </c>
      <c r="G1133">
        <v>132.922</v>
      </c>
      <c r="H1133">
        <v>16432.20703125</v>
      </c>
      <c r="I1133">
        <v>68</v>
      </c>
      <c r="J1133" t="b">
        <f t="shared" si="38"/>
        <v>0</v>
      </c>
    </row>
    <row r="1134" spans="1:10" x14ac:dyDescent="0.25">
      <c r="A1134">
        <v>213.07599999999999</v>
      </c>
      <c r="B1134">
        <v>74425.2421875</v>
      </c>
      <c r="C1134">
        <v>67</v>
      </c>
      <c r="D1134" t="b">
        <f t="shared" si="37"/>
        <v>0</v>
      </c>
      <c r="G1134">
        <v>138.018</v>
      </c>
      <c r="H1134">
        <v>27699.595703125</v>
      </c>
      <c r="I1134">
        <v>68</v>
      </c>
      <c r="J1134" t="b">
        <f t="shared" si="38"/>
        <v>0</v>
      </c>
    </row>
    <row r="1135" spans="1:10" x14ac:dyDescent="0.25">
      <c r="A1135">
        <v>100.932</v>
      </c>
      <c r="B1135">
        <v>2512.65795898438</v>
      </c>
      <c r="C1135">
        <v>68</v>
      </c>
      <c r="D1135" t="b">
        <f t="shared" si="37"/>
        <v>0</v>
      </c>
      <c r="G1135">
        <v>143.03399999999999</v>
      </c>
      <c r="H1135">
        <v>227682.46875</v>
      </c>
      <c r="I1135">
        <v>68</v>
      </c>
      <c r="J1135" t="b">
        <f t="shared" si="38"/>
        <v>0</v>
      </c>
    </row>
    <row r="1136" spans="1:10" x14ac:dyDescent="0.25">
      <c r="A1136">
        <v>112.98399999999999</v>
      </c>
      <c r="B1136">
        <v>249836.140625</v>
      </c>
      <c r="C1136">
        <v>68</v>
      </c>
      <c r="D1136" t="b">
        <f t="shared" si="37"/>
        <v>0</v>
      </c>
      <c r="G1136">
        <v>143.07</v>
      </c>
      <c r="H1136">
        <v>482134.8125</v>
      </c>
      <c r="I1136">
        <v>68</v>
      </c>
      <c r="J1136" t="b">
        <f t="shared" si="38"/>
        <v>0</v>
      </c>
    </row>
    <row r="1137" spans="1:10" x14ac:dyDescent="0.25">
      <c r="A1137">
        <v>117.054</v>
      </c>
      <c r="B1137">
        <v>157438.546875</v>
      </c>
      <c r="C1137">
        <v>68</v>
      </c>
      <c r="D1137" t="b">
        <f t="shared" si="37"/>
        <v>0</v>
      </c>
      <c r="G1137">
        <v>145.08600000000001</v>
      </c>
      <c r="H1137">
        <v>44136.8828125</v>
      </c>
      <c r="I1137">
        <v>68</v>
      </c>
      <c r="J1137" t="b">
        <f t="shared" si="38"/>
        <v>0</v>
      </c>
    </row>
    <row r="1138" spans="1:10" x14ac:dyDescent="0.25">
      <c r="A1138">
        <v>121.02800000000001</v>
      </c>
      <c r="B1138">
        <v>166757.703125</v>
      </c>
      <c r="C1138">
        <v>68</v>
      </c>
      <c r="D1138" t="b">
        <f t="shared" si="37"/>
        <v>0</v>
      </c>
      <c r="G1138">
        <v>148.06</v>
      </c>
      <c r="H1138">
        <v>247107.890625</v>
      </c>
      <c r="I1138">
        <v>68</v>
      </c>
      <c r="J1138" t="b">
        <f t="shared" si="38"/>
        <v>0</v>
      </c>
    </row>
    <row r="1139" spans="1:10" x14ac:dyDescent="0.25">
      <c r="A1139">
        <v>129.054</v>
      </c>
      <c r="B1139">
        <v>542081.5625</v>
      </c>
      <c r="C1139">
        <v>68</v>
      </c>
      <c r="D1139" t="b">
        <f t="shared" si="37"/>
        <v>0</v>
      </c>
      <c r="G1139">
        <v>157.08600000000001</v>
      </c>
      <c r="H1139">
        <v>130197.9375</v>
      </c>
      <c r="I1139">
        <v>68</v>
      </c>
      <c r="J1139" t="b">
        <f t="shared" si="38"/>
        <v>0</v>
      </c>
    </row>
    <row r="1140" spans="1:10" x14ac:dyDescent="0.25">
      <c r="A1140">
        <v>131.07</v>
      </c>
      <c r="B1140">
        <v>70878.2109375</v>
      </c>
      <c r="C1140">
        <v>68</v>
      </c>
      <c r="D1140" t="b">
        <f t="shared" si="37"/>
        <v>0</v>
      </c>
      <c r="G1140">
        <v>157.12200000000001</v>
      </c>
      <c r="H1140">
        <v>102277.859375</v>
      </c>
      <c r="I1140">
        <v>68</v>
      </c>
      <c r="J1140" t="b">
        <f t="shared" si="38"/>
        <v>0</v>
      </c>
    </row>
    <row r="1141" spans="1:10" x14ac:dyDescent="0.25">
      <c r="A1141">
        <v>132.922</v>
      </c>
      <c r="B1141">
        <v>16432.20703125</v>
      </c>
      <c r="C1141">
        <v>68</v>
      </c>
      <c r="D1141" t="b">
        <f t="shared" si="37"/>
        <v>0</v>
      </c>
      <c r="G1141">
        <v>171.13800000000001</v>
      </c>
      <c r="H1141">
        <v>92101.40625</v>
      </c>
      <c r="I1141">
        <v>68</v>
      </c>
      <c r="J1141" t="b">
        <f t="shared" si="38"/>
        <v>0</v>
      </c>
    </row>
    <row r="1142" spans="1:10" x14ac:dyDescent="0.25">
      <c r="A1142">
        <v>138.018</v>
      </c>
      <c r="B1142">
        <v>27699.595703125</v>
      </c>
      <c r="C1142">
        <v>68</v>
      </c>
      <c r="D1142" t="b">
        <f t="shared" si="37"/>
        <v>0</v>
      </c>
      <c r="G1142">
        <v>187.06</v>
      </c>
      <c r="H1142">
        <v>177695.109375</v>
      </c>
      <c r="I1142">
        <v>68</v>
      </c>
      <c r="J1142" t="b">
        <f t="shared" si="38"/>
        <v>0</v>
      </c>
    </row>
    <row r="1143" spans="1:10" x14ac:dyDescent="0.25">
      <c r="A1143">
        <v>143.03399999999999</v>
      </c>
      <c r="B1143">
        <v>227682.46875</v>
      </c>
      <c r="C1143">
        <v>68</v>
      </c>
      <c r="D1143" t="b">
        <f t="shared" si="37"/>
        <v>0</v>
      </c>
      <c r="G1143">
        <v>199.06</v>
      </c>
      <c r="H1143">
        <v>105554.3671875</v>
      </c>
      <c r="I1143">
        <v>68</v>
      </c>
      <c r="J1143" t="b">
        <f t="shared" si="38"/>
        <v>0</v>
      </c>
    </row>
    <row r="1144" spans="1:10" x14ac:dyDescent="0.25">
      <c r="A1144">
        <v>143.07</v>
      </c>
      <c r="B1144">
        <v>482134.8125</v>
      </c>
      <c r="C1144">
        <v>68</v>
      </c>
      <c r="D1144" t="b">
        <f t="shared" si="37"/>
        <v>0</v>
      </c>
      <c r="G1144">
        <v>201.07599999999999</v>
      </c>
      <c r="H1144">
        <v>132017.109375</v>
      </c>
      <c r="I1144">
        <v>68</v>
      </c>
      <c r="J1144" t="b">
        <f t="shared" si="38"/>
        <v>0</v>
      </c>
    </row>
    <row r="1145" spans="1:10" x14ac:dyDescent="0.25">
      <c r="A1145">
        <v>145.08600000000001</v>
      </c>
      <c r="B1145">
        <v>44136.8828125</v>
      </c>
      <c r="C1145">
        <v>68</v>
      </c>
      <c r="D1145" t="b">
        <f t="shared" si="37"/>
        <v>0</v>
      </c>
      <c r="G1145">
        <v>201.11199999999999</v>
      </c>
      <c r="H1145">
        <v>40296.65625</v>
      </c>
      <c r="I1145">
        <v>68</v>
      </c>
      <c r="J1145" t="b">
        <f t="shared" si="38"/>
        <v>0</v>
      </c>
    </row>
    <row r="1146" spans="1:10" x14ac:dyDescent="0.25">
      <c r="A1146">
        <v>148.06</v>
      </c>
      <c r="B1146">
        <v>247107.890625</v>
      </c>
      <c r="C1146">
        <v>68</v>
      </c>
      <c r="D1146" t="b">
        <f t="shared" si="37"/>
        <v>0</v>
      </c>
      <c r="G1146">
        <v>213.07599999999999</v>
      </c>
      <c r="H1146">
        <v>80597.765625</v>
      </c>
      <c r="I1146">
        <v>68</v>
      </c>
      <c r="J1146" t="b">
        <f t="shared" si="38"/>
        <v>0</v>
      </c>
    </row>
    <row r="1147" spans="1:10" x14ac:dyDescent="0.25">
      <c r="A1147">
        <v>157.08600000000001</v>
      </c>
      <c r="B1147">
        <v>130197.9375</v>
      </c>
      <c r="C1147">
        <v>68</v>
      </c>
      <c r="D1147" t="b">
        <f t="shared" si="37"/>
        <v>0</v>
      </c>
      <c r="G1147">
        <v>239.12799999999999</v>
      </c>
      <c r="H1147">
        <v>15743.6923828125</v>
      </c>
      <c r="I1147">
        <v>68</v>
      </c>
      <c r="J1147" t="b">
        <f t="shared" si="38"/>
        <v>0</v>
      </c>
    </row>
    <row r="1148" spans="1:10" x14ac:dyDescent="0.25">
      <c r="A1148">
        <v>157.12200000000001</v>
      </c>
      <c r="B1148">
        <v>102277.859375</v>
      </c>
      <c r="C1148">
        <v>68</v>
      </c>
      <c r="D1148" t="b">
        <f t="shared" si="37"/>
        <v>0</v>
      </c>
      <c r="G1148">
        <v>100.932</v>
      </c>
      <c r="H1148">
        <v>3129.74047851562</v>
      </c>
      <c r="I1148">
        <v>69</v>
      </c>
      <c r="J1148" t="b">
        <f t="shared" si="38"/>
        <v>0</v>
      </c>
    </row>
    <row r="1149" spans="1:10" x14ac:dyDescent="0.25">
      <c r="A1149">
        <v>171.13800000000001</v>
      </c>
      <c r="B1149">
        <v>92101.40625</v>
      </c>
      <c r="C1149">
        <v>68</v>
      </c>
      <c r="D1149" t="b">
        <f t="shared" si="37"/>
        <v>0</v>
      </c>
      <c r="G1149">
        <v>112.98399999999999</v>
      </c>
      <c r="H1149">
        <v>250086.234375</v>
      </c>
      <c r="I1149">
        <v>69</v>
      </c>
      <c r="J1149" t="b">
        <f t="shared" si="38"/>
        <v>0</v>
      </c>
    </row>
    <row r="1150" spans="1:10" x14ac:dyDescent="0.25">
      <c r="A1150">
        <v>187.06</v>
      </c>
      <c r="B1150">
        <v>177695.109375</v>
      </c>
      <c r="C1150">
        <v>68</v>
      </c>
      <c r="D1150" t="b">
        <f t="shared" si="37"/>
        <v>0</v>
      </c>
      <c r="G1150">
        <v>117.054</v>
      </c>
      <c r="H1150">
        <v>186707.71875</v>
      </c>
      <c r="I1150">
        <v>69</v>
      </c>
      <c r="J1150" t="b">
        <f t="shared" si="38"/>
        <v>0</v>
      </c>
    </row>
    <row r="1151" spans="1:10" x14ac:dyDescent="0.25">
      <c r="A1151">
        <v>199.06</v>
      </c>
      <c r="B1151">
        <v>105554.3671875</v>
      </c>
      <c r="C1151">
        <v>68</v>
      </c>
      <c r="D1151" t="b">
        <f t="shared" ref="D1151:D1214" si="39">COUNTIF(A:A,A1151)=1</f>
        <v>0</v>
      </c>
      <c r="G1151">
        <v>121.02800000000001</v>
      </c>
      <c r="H1151">
        <v>151620.484375</v>
      </c>
      <c r="I1151">
        <v>69</v>
      </c>
      <c r="J1151" t="b">
        <f t="shared" si="38"/>
        <v>0</v>
      </c>
    </row>
    <row r="1152" spans="1:10" x14ac:dyDescent="0.25">
      <c r="A1152">
        <v>201.07599999999999</v>
      </c>
      <c r="B1152">
        <v>132017.109375</v>
      </c>
      <c r="C1152">
        <v>68</v>
      </c>
      <c r="D1152" t="b">
        <f t="shared" si="39"/>
        <v>0</v>
      </c>
      <c r="G1152">
        <v>129.054</v>
      </c>
      <c r="H1152">
        <v>528159.5625</v>
      </c>
      <c r="I1152">
        <v>69</v>
      </c>
      <c r="J1152" t="b">
        <f t="shared" si="38"/>
        <v>0</v>
      </c>
    </row>
    <row r="1153" spans="1:10" x14ac:dyDescent="0.25">
      <c r="A1153">
        <v>201.11199999999999</v>
      </c>
      <c r="B1153">
        <v>40296.65625</v>
      </c>
      <c r="C1153">
        <v>68</v>
      </c>
      <c r="D1153" t="b">
        <f t="shared" si="39"/>
        <v>0</v>
      </c>
      <c r="G1153">
        <v>131.07</v>
      </c>
      <c r="H1153">
        <v>65206.59765625</v>
      </c>
      <c r="I1153">
        <v>69</v>
      </c>
      <c r="J1153" t="b">
        <f t="shared" si="38"/>
        <v>0</v>
      </c>
    </row>
    <row r="1154" spans="1:10" x14ac:dyDescent="0.25">
      <c r="A1154">
        <v>213.07599999999999</v>
      </c>
      <c r="B1154">
        <v>80597.765625</v>
      </c>
      <c r="C1154">
        <v>68</v>
      </c>
      <c r="D1154" t="b">
        <f t="shared" si="39"/>
        <v>0</v>
      </c>
      <c r="G1154">
        <v>132.922</v>
      </c>
      <c r="H1154">
        <v>13557.830078125</v>
      </c>
      <c r="I1154">
        <v>69</v>
      </c>
      <c r="J1154" t="b">
        <f t="shared" ref="J1154:J1217" si="40">COUNTIF(G:G,G1154)=1</f>
        <v>0</v>
      </c>
    </row>
    <row r="1155" spans="1:10" x14ac:dyDescent="0.25">
      <c r="A1155">
        <v>239.12799999999999</v>
      </c>
      <c r="B1155">
        <v>15743.6923828125</v>
      </c>
      <c r="C1155">
        <v>68</v>
      </c>
      <c r="D1155" t="b">
        <f t="shared" si="39"/>
        <v>0</v>
      </c>
      <c r="G1155">
        <v>138.018</v>
      </c>
      <c r="H1155">
        <v>25109.384765625</v>
      </c>
      <c r="I1155">
        <v>69</v>
      </c>
      <c r="J1155" t="b">
        <f t="shared" si="40"/>
        <v>0</v>
      </c>
    </row>
    <row r="1156" spans="1:10" x14ac:dyDescent="0.25">
      <c r="A1156">
        <v>100.932</v>
      </c>
      <c r="B1156">
        <v>3129.74047851562</v>
      </c>
      <c r="C1156">
        <v>69</v>
      </c>
      <c r="D1156" t="b">
        <f t="shared" si="39"/>
        <v>0</v>
      </c>
      <c r="G1156">
        <v>143.07</v>
      </c>
      <c r="H1156">
        <v>388342.0625</v>
      </c>
      <c r="I1156">
        <v>69</v>
      </c>
      <c r="J1156" t="b">
        <f t="shared" si="40"/>
        <v>0</v>
      </c>
    </row>
    <row r="1157" spans="1:10" x14ac:dyDescent="0.25">
      <c r="A1157">
        <v>112.98399999999999</v>
      </c>
      <c r="B1157">
        <v>250086.234375</v>
      </c>
      <c r="C1157">
        <v>69</v>
      </c>
      <c r="D1157" t="b">
        <f t="shared" si="39"/>
        <v>0</v>
      </c>
      <c r="G1157">
        <v>145.08600000000001</v>
      </c>
      <c r="H1157">
        <v>46233.93359375</v>
      </c>
      <c r="I1157">
        <v>69</v>
      </c>
      <c r="J1157" t="b">
        <f t="shared" si="40"/>
        <v>0</v>
      </c>
    </row>
    <row r="1158" spans="1:10" x14ac:dyDescent="0.25">
      <c r="A1158">
        <v>117.054</v>
      </c>
      <c r="B1158">
        <v>186707.71875</v>
      </c>
      <c r="C1158">
        <v>69</v>
      </c>
      <c r="D1158" t="b">
        <f t="shared" si="39"/>
        <v>0</v>
      </c>
      <c r="G1158">
        <v>148.06</v>
      </c>
      <c r="H1158">
        <v>250589.5</v>
      </c>
      <c r="I1158">
        <v>69</v>
      </c>
      <c r="J1158" t="b">
        <f t="shared" si="40"/>
        <v>0</v>
      </c>
    </row>
    <row r="1159" spans="1:10" x14ac:dyDescent="0.25">
      <c r="A1159">
        <v>121.02800000000001</v>
      </c>
      <c r="B1159">
        <v>151620.484375</v>
      </c>
      <c r="C1159">
        <v>69</v>
      </c>
      <c r="D1159" t="b">
        <f t="shared" si="39"/>
        <v>0</v>
      </c>
      <c r="G1159">
        <v>157.08600000000001</v>
      </c>
      <c r="H1159">
        <v>133530.921875</v>
      </c>
      <c r="I1159">
        <v>69</v>
      </c>
      <c r="J1159" t="b">
        <f t="shared" si="40"/>
        <v>0</v>
      </c>
    </row>
    <row r="1160" spans="1:10" x14ac:dyDescent="0.25">
      <c r="A1160">
        <v>129.054</v>
      </c>
      <c r="B1160">
        <v>528159.5625</v>
      </c>
      <c r="C1160">
        <v>69</v>
      </c>
      <c r="D1160" t="b">
        <f t="shared" si="39"/>
        <v>0</v>
      </c>
      <c r="G1160">
        <v>157.12200000000001</v>
      </c>
      <c r="H1160">
        <v>141636.6875</v>
      </c>
      <c r="I1160">
        <v>69</v>
      </c>
      <c r="J1160" t="b">
        <f t="shared" si="40"/>
        <v>0</v>
      </c>
    </row>
    <row r="1161" spans="1:10" x14ac:dyDescent="0.25">
      <c r="A1161">
        <v>131.07</v>
      </c>
      <c r="B1161">
        <v>65206.59765625</v>
      </c>
      <c r="C1161">
        <v>69</v>
      </c>
      <c r="D1161" t="b">
        <f t="shared" si="39"/>
        <v>0</v>
      </c>
      <c r="G1161">
        <v>169.08600000000001</v>
      </c>
      <c r="H1161">
        <v>37027.90234375</v>
      </c>
      <c r="I1161">
        <v>69</v>
      </c>
      <c r="J1161" t="b">
        <f t="shared" si="40"/>
        <v>0</v>
      </c>
    </row>
    <row r="1162" spans="1:10" x14ac:dyDescent="0.25">
      <c r="A1162">
        <v>132.922</v>
      </c>
      <c r="B1162">
        <v>13557.830078125</v>
      </c>
      <c r="C1162">
        <v>69</v>
      </c>
      <c r="D1162" t="b">
        <f t="shared" si="39"/>
        <v>0</v>
      </c>
      <c r="G1162">
        <v>171.13800000000001</v>
      </c>
      <c r="H1162">
        <v>122325.234375</v>
      </c>
      <c r="I1162">
        <v>69</v>
      </c>
      <c r="J1162" t="b">
        <f t="shared" si="40"/>
        <v>0</v>
      </c>
    </row>
    <row r="1163" spans="1:10" x14ac:dyDescent="0.25">
      <c r="A1163">
        <v>138.018</v>
      </c>
      <c r="B1163">
        <v>25109.384765625</v>
      </c>
      <c r="C1163">
        <v>69</v>
      </c>
      <c r="D1163" t="b">
        <f t="shared" si="39"/>
        <v>0</v>
      </c>
      <c r="G1163">
        <v>187.06</v>
      </c>
      <c r="H1163">
        <v>252094.6875</v>
      </c>
      <c r="I1163">
        <v>69</v>
      </c>
      <c r="J1163" t="b">
        <f t="shared" si="40"/>
        <v>0</v>
      </c>
    </row>
    <row r="1164" spans="1:10" x14ac:dyDescent="0.25">
      <c r="A1164">
        <v>143.07</v>
      </c>
      <c r="B1164">
        <v>388342.0625</v>
      </c>
      <c r="C1164">
        <v>69</v>
      </c>
      <c r="D1164" t="b">
        <f t="shared" si="39"/>
        <v>0</v>
      </c>
      <c r="G1164">
        <v>199.06</v>
      </c>
      <c r="H1164">
        <v>110927.9296875</v>
      </c>
      <c r="I1164">
        <v>69</v>
      </c>
      <c r="J1164" t="b">
        <f t="shared" si="40"/>
        <v>0</v>
      </c>
    </row>
    <row r="1165" spans="1:10" x14ac:dyDescent="0.25">
      <c r="A1165">
        <v>145.08600000000001</v>
      </c>
      <c r="B1165">
        <v>46233.93359375</v>
      </c>
      <c r="C1165">
        <v>69</v>
      </c>
      <c r="D1165" t="b">
        <f t="shared" si="39"/>
        <v>0</v>
      </c>
      <c r="G1165">
        <v>201.07599999999999</v>
      </c>
      <c r="H1165">
        <v>134806.71875</v>
      </c>
      <c r="I1165">
        <v>69</v>
      </c>
      <c r="J1165" t="b">
        <f t="shared" si="40"/>
        <v>0</v>
      </c>
    </row>
    <row r="1166" spans="1:10" x14ac:dyDescent="0.25">
      <c r="A1166">
        <v>148.06</v>
      </c>
      <c r="B1166">
        <v>250589.5</v>
      </c>
      <c r="C1166">
        <v>69</v>
      </c>
      <c r="D1166" t="b">
        <f t="shared" si="39"/>
        <v>0</v>
      </c>
      <c r="G1166">
        <v>201.11199999999999</v>
      </c>
      <c r="H1166">
        <v>45777.1484375</v>
      </c>
      <c r="I1166">
        <v>69</v>
      </c>
      <c r="J1166" t="b">
        <f t="shared" si="40"/>
        <v>0</v>
      </c>
    </row>
    <row r="1167" spans="1:10" x14ac:dyDescent="0.25">
      <c r="A1167">
        <v>157.08600000000001</v>
      </c>
      <c r="B1167">
        <v>133530.921875</v>
      </c>
      <c r="C1167">
        <v>69</v>
      </c>
      <c r="D1167" t="b">
        <f t="shared" si="39"/>
        <v>0</v>
      </c>
      <c r="G1167">
        <v>213.07599999999999</v>
      </c>
      <c r="H1167">
        <v>80033.109375</v>
      </c>
      <c r="I1167">
        <v>69</v>
      </c>
      <c r="J1167" t="b">
        <f t="shared" si="40"/>
        <v>0</v>
      </c>
    </row>
    <row r="1168" spans="1:10" x14ac:dyDescent="0.25">
      <c r="A1168">
        <v>157.12200000000001</v>
      </c>
      <c r="B1168">
        <v>141636.6875</v>
      </c>
      <c r="C1168">
        <v>69</v>
      </c>
      <c r="D1168" t="b">
        <f t="shared" si="39"/>
        <v>0</v>
      </c>
      <c r="G1168">
        <v>100.932</v>
      </c>
      <c r="H1168">
        <v>2572.19580078125</v>
      </c>
      <c r="I1168">
        <v>70</v>
      </c>
      <c r="J1168" t="b">
        <f t="shared" si="40"/>
        <v>0</v>
      </c>
    </row>
    <row r="1169" spans="1:10" x14ac:dyDescent="0.25">
      <c r="A1169">
        <v>169.08600000000001</v>
      </c>
      <c r="B1169">
        <v>37027.90234375</v>
      </c>
      <c r="C1169">
        <v>69</v>
      </c>
      <c r="D1169" t="b">
        <f t="shared" si="39"/>
        <v>0</v>
      </c>
      <c r="G1169">
        <v>112.98399999999999</v>
      </c>
      <c r="H1169">
        <v>269630.9375</v>
      </c>
      <c r="I1169">
        <v>70</v>
      </c>
      <c r="J1169" t="b">
        <f t="shared" si="40"/>
        <v>0</v>
      </c>
    </row>
    <row r="1170" spans="1:10" x14ac:dyDescent="0.25">
      <c r="A1170">
        <v>171.13800000000001</v>
      </c>
      <c r="B1170">
        <v>122325.234375</v>
      </c>
      <c r="C1170">
        <v>69</v>
      </c>
      <c r="D1170" t="b">
        <f t="shared" si="39"/>
        <v>0</v>
      </c>
      <c r="G1170">
        <v>117.054</v>
      </c>
      <c r="H1170">
        <v>137280.546875</v>
      </c>
      <c r="I1170">
        <v>70</v>
      </c>
      <c r="J1170" t="b">
        <f t="shared" si="40"/>
        <v>0</v>
      </c>
    </row>
    <row r="1171" spans="1:10" x14ac:dyDescent="0.25">
      <c r="A1171">
        <v>187.06</v>
      </c>
      <c r="B1171">
        <v>252094.6875</v>
      </c>
      <c r="C1171">
        <v>69</v>
      </c>
      <c r="D1171" t="b">
        <f t="shared" si="39"/>
        <v>0</v>
      </c>
      <c r="G1171">
        <v>121.02800000000001</v>
      </c>
      <c r="H1171">
        <v>175835.09375</v>
      </c>
      <c r="I1171">
        <v>70</v>
      </c>
      <c r="J1171" t="b">
        <f t="shared" si="40"/>
        <v>0</v>
      </c>
    </row>
    <row r="1172" spans="1:10" x14ac:dyDescent="0.25">
      <c r="A1172">
        <v>199.06</v>
      </c>
      <c r="B1172">
        <v>110927.9296875</v>
      </c>
      <c r="C1172">
        <v>69</v>
      </c>
      <c r="D1172" t="b">
        <f t="shared" si="39"/>
        <v>0</v>
      </c>
      <c r="G1172">
        <v>129.054</v>
      </c>
      <c r="H1172">
        <v>616735.875</v>
      </c>
      <c r="I1172">
        <v>70</v>
      </c>
      <c r="J1172" t="b">
        <f t="shared" si="40"/>
        <v>0</v>
      </c>
    </row>
    <row r="1173" spans="1:10" x14ac:dyDescent="0.25">
      <c r="A1173">
        <v>201.07599999999999</v>
      </c>
      <c r="B1173">
        <v>134806.71875</v>
      </c>
      <c r="C1173">
        <v>69</v>
      </c>
      <c r="D1173" t="b">
        <f t="shared" si="39"/>
        <v>0</v>
      </c>
      <c r="G1173">
        <v>131.07</v>
      </c>
      <c r="H1173">
        <v>79741.0390625</v>
      </c>
      <c r="I1173">
        <v>70</v>
      </c>
      <c r="J1173" t="b">
        <f t="shared" si="40"/>
        <v>0</v>
      </c>
    </row>
    <row r="1174" spans="1:10" x14ac:dyDescent="0.25">
      <c r="A1174">
        <v>201.11199999999999</v>
      </c>
      <c r="B1174">
        <v>45777.1484375</v>
      </c>
      <c r="C1174">
        <v>69</v>
      </c>
      <c r="D1174" t="b">
        <f t="shared" si="39"/>
        <v>0</v>
      </c>
      <c r="G1174">
        <v>132.922</v>
      </c>
      <c r="H1174">
        <v>18415.3203125</v>
      </c>
      <c r="I1174">
        <v>70</v>
      </c>
      <c r="J1174" t="b">
        <f t="shared" si="40"/>
        <v>0</v>
      </c>
    </row>
    <row r="1175" spans="1:10" x14ac:dyDescent="0.25">
      <c r="A1175">
        <v>213.07599999999999</v>
      </c>
      <c r="B1175">
        <v>80033.109375</v>
      </c>
      <c r="C1175">
        <v>69</v>
      </c>
      <c r="D1175" t="b">
        <f t="shared" si="39"/>
        <v>0</v>
      </c>
      <c r="G1175">
        <v>138.018</v>
      </c>
      <c r="H1175">
        <v>28258.228515625</v>
      </c>
      <c r="I1175">
        <v>70</v>
      </c>
      <c r="J1175" t="b">
        <f t="shared" si="40"/>
        <v>0</v>
      </c>
    </row>
    <row r="1176" spans="1:10" x14ac:dyDescent="0.25">
      <c r="A1176">
        <v>100.932</v>
      </c>
      <c r="B1176">
        <v>2572.19580078125</v>
      </c>
      <c r="C1176">
        <v>70</v>
      </c>
      <c r="D1176" t="b">
        <f t="shared" si="39"/>
        <v>0</v>
      </c>
      <c r="G1176">
        <v>143.07</v>
      </c>
      <c r="H1176">
        <v>440256.25</v>
      </c>
      <c r="I1176">
        <v>70</v>
      </c>
      <c r="J1176" t="b">
        <f t="shared" si="40"/>
        <v>0</v>
      </c>
    </row>
    <row r="1177" spans="1:10" x14ac:dyDescent="0.25">
      <c r="A1177">
        <v>112.98399999999999</v>
      </c>
      <c r="B1177">
        <v>269630.9375</v>
      </c>
      <c r="C1177">
        <v>70</v>
      </c>
      <c r="D1177" t="b">
        <f t="shared" si="39"/>
        <v>0</v>
      </c>
      <c r="G1177">
        <v>145.08600000000001</v>
      </c>
      <c r="H1177">
        <v>51052.78515625</v>
      </c>
      <c r="I1177">
        <v>70</v>
      </c>
      <c r="J1177" t="b">
        <f t="shared" si="40"/>
        <v>0</v>
      </c>
    </row>
    <row r="1178" spans="1:10" x14ac:dyDescent="0.25">
      <c r="A1178">
        <v>117.054</v>
      </c>
      <c r="B1178">
        <v>137280.546875</v>
      </c>
      <c r="C1178">
        <v>70</v>
      </c>
      <c r="D1178" t="b">
        <f t="shared" si="39"/>
        <v>0</v>
      </c>
      <c r="G1178">
        <v>148.06</v>
      </c>
      <c r="H1178">
        <v>252420.953125</v>
      </c>
      <c r="I1178">
        <v>70</v>
      </c>
      <c r="J1178" t="b">
        <f t="shared" si="40"/>
        <v>0</v>
      </c>
    </row>
    <row r="1179" spans="1:10" x14ac:dyDescent="0.25">
      <c r="A1179">
        <v>121.02800000000001</v>
      </c>
      <c r="B1179">
        <v>175835.09375</v>
      </c>
      <c r="C1179">
        <v>70</v>
      </c>
      <c r="D1179" t="b">
        <f t="shared" si="39"/>
        <v>0</v>
      </c>
      <c r="G1179">
        <v>155.07</v>
      </c>
      <c r="H1179">
        <v>41436.03125</v>
      </c>
      <c r="I1179">
        <v>70</v>
      </c>
      <c r="J1179" t="b">
        <f t="shared" si="40"/>
        <v>0</v>
      </c>
    </row>
    <row r="1180" spans="1:10" x14ac:dyDescent="0.25">
      <c r="A1180">
        <v>129.054</v>
      </c>
      <c r="B1180">
        <v>616735.875</v>
      </c>
      <c r="C1180">
        <v>70</v>
      </c>
      <c r="D1180" t="b">
        <f t="shared" si="39"/>
        <v>0</v>
      </c>
      <c r="G1180">
        <v>157.08600000000001</v>
      </c>
      <c r="H1180">
        <v>154015.03125</v>
      </c>
      <c r="I1180">
        <v>70</v>
      </c>
      <c r="J1180" t="b">
        <f t="shared" si="40"/>
        <v>0</v>
      </c>
    </row>
    <row r="1181" spans="1:10" x14ac:dyDescent="0.25">
      <c r="A1181">
        <v>131.07</v>
      </c>
      <c r="B1181">
        <v>79741.0390625</v>
      </c>
      <c r="C1181">
        <v>70</v>
      </c>
      <c r="D1181" t="b">
        <f t="shared" si="39"/>
        <v>0</v>
      </c>
      <c r="G1181">
        <v>169.08600000000001</v>
      </c>
      <c r="H1181">
        <v>38592.05859375</v>
      </c>
      <c r="I1181">
        <v>70</v>
      </c>
      <c r="J1181" t="b">
        <f t="shared" si="40"/>
        <v>0</v>
      </c>
    </row>
    <row r="1182" spans="1:10" x14ac:dyDescent="0.25">
      <c r="A1182">
        <v>132.922</v>
      </c>
      <c r="B1182">
        <v>18415.3203125</v>
      </c>
      <c r="C1182">
        <v>70</v>
      </c>
      <c r="D1182" t="b">
        <f t="shared" si="39"/>
        <v>0</v>
      </c>
      <c r="G1182">
        <v>174.048</v>
      </c>
      <c r="H1182">
        <v>93857.40625</v>
      </c>
      <c r="I1182">
        <v>70</v>
      </c>
      <c r="J1182" t="b">
        <f t="shared" si="40"/>
        <v>0</v>
      </c>
    </row>
    <row r="1183" spans="1:10" x14ac:dyDescent="0.25">
      <c r="A1183">
        <v>138.018</v>
      </c>
      <c r="B1183">
        <v>28258.228515625</v>
      </c>
      <c r="C1183">
        <v>70</v>
      </c>
      <c r="D1183" t="b">
        <f t="shared" si="39"/>
        <v>0</v>
      </c>
      <c r="G1183">
        <v>199.06</v>
      </c>
      <c r="H1183">
        <v>113983.9453125</v>
      </c>
      <c r="I1183">
        <v>70</v>
      </c>
      <c r="J1183" t="b">
        <f t="shared" si="40"/>
        <v>0</v>
      </c>
    </row>
    <row r="1184" spans="1:10" x14ac:dyDescent="0.25">
      <c r="A1184">
        <v>143.07</v>
      </c>
      <c r="B1184">
        <v>440256.25</v>
      </c>
      <c r="C1184">
        <v>70</v>
      </c>
      <c r="D1184" t="b">
        <f t="shared" si="39"/>
        <v>0</v>
      </c>
      <c r="G1184">
        <v>201.07599999999999</v>
      </c>
      <c r="H1184">
        <v>150402.625</v>
      </c>
      <c r="I1184">
        <v>70</v>
      </c>
      <c r="J1184" t="b">
        <f t="shared" si="40"/>
        <v>0</v>
      </c>
    </row>
    <row r="1185" spans="1:10" x14ac:dyDescent="0.25">
      <c r="A1185">
        <v>145.08600000000001</v>
      </c>
      <c r="B1185">
        <v>51052.78515625</v>
      </c>
      <c r="C1185">
        <v>70</v>
      </c>
      <c r="D1185" t="b">
        <f t="shared" si="39"/>
        <v>0</v>
      </c>
      <c r="G1185">
        <v>201.11199999999999</v>
      </c>
      <c r="H1185">
        <v>47148.44921875</v>
      </c>
      <c r="I1185">
        <v>70</v>
      </c>
      <c r="J1185" t="b">
        <f t="shared" si="40"/>
        <v>0</v>
      </c>
    </row>
    <row r="1186" spans="1:10" x14ac:dyDescent="0.25">
      <c r="A1186">
        <v>148.06</v>
      </c>
      <c r="B1186">
        <v>252420.953125</v>
      </c>
      <c r="C1186">
        <v>70</v>
      </c>
      <c r="D1186" t="b">
        <f t="shared" si="39"/>
        <v>0</v>
      </c>
      <c r="G1186">
        <v>213.07599999999999</v>
      </c>
      <c r="H1186">
        <v>84541.5078125</v>
      </c>
      <c r="I1186">
        <v>70</v>
      </c>
      <c r="J1186" t="b">
        <f t="shared" si="40"/>
        <v>0</v>
      </c>
    </row>
    <row r="1187" spans="1:10" x14ac:dyDescent="0.25">
      <c r="A1187">
        <v>155.07</v>
      </c>
      <c r="B1187">
        <v>41436.03125</v>
      </c>
      <c r="C1187">
        <v>70</v>
      </c>
      <c r="D1187" t="b">
        <f t="shared" si="39"/>
        <v>0</v>
      </c>
      <c r="G1187">
        <v>239.12799999999999</v>
      </c>
      <c r="H1187">
        <v>14941.1279296875</v>
      </c>
      <c r="I1187">
        <v>70</v>
      </c>
      <c r="J1187" t="b">
        <f t="shared" si="40"/>
        <v>0</v>
      </c>
    </row>
    <row r="1188" spans="1:10" x14ac:dyDescent="0.25">
      <c r="A1188">
        <v>157.08600000000001</v>
      </c>
      <c r="B1188">
        <v>154015.03125</v>
      </c>
      <c r="C1188">
        <v>70</v>
      </c>
      <c r="D1188" t="b">
        <f t="shared" si="39"/>
        <v>0</v>
      </c>
      <c r="G1188">
        <v>112.98399999999999</v>
      </c>
      <c r="H1188">
        <v>291940.90625</v>
      </c>
      <c r="I1188">
        <v>71</v>
      </c>
      <c r="J1188" t="b">
        <f t="shared" si="40"/>
        <v>0</v>
      </c>
    </row>
    <row r="1189" spans="1:10" x14ac:dyDescent="0.25">
      <c r="A1189">
        <v>169.08600000000001</v>
      </c>
      <c r="B1189">
        <v>38592.05859375</v>
      </c>
      <c r="C1189">
        <v>70</v>
      </c>
      <c r="D1189" t="b">
        <f t="shared" si="39"/>
        <v>0</v>
      </c>
      <c r="G1189">
        <v>117.054</v>
      </c>
      <c r="H1189">
        <v>220617.703125</v>
      </c>
      <c r="I1189">
        <v>71</v>
      </c>
      <c r="J1189" t="b">
        <f t="shared" si="40"/>
        <v>0</v>
      </c>
    </row>
    <row r="1190" spans="1:10" x14ac:dyDescent="0.25">
      <c r="A1190">
        <v>174.048</v>
      </c>
      <c r="B1190">
        <v>93857.40625</v>
      </c>
      <c r="C1190">
        <v>70</v>
      </c>
      <c r="D1190" t="b">
        <f t="shared" si="39"/>
        <v>0</v>
      </c>
      <c r="G1190">
        <v>121.02800000000001</v>
      </c>
      <c r="H1190">
        <v>183054.9375</v>
      </c>
      <c r="I1190">
        <v>71</v>
      </c>
      <c r="J1190" t="b">
        <f t="shared" si="40"/>
        <v>0</v>
      </c>
    </row>
    <row r="1191" spans="1:10" x14ac:dyDescent="0.25">
      <c r="A1191">
        <v>199.06</v>
      </c>
      <c r="B1191">
        <v>113983.9453125</v>
      </c>
      <c r="C1191">
        <v>70</v>
      </c>
      <c r="D1191" t="b">
        <f t="shared" si="39"/>
        <v>0</v>
      </c>
      <c r="G1191">
        <v>129.054</v>
      </c>
      <c r="H1191">
        <v>531635.5</v>
      </c>
      <c r="I1191">
        <v>71</v>
      </c>
      <c r="J1191" t="b">
        <f t="shared" si="40"/>
        <v>0</v>
      </c>
    </row>
    <row r="1192" spans="1:10" x14ac:dyDescent="0.25">
      <c r="A1192">
        <v>201.07599999999999</v>
      </c>
      <c r="B1192">
        <v>150402.625</v>
      </c>
      <c r="C1192">
        <v>70</v>
      </c>
      <c r="D1192" t="b">
        <f t="shared" si="39"/>
        <v>0</v>
      </c>
      <c r="G1192">
        <v>131.07</v>
      </c>
      <c r="H1192">
        <v>67996.484375</v>
      </c>
      <c r="I1192">
        <v>71</v>
      </c>
      <c r="J1192" t="b">
        <f t="shared" si="40"/>
        <v>0</v>
      </c>
    </row>
    <row r="1193" spans="1:10" x14ac:dyDescent="0.25">
      <c r="A1193">
        <v>201.11199999999999</v>
      </c>
      <c r="B1193">
        <v>47148.44921875</v>
      </c>
      <c r="C1193">
        <v>70</v>
      </c>
      <c r="D1193" t="b">
        <f t="shared" si="39"/>
        <v>0</v>
      </c>
      <c r="G1193">
        <v>132.922</v>
      </c>
      <c r="H1193">
        <v>14221.1982421875</v>
      </c>
      <c r="I1193">
        <v>71</v>
      </c>
      <c r="J1193" t="b">
        <f t="shared" si="40"/>
        <v>0</v>
      </c>
    </row>
    <row r="1194" spans="1:10" x14ac:dyDescent="0.25">
      <c r="A1194">
        <v>213.07599999999999</v>
      </c>
      <c r="B1194">
        <v>84541.5078125</v>
      </c>
      <c r="C1194">
        <v>70</v>
      </c>
      <c r="D1194" t="b">
        <f t="shared" si="39"/>
        <v>0</v>
      </c>
      <c r="G1194">
        <v>138.018</v>
      </c>
      <c r="H1194">
        <v>28019.2265625</v>
      </c>
      <c r="I1194">
        <v>71</v>
      </c>
      <c r="J1194" t="b">
        <f t="shared" si="40"/>
        <v>0</v>
      </c>
    </row>
    <row r="1195" spans="1:10" x14ac:dyDescent="0.25">
      <c r="A1195">
        <v>239.12799999999999</v>
      </c>
      <c r="B1195">
        <v>14941.1279296875</v>
      </c>
      <c r="C1195">
        <v>70</v>
      </c>
      <c r="D1195" t="b">
        <f t="shared" si="39"/>
        <v>0</v>
      </c>
      <c r="G1195">
        <v>143.07</v>
      </c>
      <c r="H1195">
        <v>484688.21875</v>
      </c>
      <c r="I1195">
        <v>71</v>
      </c>
      <c r="J1195" t="b">
        <f t="shared" si="40"/>
        <v>0</v>
      </c>
    </row>
    <row r="1196" spans="1:10" x14ac:dyDescent="0.25">
      <c r="A1196">
        <v>112.98399999999999</v>
      </c>
      <c r="B1196">
        <v>291940.90625</v>
      </c>
      <c r="C1196">
        <v>71</v>
      </c>
      <c r="D1196" t="b">
        <f t="shared" si="39"/>
        <v>0</v>
      </c>
      <c r="G1196">
        <v>145.08600000000001</v>
      </c>
      <c r="H1196">
        <v>46293.046875</v>
      </c>
      <c r="I1196">
        <v>71</v>
      </c>
      <c r="J1196" t="b">
        <f t="shared" si="40"/>
        <v>0</v>
      </c>
    </row>
    <row r="1197" spans="1:10" x14ac:dyDescent="0.25">
      <c r="A1197">
        <v>117.054</v>
      </c>
      <c r="B1197">
        <v>220617.703125</v>
      </c>
      <c r="C1197">
        <v>71</v>
      </c>
      <c r="D1197" t="b">
        <f t="shared" si="39"/>
        <v>0</v>
      </c>
      <c r="G1197">
        <v>148.06</v>
      </c>
      <c r="H1197">
        <v>253446.9375</v>
      </c>
      <c r="I1197">
        <v>71</v>
      </c>
      <c r="J1197" t="b">
        <f t="shared" si="40"/>
        <v>0</v>
      </c>
    </row>
    <row r="1198" spans="1:10" x14ac:dyDescent="0.25">
      <c r="A1198">
        <v>121.02800000000001</v>
      </c>
      <c r="B1198">
        <v>183054.9375</v>
      </c>
      <c r="C1198">
        <v>71</v>
      </c>
      <c r="D1198" t="b">
        <f t="shared" si="39"/>
        <v>0</v>
      </c>
      <c r="G1198">
        <v>155.07</v>
      </c>
      <c r="H1198">
        <v>39831.3984375</v>
      </c>
      <c r="I1198">
        <v>71</v>
      </c>
      <c r="J1198" t="b">
        <f t="shared" si="40"/>
        <v>0</v>
      </c>
    </row>
    <row r="1199" spans="1:10" x14ac:dyDescent="0.25">
      <c r="A1199">
        <v>129.054</v>
      </c>
      <c r="B1199">
        <v>531635.5</v>
      </c>
      <c r="C1199">
        <v>71</v>
      </c>
      <c r="D1199" t="b">
        <f t="shared" si="39"/>
        <v>0</v>
      </c>
      <c r="G1199">
        <v>157.08600000000001</v>
      </c>
      <c r="H1199">
        <v>146220.75</v>
      </c>
      <c r="I1199">
        <v>71</v>
      </c>
      <c r="J1199" t="b">
        <f t="shared" si="40"/>
        <v>0</v>
      </c>
    </row>
    <row r="1200" spans="1:10" x14ac:dyDescent="0.25">
      <c r="A1200">
        <v>131.07</v>
      </c>
      <c r="B1200">
        <v>67996.484375</v>
      </c>
      <c r="C1200">
        <v>71</v>
      </c>
      <c r="D1200" t="b">
        <f t="shared" si="39"/>
        <v>0</v>
      </c>
      <c r="G1200">
        <v>171.13800000000001</v>
      </c>
      <c r="H1200">
        <v>137547.53125</v>
      </c>
      <c r="I1200">
        <v>71</v>
      </c>
      <c r="J1200" t="b">
        <f t="shared" si="40"/>
        <v>0</v>
      </c>
    </row>
    <row r="1201" spans="1:10" x14ac:dyDescent="0.25">
      <c r="A1201">
        <v>132.922</v>
      </c>
      <c r="B1201">
        <v>14221.1982421875</v>
      </c>
      <c r="C1201">
        <v>71</v>
      </c>
      <c r="D1201" t="b">
        <f t="shared" si="39"/>
        <v>0</v>
      </c>
      <c r="G1201">
        <v>187.06</v>
      </c>
      <c r="H1201">
        <v>229408.375</v>
      </c>
      <c r="I1201">
        <v>71</v>
      </c>
      <c r="J1201" t="b">
        <f t="shared" si="40"/>
        <v>0</v>
      </c>
    </row>
    <row r="1202" spans="1:10" x14ac:dyDescent="0.25">
      <c r="A1202">
        <v>138.018</v>
      </c>
      <c r="B1202">
        <v>28019.2265625</v>
      </c>
      <c r="C1202">
        <v>71</v>
      </c>
      <c r="D1202" t="b">
        <f t="shared" si="39"/>
        <v>0</v>
      </c>
      <c r="G1202">
        <v>199.06</v>
      </c>
      <c r="H1202">
        <v>99987.4609375</v>
      </c>
      <c r="I1202">
        <v>71</v>
      </c>
      <c r="J1202" t="b">
        <f t="shared" si="40"/>
        <v>0</v>
      </c>
    </row>
    <row r="1203" spans="1:10" x14ac:dyDescent="0.25">
      <c r="A1203">
        <v>143.07</v>
      </c>
      <c r="B1203">
        <v>484688.21875</v>
      </c>
      <c r="C1203">
        <v>71</v>
      </c>
      <c r="D1203" t="b">
        <f t="shared" si="39"/>
        <v>0</v>
      </c>
      <c r="G1203">
        <v>201.07599999999999</v>
      </c>
      <c r="H1203">
        <v>134539.296875</v>
      </c>
      <c r="I1203">
        <v>71</v>
      </c>
      <c r="J1203" t="b">
        <f t="shared" si="40"/>
        <v>0</v>
      </c>
    </row>
    <row r="1204" spans="1:10" x14ac:dyDescent="0.25">
      <c r="A1204">
        <v>145.08600000000001</v>
      </c>
      <c r="B1204">
        <v>46293.046875</v>
      </c>
      <c r="C1204">
        <v>71</v>
      </c>
      <c r="D1204" t="b">
        <f t="shared" si="39"/>
        <v>0</v>
      </c>
      <c r="G1204">
        <v>201.11199999999999</v>
      </c>
      <c r="H1204">
        <v>42380.234375</v>
      </c>
      <c r="I1204">
        <v>71</v>
      </c>
      <c r="J1204" t="b">
        <f t="shared" si="40"/>
        <v>0</v>
      </c>
    </row>
    <row r="1205" spans="1:10" x14ac:dyDescent="0.25">
      <c r="A1205">
        <v>148.06</v>
      </c>
      <c r="B1205">
        <v>253446.9375</v>
      </c>
      <c r="C1205">
        <v>71</v>
      </c>
      <c r="D1205" t="b">
        <f t="shared" si="39"/>
        <v>0</v>
      </c>
      <c r="G1205">
        <v>213.07599999999999</v>
      </c>
      <c r="H1205">
        <v>76548.421875</v>
      </c>
      <c r="I1205">
        <v>71</v>
      </c>
      <c r="J1205" t="b">
        <f t="shared" si="40"/>
        <v>0</v>
      </c>
    </row>
    <row r="1206" spans="1:10" x14ac:dyDescent="0.25">
      <c r="A1206">
        <v>155.07</v>
      </c>
      <c r="B1206">
        <v>39831.3984375</v>
      </c>
      <c r="C1206">
        <v>71</v>
      </c>
      <c r="D1206" t="b">
        <f t="shared" si="39"/>
        <v>0</v>
      </c>
      <c r="G1206">
        <v>225.07599999999999</v>
      </c>
      <c r="H1206">
        <v>7082.01025390625</v>
      </c>
      <c r="I1206">
        <v>71</v>
      </c>
      <c r="J1206" t="b">
        <f t="shared" si="40"/>
        <v>0</v>
      </c>
    </row>
    <row r="1207" spans="1:10" x14ac:dyDescent="0.25">
      <c r="A1207">
        <v>157.08600000000001</v>
      </c>
      <c r="B1207">
        <v>146220.75</v>
      </c>
      <c r="C1207">
        <v>71</v>
      </c>
      <c r="D1207" t="b">
        <f t="shared" si="39"/>
        <v>0</v>
      </c>
      <c r="G1207">
        <v>100.932</v>
      </c>
      <c r="H1207">
        <v>2613.81591796875</v>
      </c>
      <c r="I1207">
        <v>72</v>
      </c>
      <c r="J1207" t="b">
        <f t="shared" si="40"/>
        <v>0</v>
      </c>
    </row>
    <row r="1208" spans="1:10" x14ac:dyDescent="0.25">
      <c r="A1208">
        <v>171.13800000000001</v>
      </c>
      <c r="B1208">
        <v>137547.53125</v>
      </c>
      <c r="C1208">
        <v>71</v>
      </c>
      <c r="D1208" t="b">
        <f t="shared" si="39"/>
        <v>0</v>
      </c>
      <c r="G1208">
        <v>112.98399999999999</v>
      </c>
      <c r="H1208">
        <v>250422.859375</v>
      </c>
      <c r="I1208">
        <v>72</v>
      </c>
      <c r="J1208" t="b">
        <f t="shared" si="40"/>
        <v>0</v>
      </c>
    </row>
    <row r="1209" spans="1:10" x14ac:dyDescent="0.25">
      <c r="A1209">
        <v>187.06</v>
      </c>
      <c r="B1209">
        <v>229408.375</v>
      </c>
      <c r="C1209">
        <v>71</v>
      </c>
      <c r="D1209" t="b">
        <f t="shared" si="39"/>
        <v>0</v>
      </c>
      <c r="G1209">
        <v>117.054</v>
      </c>
      <c r="H1209">
        <v>191318.4375</v>
      </c>
      <c r="I1209">
        <v>72</v>
      </c>
      <c r="J1209" t="b">
        <f t="shared" si="40"/>
        <v>0</v>
      </c>
    </row>
    <row r="1210" spans="1:10" x14ac:dyDescent="0.25">
      <c r="A1210">
        <v>199.06</v>
      </c>
      <c r="B1210">
        <v>99987.4609375</v>
      </c>
      <c r="C1210">
        <v>71</v>
      </c>
      <c r="D1210" t="b">
        <f t="shared" si="39"/>
        <v>0</v>
      </c>
      <c r="G1210">
        <v>129.018</v>
      </c>
      <c r="H1210">
        <v>56025.42578125</v>
      </c>
      <c r="I1210">
        <v>72</v>
      </c>
      <c r="J1210" t="b">
        <f t="shared" si="40"/>
        <v>0</v>
      </c>
    </row>
    <row r="1211" spans="1:10" x14ac:dyDescent="0.25">
      <c r="A1211">
        <v>201.07599999999999</v>
      </c>
      <c r="B1211">
        <v>134539.296875</v>
      </c>
      <c r="C1211">
        <v>71</v>
      </c>
      <c r="D1211" t="b">
        <f t="shared" si="39"/>
        <v>0</v>
      </c>
      <c r="G1211">
        <v>129.054</v>
      </c>
      <c r="H1211">
        <v>486314.375</v>
      </c>
      <c r="I1211">
        <v>72</v>
      </c>
      <c r="J1211" t="b">
        <f t="shared" si="40"/>
        <v>0</v>
      </c>
    </row>
    <row r="1212" spans="1:10" x14ac:dyDescent="0.25">
      <c r="A1212">
        <v>201.11199999999999</v>
      </c>
      <c r="B1212">
        <v>42380.234375</v>
      </c>
      <c r="C1212">
        <v>71</v>
      </c>
      <c r="D1212" t="b">
        <f t="shared" si="39"/>
        <v>0</v>
      </c>
      <c r="G1212">
        <v>131.07</v>
      </c>
      <c r="H1212">
        <v>65319.25390625</v>
      </c>
      <c r="I1212">
        <v>72</v>
      </c>
      <c r="J1212" t="b">
        <f t="shared" si="40"/>
        <v>0</v>
      </c>
    </row>
    <row r="1213" spans="1:10" x14ac:dyDescent="0.25">
      <c r="A1213">
        <v>213.07599999999999</v>
      </c>
      <c r="B1213">
        <v>76548.421875</v>
      </c>
      <c r="C1213">
        <v>71</v>
      </c>
      <c r="D1213" t="b">
        <f t="shared" si="39"/>
        <v>0</v>
      </c>
      <c r="G1213">
        <v>132.922</v>
      </c>
      <c r="H1213">
        <v>15605.0693359375</v>
      </c>
      <c r="I1213">
        <v>72</v>
      </c>
      <c r="J1213" t="b">
        <f t="shared" si="40"/>
        <v>0</v>
      </c>
    </row>
    <row r="1214" spans="1:10" x14ac:dyDescent="0.25">
      <c r="A1214">
        <v>225.07599999999999</v>
      </c>
      <c r="B1214">
        <v>7082.01025390625</v>
      </c>
      <c r="C1214">
        <v>71</v>
      </c>
      <c r="D1214" t="b">
        <f t="shared" si="39"/>
        <v>0</v>
      </c>
      <c r="G1214">
        <v>138.018</v>
      </c>
      <c r="H1214">
        <v>27078.8359375</v>
      </c>
      <c r="I1214">
        <v>72</v>
      </c>
      <c r="J1214" t="b">
        <f t="shared" si="40"/>
        <v>0</v>
      </c>
    </row>
    <row r="1215" spans="1:10" x14ac:dyDescent="0.25">
      <c r="A1215">
        <v>100.932</v>
      </c>
      <c r="B1215">
        <v>2613.81591796875</v>
      </c>
      <c r="C1215">
        <v>72</v>
      </c>
      <c r="D1215" t="b">
        <f t="shared" ref="D1215:D1278" si="41">COUNTIF(A:A,A1215)=1</f>
        <v>0</v>
      </c>
      <c r="G1215">
        <v>143.03399999999999</v>
      </c>
      <c r="H1215">
        <v>239893.484375</v>
      </c>
      <c r="I1215">
        <v>72</v>
      </c>
      <c r="J1215" t="b">
        <f t="shared" si="40"/>
        <v>0</v>
      </c>
    </row>
    <row r="1216" spans="1:10" x14ac:dyDescent="0.25">
      <c r="A1216">
        <v>112.98399999999999</v>
      </c>
      <c r="B1216">
        <v>250422.859375</v>
      </c>
      <c r="C1216">
        <v>72</v>
      </c>
      <c r="D1216" t="b">
        <f t="shared" si="41"/>
        <v>0</v>
      </c>
      <c r="G1216">
        <v>143.07</v>
      </c>
      <c r="H1216">
        <v>370673.3125</v>
      </c>
      <c r="I1216">
        <v>72</v>
      </c>
      <c r="J1216" t="b">
        <f t="shared" si="40"/>
        <v>0</v>
      </c>
    </row>
    <row r="1217" spans="1:10" x14ac:dyDescent="0.25">
      <c r="A1217">
        <v>117.054</v>
      </c>
      <c r="B1217">
        <v>191318.4375</v>
      </c>
      <c r="C1217">
        <v>72</v>
      </c>
      <c r="D1217" t="b">
        <f t="shared" si="41"/>
        <v>0</v>
      </c>
      <c r="G1217">
        <v>145.08600000000001</v>
      </c>
      <c r="H1217">
        <v>48260.1796875</v>
      </c>
      <c r="I1217">
        <v>72</v>
      </c>
      <c r="J1217" t="b">
        <f t="shared" si="40"/>
        <v>0</v>
      </c>
    </row>
    <row r="1218" spans="1:10" x14ac:dyDescent="0.25">
      <c r="A1218">
        <v>129.018</v>
      </c>
      <c r="B1218">
        <v>56025.42578125</v>
      </c>
      <c r="C1218">
        <v>72</v>
      </c>
      <c r="D1218" t="b">
        <f t="shared" si="41"/>
        <v>0</v>
      </c>
      <c r="G1218">
        <v>148.06</v>
      </c>
      <c r="H1218">
        <v>249510.703125</v>
      </c>
      <c r="I1218">
        <v>72</v>
      </c>
      <c r="J1218" t="b">
        <f t="shared" ref="J1218:J1281" si="42">COUNTIF(G:G,G1218)=1</f>
        <v>0</v>
      </c>
    </row>
    <row r="1219" spans="1:10" x14ac:dyDescent="0.25">
      <c r="A1219">
        <v>129.054</v>
      </c>
      <c r="B1219">
        <v>486314.375</v>
      </c>
      <c r="C1219">
        <v>72</v>
      </c>
      <c r="D1219" t="b">
        <f t="shared" si="41"/>
        <v>0</v>
      </c>
      <c r="G1219">
        <v>157.08600000000001</v>
      </c>
      <c r="H1219">
        <v>131653.390625</v>
      </c>
      <c r="I1219">
        <v>72</v>
      </c>
      <c r="J1219" t="b">
        <f t="shared" si="42"/>
        <v>0</v>
      </c>
    </row>
    <row r="1220" spans="1:10" x14ac:dyDescent="0.25">
      <c r="A1220">
        <v>131.07</v>
      </c>
      <c r="B1220">
        <v>65319.25390625</v>
      </c>
      <c r="C1220">
        <v>72</v>
      </c>
      <c r="D1220" t="b">
        <f t="shared" si="41"/>
        <v>0</v>
      </c>
      <c r="G1220">
        <v>157.12200000000001</v>
      </c>
      <c r="H1220">
        <v>145962.921875</v>
      </c>
      <c r="I1220">
        <v>72</v>
      </c>
      <c r="J1220" t="b">
        <f t="shared" si="42"/>
        <v>0</v>
      </c>
    </row>
    <row r="1221" spans="1:10" x14ac:dyDescent="0.25">
      <c r="A1221">
        <v>132.922</v>
      </c>
      <c r="B1221">
        <v>15605.0693359375</v>
      </c>
      <c r="C1221">
        <v>72</v>
      </c>
      <c r="D1221" t="b">
        <f t="shared" si="41"/>
        <v>0</v>
      </c>
      <c r="G1221">
        <v>171.13800000000001</v>
      </c>
      <c r="H1221">
        <v>139546.984375</v>
      </c>
      <c r="I1221">
        <v>72</v>
      </c>
      <c r="J1221" t="b">
        <f t="shared" si="42"/>
        <v>0</v>
      </c>
    </row>
    <row r="1222" spans="1:10" x14ac:dyDescent="0.25">
      <c r="A1222">
        <v>138.018</v>
      </c>
      <c r="B1222">
        <v>27078.8359375</v>
      </c>
      <c r="C1222">
        <v>72</v>
      </c>
      <c r="D1222" t="b">
        <f t="shared" si="41"/>
        <v>0</v>
      </c>
      <c r="G1222">
        <v>187.06</v>
      </c>
      <c r="H1222">
        <v>182207.046875</v>
      </c>
      <c r="I1222">
        <v>72</v>
      </c>
      <c r="J1222" t="b">
        <f t="shared" si="42"/>
        <v>0</v>
      </c>
    </row>
    <row r="1223" spans="1:10" x14ac:dyDescent="0.25">
      <c r="A1223">
        <v>143.03399999999999</v>
      </c>
      <c r="B1223">
        <v>239893.484375</v>
      </c>
      <c r="C1223">
        <v>72</v>
      </c>
      <c r="D1223" t="b">
        <f t="shared" si="41"/>
        <v>0</v>
      </c>
      <c r="G1223">
        <v>199.06</v>
      </c>
      <c r="H1223">
        <v>101866.6328125</v>
      </c>
      <c r="I1223">
        <v>72</v>
      </c>
      <c r="J1223" t="b">
        <f t="shared" si="42"/>
        <v>0</v>
      </c>
    </row>
    <row r="1224" spans="1:10" x14ac:dyDescent="0.25">
      <c r="A1224">
        <v>143.07</v>
      </c>
      <c r="B1224">
        <v>370673.3125</v>
      </c>
      <c r="C1224">
        <v>72</v>
      </c>
      <c r="D1224" t="b">
        <f t="shared" si="41"/>
        <v>0</v>
      </c>
      <c r="G1224">
        <v>201.07599999999999</v>
      </c>
      <c r="H1224">
        <v>138378.4375</v>
      </c>
      <c r="I1224">
        <v>72</v>
      </c>
      <c r="J1224" t="b">
        <f t="shared" si="42"/>
        <v>0</v>
      </c>
    </row>
    <row r="1225" spans="1:10" x14ac:dyDescent="0.25">
      <c r="A1225">
        <v>145.08600000000001</v>
      </c>
      <c r="B1225">
        <v>48260.1796875</v>
      </c>
      <c r="C1225">
        <v>72</v>
      </c>
      <c r="D1225" t="b">
        <f t="shared" si="41"/>
        <v>0</v>
      </c>
      <c r="G1225">
        <v>201.11199999999999</v>
      </c>
      <c r="H1225">
        <v>45005.328125</v>
      </c>
      <c r="I1225">
        <v>72</v>
      </c>
      <c r="J1225" t="b">
        <f t="shared" si="42"/>
        <v>0</v>
      </c>
    </row>
    <row r="1226" spans="1:10" x14ac:dyDescent="0.25">
      <c r="A1226">
        <v>148.06</v>
      </c>
      <c r="B1226">
        <v>249510.703125</v>
      </c>
      <c r="C1226">
        <v>72</v>
      </c>
      <c r="D1226" t="b">
        <f t="shared" si="41"/>
        <v>0</v>
      </c>
      <c r="G1226">
        <v>213.07599999999999</v>
      </c>
      <c r="H1226">
        <v>84234.453125</v>
      </c>
      <c r="I1226">
        <v>72</v>
      </c>
      <c r="J1226" t="b">
        <f t="shared" si="42"/>
        <v>0</v>
      </c>
    </row>
    <row r="1227" spans="1:10" x14ac:dyDescent="0.25">
      <c r="A1227">
        <v>157.08600000000001</v>
      </c>
      <c r="B1227">
        <v>131653.390625</v>
      </c>
      <c r="C1227">
        <v>72</v>
      </c>
      <c r="D1227" t="b">
        <f t="shared" si="41"/>
        <v>0</v>
      </c>
      <c r="G1227">
        <v>100.932</v>
      </c>
      <c r="H1227">
        <v>2822.17309570312</v>
      </c>
      <c r="I1227">
        <v>73</v>
      </c>
      <c r="J1227" t="b">
        <f t="shared" si="42"/>
        <v>0</v>
      </c>
    </row>
    <row r="1228" spans="1:10" x14ac:dyDescent="0.25">
      <c r="A1228">
        <v>157.12200000000001</v>
      </c>
      <c r="B1228">
        <v>145962.921875</v>
      </c>
      <c r="C1228">
        <v>72</v>
      </c>
      <c r="D1228" t="b">
        <f t="shared" si="41"/>
        <v>0</v>
      </c>
      <c r="G1228">
        <v>112.98399999999999</v>
      </c>
      <c r="H1228">
        <v>238120.9375</v>
      </c>
      <c r="I1228">
        <v>73</v>
      </c>
      <c r="J1228" t="b">
        <f t="shared" si="42"/>
        <v>0</v>
      </c>
    </row>
    <row r="1229" spans="1:10" x14ac:dyDescent="0.25">
      <c r="A1229">
        <v>171.13800000000001</v>
      </c>
      <c r="B1229">
        <v>139546.984375</v>
      </c>
      <c r="C1229">
        <v>72</v>
      </c>
      <c r="D1229" t="b">
        <f t="shared" si="41"/>
        <v>0</v>
      </c>
      <c r="G1229">
        <v>117.054</v>
      </c>
      <c r="H1229">
        <v>183944.453125</v>
      </c>
      <c r="I1229">
        <v>73</v>
      </c>
      <c r="J1229" t="b">
        <f t="shared" si="42"/>
        <v>0</v>
      </c>
    </row>
    <row r="1230" spans="1:10" x14ac:dyDescent="0.25">
      <c r="A1230">
        <v>187.06</v>
      </c>
      <c r="B1230">
        <v>182207.046875</v>
      </c>
      <c r="C1230">
        <v>72</v>
      </c>
      <c r="D1230" t="b">
        <f t="shared" si="41"/>
        <v>0</v>
      </c>
      <c r="G1230">
        <v>121.02800000000001</v>
      </c>
      <c r="H1230">
        <v>152037.828125</v>
      </c>
      <c r="I1230">
        <v>73</v>
      </c>
      <c r="J1230" t="b">
        <f t="shared" si="42"/>
        <v>0</v>
      </c>
    </row>
    <row r="1231" spans="1:10" x14ac:dyDescent="0.25">
      <c r="A1231">
        <v>199.06</v>
      </c>
      <c r="B1231">
        <v>101866.6328125</v>
      </c>
      <c r="C1231">
        <v>72</v>
      </c>
      <c r="D1231" t="b">
        <f t="shared" si="41"/>
        <v>0</v>
      </c>
      <c r="G1231">
        <v>129.054</v>
      </c>
      <c r="H1231">
        <v>493705.65625</v>
      </c>
      <c r="I1231">
        <v>73</v>
      </c>
      <c r="J1231" t="b">
        <f t="shared" si="42"/>
        <v>0</v>
      </c>
    </row>
    <row r="1232" spans="1:10" x14ac:dyDescent="0.25">
      <c r="A1232">
        <v>201.07599999999999</v>
      </c>
      <c r="B1232">
        <v>138378.4375</v>
      </c>
      <c r="C1232">
        <v>72</v>
      </c>
      <c r="D1232" t="b">
        <f t="shared" si="41"/>
        <v>0</v>
      </c>
      <c r="G1232">
        <v>131.07</v>
      </c>
      <c r="H1232">
        <v>73692.28125</v>
      </c>
      <c r="I1232">
        <v>73</v>
      </c>
      <c r="J1232" t="b">
        <f t="shared" si="42"/>
        <v>0</v>
      </c>
    </row>
    <row r="1233" spans="1:10" x14ac:dyDescent="0.25">
      <c r="A1233">
        <v>201.11199999999999</v>
      </c>
      <c r="B1233">
        <v>45005.328125</v>
      </c>
      <c r="C1233">
        <v>72</v>
      </c>
      <c r="D1233" t="b">
        <f t="shared" si="41"/>
        <v>0</v>
      </c>
      <c r="G1233">
        <v>132.922</v>
      </c>
      <c r="H1233">
        <v>16248.2646484375</v>
      </c>
      <c r="I1233">
        <v>73</v>
      </c>
      <c r="J1233" t="b">
        <f t="shared" si="42"/>
        <v>0</v>
      </c>
    </row>
    <row r="1234" spans="1:10" x14ac:dyDescent="0.25">
      <c r="A1234">
        <v>213.07599999999999</v>
      </c>
      <c r="B1234">
        <v>84234.453125</v>
      </c>
      <c r="C1234">
        <v>72</v>
      </c>
      <c r="D1234" t="b">
        <f t="shared" si="41"/>
        <v>0</v>
      </c>
      <c r="G1234">
        <v>138.018</v>
      </c>
      <c r="H1234">
        <v>26515.087890625</v>
      </c>
      <c r="I1234">
        <v>73</v>
      </c>
      <c r="J1234" t="b">
        <f t="shared" si="42"/>
        <v>0</v>
      </c>
    </row>
    <row r="1235" spans="1:10" x14ac:dyDescent="0.25">
      <c r="A1235">
        <v>100.932</v>
      </c>
      <c r="B1235">
        <v>2822.17309570312</v>
      </c>
      <c r="C1235">
        <v>73</v>
      </c>
      <c r="D1235" t="b">
        <f t="shared" si="41"/>
        <v>0</v>
      </c>
      <c r="G1235">
        <v>143.03399999999999</v>
      </c>
      <c r="H1235">
        <v>225615.53125</v>
      </c>
      <c r="I1235">
        <v>73</v>
      </c>
      <c r="J1235" t="b">
        <f t="shared" si="42"/>
        <v>0</v>
      </c>
    </row>
    <row r="1236" spans="1:10" x14ac:dyDescent="0.25">
      <c r="A1236">
        <v>112.98399999999999</v>
      </c>
      <c r="B1236">
        <v>238120.9375</v>
      </c>
      <c r="C1236">
        <v>73</v>
      </c>
      <c r="D1236" t="b">
        <f t="shared" si="41"/>
        <v>0</v>
      </c>
      <c r="G1236">
        <v>143.07</v>
      </c>
      <c r="H1236">
        <v>366973.84375</v>
      </c>
      <c r="I1236">
        <v>73</v>
      </c>
      <c r="J1236" t="b">
        <f t="shared" si="42"/>
        <v>0</v>
      </c>
    </row>
    <row r="1237" spans="1:10" x14ac:dyDescent="0.25">
      <c r="A1237">
        <v>117.054</v>
      </c>
      <c r="B1237">
        <v>183944.453125</v>
      </c>
      <c r="C1237">
        <v>73</v>
      </c>
      <c r="D1237" t="b">
        <f t="shared" si="41"/>
        <v>0</v>
      </c>
      <c r="G1237">
        <v>145.08600000000001</v>
      </c>
      <c r="H1237">
        <v>43794.734375</v>
      </c>
      <c r="I1237">
        <v>73</v>
      </c>
      <c r="J1237" t="b">
        <f t="shared" si="42"/>
        <v>0</v>
      </c>
    </row>
    <row r="1238" spans="1:10" x14ac:dyDescent="0.25">
      <c r="A1238">
        <v>121.02800000000001</v>
      </c>
      <c r="B1238">
        <v>152037.828125</v>
      </c>
      <c r="C1238">
        <v>73</v>
      </c>
      <c r="D1238" t="b">
        <f t="shared" si="41"/>
        <v>0</v>
      </c>
      <c r="G1238">
        <v>148.06</v>
      </c>
      <c r="H1238">
        <v>237777.265625</v>
      </c>
      <c r="I1238">
        <v>73</v>
      </c>
      <c r="J1238" t="b">
        <f t="shared" si="42"/>
        <v>0</v>
      </c>
    </row>
    <row r="1239" spans="1:10" x14ac:dyDescent="0.25">
      <c r="A1239">
        <v>129.054</v>
      </c>
      <c r="B1239">
        <v>493705.65625</v>
      </c>
      <c r="C1239">
        <v>73</v>
      </c>
      <c r="D1239" t="b">
        <f t="shared" si="41"/>
        <v>0</v>
      </c>
      <c r="G1239">
        <v>157.08600000000001</v>
      </c>
      <c r="H1239">
        <v>125577.5234375</v>
      </c>
      <c r="I1239">
        <v>73</v>
      </c>
      <c r="J1239" t="b">
        <f t="shared" si="42"/>
        <v>0</v>
      </c>
    </row>
    <row r="1240" spans="1:10" x14ac:dyDescent="0.25">
      <c r="A1240">
        <v>131.07</v>
      </c>
      <c r="B1240">
        <v>73692.28125</v>
      </c>
      <c r="C1240">
        <v>73</v>
      </c>
      <c r="D1240" t="b">
        <f t="shared" si="41"/>
        <v>0</v>
      </c>
      <c r="G1240">
        <v>169.08600000000001</v>
      </c>
      <c r="H1240">
        <v>30344.4375</v>
      </c>
      <c r="I1240">
        <v>73</v>
      </c>
      <c r="J1240" t="b">
        <f t="shared" si="42"/>
        <v>0</v>
      </c>
    </row>
    <row r="1241" spans="1:10" x14ac:dyDescent="0.25">
      <c r="A1241">
        <v>132.922</v>
      </c>
      <c r="B1241">
        <v>16248.2646484375</v>
      </c>
      <c r="C1241">
        <v>73</v>
      </c>
      <c r="D1241" t="b">
        <f t="shared" si="41"/>
        <v>0</v>
      </c>
      <c r="G1241">
        <v>171.13800000000001</v>
      </c>
      <c r="H1241">
        <v>131063.0859375</v>
      </c>
      <c r="I1241">
        <v>73</v>
      </c>
      <c r="J1241" t="b">
        <f t="shared" si="42"/>
        <v>0</v>
      </c>
    </row>
    <row r="1242" spans="1:10" x14ac:dyDescent="0.25">
      <c r="A1242">
        <v>138.018</v>
      </c>
      <c r="B1242">
        <v>26515.087890625</v>
      </c>
      <c r="C1242">
        <v>73</v>
      </c>
      <c r="D1242" t="b">
        <f t="shared" si="41"/>
        <v>0</v>
      </c>
      <c r="G1242">
        <v>187.06</v>
      </c>
      <c r="H1242">
        <v>176114.609375</v>
      </c>
      <c r="I1242">
        <v>73</v>
      </c>
      <c r="J1242" t="b">
        <f t="shared" si="42"/>
        <v>0</v>
      </c>
    </row>
    <row r="1243" spans="1:10" x14ac:dyDescent="0.25">
      <c r="A1243">
        <v>143.03399999999999</v>
      </c>
      <c r="B1243">
        <v>225615.53125</v>
      </c>
      <c r="C1243">
        <v>73</v>
      </c>
      <c r="D1243" t="b">
        <f t="shared" si="41"/>
        <v>0</v>
      </c>
      <c r="G1243">
        <v>199.06</v>
      </c>
      <c r="H1243">
        <v>105621.34375</v>
      </c>
      <c r="I1243">
        <v>73</v>
      </c>
      <c r="J1243" t="b">
        <f t="shared" si="42"/>
        <v>0</v>
      </c>
    </row>
    <row r="1244" spans="1:10" x14ac:dyDescent="0.25">
      <c r="A1244">
        <v>143.07</v>
      </c>
      <c r="B1244">
        <v>366973.84375</v>
      </c>
      <c r="C1244">
        <v>73</v>
      </c>
      <c r="D1244" t="b">
        <f t="shared" si="41"/>
        <v>0</v>
      </c>
      <c r="G1244">
        <v>201.07599999999999</v>
      </c>
      <c r="H1244">
        <v>125070.5859375</v>
      </c>
      <c r="I1244">
        <v>73</v>
      </c>
      <c r="J1244" t="b">
        <f t="shared" si="42"/>
        <v>0</v>
      </c>
    </row>
    <row r="1245" spans="1:10" x14ac:dyDescent="0.25">
      <c r="A1245">
        <v>145.08600000000001</v>
      </c>
      <c r="B1245">
        <v>43794.734375</v>
      </c>
      <c r="C1245">
        <v>73</v>
      </c>
      <c r="D1245" t="b">
        <f t="shared" si="41"/>
        <v>0</v>
      </c>
      <c r="G1245">
        <v>201.11199999999999</v>
      </c>
      <c r="H1245">
        <v>38990.87109375</v>
      </c>
      <c r="I1245">
        <v>73</v>
      </c>
      <c r="J1245" t="b">
        <f t="shared" si="42"/>
        <v>0</v>
      </c>
    </row>
    <row r="1246" spans="1:10" x14ac:dyDescent="0.25">
      <c r="A1246">
        <v>148.06</v>
      </c>
      <c r="B1246">
        <v>237777.265625</v>
      </c>
      <c r="C1246">
        <v>73</v>
      </c>
      <c r="D1246" t="b">
        <f t="shared" si="41"/>
        <v>0</v>
      </c>
      <c r="G1246">
        <v>213.07599999999999</v>
      </c>
      <c r="H1246">
        <v>75558.9453125</v>
      </c>
      <c r="I1246">
        <v>73</v>
      </c>
      <c r="J1246" t="b">
        <f t="shared" si="42"/>
        <v>0</v>
      </c>
    </row>
    <row r="1247" spans="1:10" x14ac:dyDescent="0.25">
      <c r="A1247">
        <v>157.08600000000001</v>
      </c>
      <c r="B1247">
        <v>125577.5234375</v>
      </c>
      <c r="C1247">
        <v>73</v>
      </c>
      <c r="D1247" t="b">
        <f t="shared" si="41"/>
        <v>0</v>
      </c>
      <c r="G1247">
        <v>100.932</v>
      </c>
      <c r="H1247">
        <v>2972.765625</v>
      </c>
      <c r="I1247">
        <v>74</v>
      </c>
      <c r="J1247" t="b">
        <f t="shared" si="42"/>
        <v>0</v>
      </c>
    </row>
    <row r="1248" spans="1:10" x14ac:dyDescent="0.25">
      <c r="A1248">
        <v>169.08600000000001</v>
      </c>
      <c r="B1248">
        <v>30344.4375</v>
      </c>
      <c r="C1248">
        <v>73</v>
      </c>
      <c r="D1248" t="b">
        <f t="shared" si="41"/>
        <v>0</v>
      </c>
      <c r="G1248">
        <v>112.98399999999999</v>
      </c>
      <c r="H1248">
        <v>222152.703125</v>
      </c>
      <c r="I1248">
        <v>74</v>
      </c>
      <c r="J1248" t="b">
        <f t="shared" si="42"/>
        <v>0</v>
      </c>
    </row>
    <row r="1249" spans="1:10" x14ac:dyDescent="0.25">
      <c r="A1249">
        <v>171.13800000000001</v>
      </c>
      <c r="B1249">
        <v>131063.0859375</v>
      </c>
      <c r="C1249">
        <v>73</v>
      </c>
      <c r="D1249" t="b">
        <f t="shared" si="41"/>
        <v>0</v>
      </c>
      <c r="G1249">
        <v>117.054</v>
      </c>
      <c r="H1249">
        <v>127311.25</v>
      </c>
      <c r="I1249">
        <v>74</v>
      </c>
      <c r="J1249" t="b">
        <f t="shared" si="42"/>
        <v>0</v>
      </c>
    </row>
    <row r="1250" spans="1:10" x14ac:dyDescent="0.25">
      <c r="A1250">
        <v>187.06</v>
      </c>
      <c r="B1250">
        <v>176114.609375</v>
      </c>
      <c r="C1250">
        <v>73</v>
      </c>
      <c r="D1250" t="b">
        <f t="shared" si="41"/>
        <v>0</v>
      </c>
      <c r="G1250">
        <v>129.054</v>
      </c>
      <c r="H1250">
        <v>550047.625</v>
      </c>
      <c r="I1250">
        <v>74</v>
      </c>
      <c r="J1250" t="b">
        <f t="shared" si="42"/>
        <v>0</v>
      </c>
    </row>
    <row r="1251" spans="1:10" x14ac:dyDescent="0.25">
      <c r="A1251">
        <v>199.06</v>
      </c>
      <c r="B1251">
        <v>105621.34375</v>
      </c>
      <c r="C1251">
        <v>73</v>
      </c>
      <c r="D1251" t="b">
        <f t="shared" si="41"/>
        <v>0</v>
      </c>
      <c r="G1251">
        <v>131.07</v>
      </c>
      <c r="H1251">
        <v>69996.3359375</v>
      </c>
      <c r="I1251">
        <v>74</v>
      </c>
      <c r="J1251" t="b">
        <f t="shared" si="42"/>
        <v>0</v>
      </c>
    </row>
    <row r="1252" spans="1:10" x14ac:dyDescent="0.25">
      <c r="A1252">
        <v>201.07599999999999</v>
      </c>
      <c r="B1252">
        <v>125070.5859375</v>
      </c>
      <c r="C1252">
        <v>73</v>
      </c>
      <c r="D1252" t="b">
        <f t="shared" si="41"/>
        <v>0</v>
      </c>
      <c r="G1252">
        <v>132.922</v>
      </c>
      <c r="H1252">
        <v>14911.50390625</v>
      </c>
      <c r="I1252">
        <v>74</v>
      </c>
      <c r="J1252" t="b">
        <f t="shared" si="42"/>
        <v>0</v>
      </c>
    </row>
    <row r="1253" spans="1:10" x14ac:dyDescent="0.25">
      <c r="A1253">
        <v>201.11199999999999</v>
      </c>
      <c r="B1253">
        <v>38990.87109375</v>
      </c>
      <c r="C1253">
        <v>73</v>
      </c>
      <c r="D1253" t="b">
        <f t="shared" si="41"/>
        <v>0</v>
      </c>
      <c r="G1253">
        <v>143.07</v>
      </c>
      <c r="H1253">
        <v>463331.34375</v>
      </c>
      <c r="I1253">
        <v>74</v>
      </c>
      <c r="J1253" t="b">
        <f t="shared" si="42"/>
        <v>0</v>
      </c>
    </row>
    <row r="1254" spans="1:10" x14ac:dyDescent="0.25">
      <c r="A1254">
        <v>213.07599999999999</v>
      </c>
      <c r="B1254">
        <v>75558.9453125</v>
      </c>
      <c r="C1254">
        <v>73</v>
      </c>
      <c r="D1254" t="b">
        <f t="shared" si="41"/>
        <v>0</v>
      </c>
      <c r="G1254">
        <v>145.08600000000001</v>
      </c>
      <c r="H1254">
        <v>46107.3125</v>
      </c>
      <c r="I1254">
        <v>74</v>
      </c>
      <c r="J1254" t="b">
        <f t="shared" si="42"/>
        <v>0</v>
      </c>
    </row>
    <row r="1255" spans="1:10" x14ac:dyDescent="0.25">
      <c r="A1255">
        <v>100.932</v>
      </c>
      <c r="B1255">
        <v>2972.765625</v>
      </c>
      <c r="C1255">
        <v>74</v>
      </c>
      <c r="D1255" t="b">
        <f t="shared" si="41"/>
        <v>0</v>
      </c>
      <c r="G1255">
        <v>148.06</v>
      </c>
      <c r="H1255">
        <v>256226.71875</v>
      </c>
      <c r="I1255">
        <v>74</v>
      </c>
      <c r="J1255" t="b">
        <f t="shared" si="42"/>
        <v>0</v>
      </c>
    </row>
    <row r="1256" spans="1:10" x14ac:dyDescent="0.25">
      <c r="A1256">
        <v>112.98399999999999</v>
      </c>
      <c r="B1256">
        <v>222152.703125</v>
      </c>
      <c r="C1256">
        <v>74</v>
      </c>
      <c r="D1256" t="b">
        <f t="shared" si="41"/>
        <v>0</v>
      </c>
      <c r="G1256">
        <v>155.07</v>
      </c>
      <c r="H1256">
        <v>45278.03515625</v>
      </c>
      <c r="I1256">
        <v>74</v>
      </c>
      <c r="J1256" t="b">
        <f t="shared" si="42"/>
        <v>0</v>
      </c>
    </row>
    <row r="1257" spans="1:10" x14ac:dyDescent="0.25">
      <c r="A1257">
        <v>117.054</v>
      </c>
      <c r="B1257">
        <v>127311.25</v>
      </c>
      <c r="C1257">
        <v>74</v>
      </c>
      <c r="D1257" t="b">
        <f t="shared" si="41"/>
        <v>0</v>
      </c>
      <c r="G1257">
        <v>157.08600000000001</v>
      </c>
      <c r="H1257">
        <v>142028.609375</v>
      </c>
      <c r="I1257">
        <v>74</v>
      </c>
      <c r="J1257" t="b">
        <f t="shared" si="42"/>
        <v>0</v>
      </c>
    </row>
    <row r="1258" spans="1:10" x14ac:dyDescent="0.25">
      <c r="A1258">
        <v>129.054</v>
      </c>
      <c r="B1258">
        <v>550047.625</v>
      </c>
      <c r="C1258">
        <v>74</v>
      </c>
      <c r="D1258" t="b">
        <f t="shared" si="41"/>
        <v>0</v>
      </c>
      <c r="G1258">
        <v>169.08600000000001</v>
      </c>
      <c r="H1258">
        <v>36831.15625</v>
      </c>
      <c r="I1258">
        <v>74</v>
      </c>
      <c r="J1258" t="b">
        <f t="shared" si="42"/>
        <v>0</v>
      </c>
    </row>
    <row r="1259" spans="1:10" x14ac:dyDescent="0.25">
      <c r="A1259">
        <v>131.07</v>
      </c>
      <c r="B1259">
        <v>69996.3359375</v>
      </c>
      <c r="C1259">
        <v>74</v>
      </c>
      <c r="D1259" t="b">
        <f t="shared" si="41"/>
        <v>0</v>
      </c>
      <c r="G1259">
        <v>174.048</v>
      </c>
      <c r="H1259">
        <v>97795.375</v>
      </c>
      <c r="I1259">
        <v>74</v>
      </c>
      <c r="J1259" t="b">
        <f t="shared" si="42"/>
        <v>0</v>
      </c>
    </row>
    <row r="1260" spans="1:10" x14ac:dyDescent="0.25">
      <c r="A1260">
        <v>132.922</v>
      </c>
      <c r="B1260">
        <v>14911.50390625</v>
      </c>
      <c r="C1260">
        <v>74</v>
      </c>
      <c r="D1260" t="b">
        <f t="shared" si="41"/>
        <v>0</v>
      </c>
      <c r="G1260">
        <v>187.06</v>
      </c>
      <c r="H1260">
        <v>235151.515625</v>
      </c>
      <c r="I1260">
        <v>74</v>
      </c>
      <c r="J1260" t="b">
        <f t="shared" si="42"/>
        <v>0</v>
      </c>
    </row>
    <row r="1261" spans="1:10" x14ac:dyDescent="0.25">
      <c r="A1261">
        <v>143.07</v>
      </c>
      <c r="B1261">
        <v>463331.34375</v>
      </c>
      <c r="C1261">
        <v>74</v>
      </c>
      <c r="D1261" t="b">
        <f t="shared" si="41"/>
        <v>0</v>
      </c>
      <c r="G1261">
        <v>194.066</v>
      </c>
      <c r="H1261">
        <v>39135.0234375</v>
      </c>
      <c r="I1261">
        <v>74</v>
      </c>
      <c r="J1261" t="b">
        <f t="shared" si="42"/>
        <v>0</v>
      </c>
    </row>
    <row r="1262" spans="1:10" x14ac:dyDescent="0.25">
      <c r="A1262">
        <v>145.08600000000001</v>
      </c>
      <c r="B1262">
        <v>46107.3125</v>
      </c>
      <c r="C1262">
        <v>74</v>
      </c>
      <c r="D1262" t="b">
        <f t="shared" si="41"/>
        <v>0</v>
      </c>
      <c r="G1262">
        <v>199.06</v>
      </c>
      <c r="H1262">
        <v>107136.671875</v>
      </c>
      <c r="I1262">
        <v>74</v>
      </c>
      <c r="J1262" t="b">
        <f t="shared" si="42"/>
        <v>0</v>
      </c>
    </row>
    <row r="1263" spans="1:10" x14ac:dyDescent="0.25">
      <c r="A1263">
        <v>148.06</v>
      </c>
      <c r="B1263">
        <v>256226.71875</v>
      </c>
      <c r="C1263">
        <v>74</v>
      </c>
      <c r="D1263" t="b">
        <f t="shared" si="41"/>
        <v>0</v>
      </c>
      <c r="G1263">
        <v>201.07599999999999</v>
      </c>
      <c r="H1263">
        <v>135457.84375</v>
      </c>
      <c r="I1263">
        <v>74</v>
      </c>
      <c r="J1263" t="b">
        <f t="shared" si="42"/>
        <v>0</v>
      </c>
    </row>
    <row r="1264" spans="1:10" x14ac:dyDescent="0.25">
      <c r="A1264">
        <v>155.07</v>
      </c>
      <c r="B1264">
        <v>45278.03515625</v>
      </c>
      <c r="C1264">
        <v>74</v>
      </c>
      <c r="D1264" t="b">
        <f t="shared" si="41"/>
        <v>0</v>
      </c>
      <c r="G1264">
        <v>201.11199999999999</v>
      </c>
      <c r="H1264">
        <v>41361.28515625</v>
      </c>
      <c r="I1264">
        <v>74</v>
      </c>
      <c r="J1264" t="b">
        <f t="shared" si="42"/>
        <v>0</v>
      </c>
    </row>
    <row r="1265" spans="1:10" x14ac:dyDescent="0.25">
      <c r="A1265">
        <v>157.08600000000001</v>
      </c>
      <c r="B1265">
        <v>142028.609375</v>
      </c>
      <c r="C1265">
        <v>74</v>
      </c>
      <c r="D1265" t="b">
        <f t="shared" si="41"/>
        <v>0</v>
      </c>
      <c r="G1265">
        <v>213.07599999999999</v>
      </c>
      <c r="H1265">
        <v>87186.2578125</v>
      </c>
      <c r="I1265">
        <v>74</v>
      </c>
      <c r="J1265" t="b">
        <f t="shared" si="42"/>
        <v>0</v>
      </c>
    </row>
    <row r="1266" spans="1:10" x14ac:dyDescent="0.25">
      <c r="A1266">
        <v>169.08600000000001</v>
      </c>
      <c r="B1266">
        <v>36831.15625</v>
      </c>
      <c r="C1266">
        <v>74</v>
      </c>
      <c r="D1266" t="b">
        <f t="shared" si="41"/>
        <v>0</v>
      </c>
      <c r="G1266">
        <v>259.08199999999999</v>
      </c>
      <c r="H1266">
        <v>51014.4453125</v>
      </c>
      <c r="I1266">
        <v>74</v>
      </c>
      <c r="J1266" t="b">
        <f t="shared" si="42"/>
        <v>0</v>
      </c>
    </row>
    <row r="1267" spans="1:10" x14ac:dyDescent="0.25">
      <c r="A1267">
        <v>174.048</v>
      </c>
      <c r="B1267">
        <v>97795.375</v>
      </c>
      <c r="C1267">
        <v>74</v>
      </c>
      <c r="D1267" t="b">
        <f t="shared" si="41"/>
        <v>0</v>
      </c>
      <c r="G1267">
        <v>100.932</v>
      </c>
      <c r="H1267">
        <v>2727.14404296875</v>
      </c>
      <c r="I1267">
        <v>75</v>
      </c>
      <c r="J1267" t="b">
        <f t="shared" si="42"/>
        <v>0</v>
      </c>
    </row>
    <row r="1268" spans="1:10" x14ac:dyDescent="0.25">
      <c r="A1268">
        <v>187.06</v>
      </c>
      <c r="B1268">
        <v>235151.515625</v>
      </c>
      <c r="C1268">
        <v>74</v>
      </c>
      <c r="D1268" t="b">
        <f t="shared" si="41"/>
        <v>0</v>
      </c>
      <c r="G1268">
        <v>112.98399999999999</v>
      </c>
      <c r="H1268">
        <v>253460.90625</v>
      </c>
      <c r="I1268">
        <v>75</v>
      </c>
      <c r="J1268" t="b">
        <f t="shared" si="42"/>
        <v>0</v>
      </c>
    </row>
    <row r="1269" spans="1:10" x14ac:dyDescent="0.25">
      <c r="A1269">
        <v>194.066</v>
      </c>
      <c r="B1269">
        <v>39135.0234375</v>
      </c>
      <c r="C1269">
        <v>74</v>
      </c>
      <c r="D1269" t="b">
        <f t="shared" si="41"/>
        <v>0</v>
      </c>
      <c r="G1269">
        <v>117.054</v>
      </c>
      <c r="H1269">
        <v>230073.0625</v>
      </c>
      <c r="I1269">
        <v>75</v>
      </c>
      <c r="J1269" t="b">
        <f t="shared" si="42"/>
        <v>0</v>
      </c>
    </row>
    <row r="1270" spans="1:10" x14ac:dyDescent="0.25">
      <c r="A1270">
        <v>199.06</v>
      </c>
      <c r="B1270">
        <v>107136.671875</v>
      </c>
      <c r="C1270">
        <v>74</v>
      </c>
      <c r="D1270" t="b">
        <f t="shared" si="41"/>
        <v>0</v>
      </c>
      <c r="G1270">
        <v>121.02800000000001</v>
      </c>
      <c r="H1270">
        <v>152137</v>
      </c>
      <c r="I1270">
        <v>75</v>
      </c>
      <c r="J1270" t="b">
        <f t="shared" si="42"/>
        <v>0</v>
      </c>
    </row>
    <row r="1271" spans="1:10" x14ac:dyDescent="0.25">
      <c r="A1271">
        <v>201.07599999999999</v>
      </c>
      <c r="B1271">
        <v>135457.84375</v>
      </c>
      <c r="C1271">
        <v>74</v>
      </c>
      <c r="D1271" t="b">
        <f t="shared" si="41"/>
        <v>0</v>
      </c>
      <c r="G1271">
        <v>129.054</v>
      </c>
      <c r="H1271">
        <v>530653.5</v>
      </c>
      <c r="I1271">
        <v>75</v>
      </c>
      <c r="J1271" t="b">
        <f t="shared" si="42"/>
        <v>0</v>
      </c>
    </row>
    <row r="1272" spans="1:10" x14ac:dyDescent="0.25">
      <c r="A1272">
        <v>201.11199999999999</v>
      </c>
      <c r="B1272">
        <v>41361.28515625</v>
      </c>
      <c r="C1272">
        <v>74</v>
      </c>
      <c r="D1272" t="b">
        <f t="shared" si="41"/>
        <v>0</v>
      </c>
      <c r="G1272">
        <v>131.07</v>
      </c>
      <c r="H1272">
        <v>63397.47265625</v>
      </c>
      <c r="I1272">
        <v>75</v>
      </c>
      <c r="J1272" t="b">
        <f t="shared" si="42"/>
        <v>0</v>
      </c>
    </row>
    <row r="1273" spans="1:10" x14ac:dyDescent="0.25">
      <c r="A1273">
        <v>213.07599999999999</v>
      </c>
      <c r="B1273">
        <v>87186.2578125</v>
      </c>
      <c r="C1273">
        <v>74</v>
      </c>
      <c r="D1273" t="b">
        <f t="shared" si="41"/>
        <v>0</v>
      </c>
      <c r="G1273">
        <v>132.922</v>
      </c>
      <c r="H1273">
        <v>13884.2626953125</v>
      </c>
      <c r="I1273">
        <v>75</v>
      </c>
      <c r="J1273" t="b">
        <f t="shared" si="42"/>
        <v>0</v>
      </c>
    </row>
    <row r="1274" spans="1:10" x14ac:dyDescent="0.25">
      <c r="A1274">
        <v>259.08199999999999</v>
      </c>
      <c r="B1274">
        <v>51014.4453125</v>
      </c>
      <c r="C1274">
        <v>74</v>
      </c>
      <c r="D1274" t="b">
        <f t="shared" si="41"/>
        <v>0</v>
      </c>
      <c r="G1274">
        <v>138.018</v>
      </c>
      <c r="H1274">
        <v>20888.927734375</v>
      </c>
      <c r="I1274">
        <v>75</v>
      </c>
      <c r="J1274" t="b">
        <f t="shared" si="42"/>
        <v>0</v>
      </c>
    </row>
    <row r="1275" spans="1:10" x14ac:dyDescent="0.25">
      <c r="A1275">
        <v>100.932</v>
      </c>
      <c r="B1275">
        <v>2727.14404296875</v>
      </c>
      <c r="C1275">
        <v>75</v>
      </c>
      <c r="D1275" t="b">
        <f t="shared" si="41"/>
        <v>0</v>
      </c>
      <c r="G1275">
        <v>143.03399999999999</v>
      </c>
      <c r="H1275">
        <v>235948.015625</v>
      </c>
      <c r="I1275">
        <v>75</v>
      </c>
      <c r="J1275" t="b">
        <f t="shared" si="42"/>
        <v>0</v>
      </c>
    </row>
    <row r="1276" spans="1:10" x14ac:dyDescent="0.25">
      <c r="A1276">
        <v>112.98399999999999</v>
      </c>
      <c r="B1276">
        <v>253460.90625</v>
      </c>
      <c r="C1276">
        <v>75</v>
      </c>
      <c r="D1276" t="b">
        <f t="shared" si="41"/>
        <v>0</v>
      </c>
      <c r="G1276">
        <v>143.07</v>
      </c>
      <c r="H1276">
        <v>372589.65625</v>
      </c>
      <c r="I1276">
        <v>75</v>
      </c>
      <c r="J1276" t="b">
        <f t="shared" si="42"/>
        <v>0</v>
      </c>
    </row>
    <row r="1277" spans="1:10" x14ac:dyDescent="0.25">
      <c r="A1277">
        <v>117.054</v>
      </c>
      <c r="B1277">
        <v>230073.0625</v>
      </c>
      <c r="C1277">
        <v>75</v>
      </c>
      <c r="D1277" t="b">
        <f t="shared" si="41"/>
        <v>0</v>
      </c>
      <c r="G1277">
        <v>145.08600000000001</v>
      </c>
      <c r="H1277">
        <v>45576.9296875</v>
      </c>
      <c r="I1277">
        <v>75</v>
      </c>
      <c r="J1277" t="b">
        <f t="shared" si="42"/>
        <v>0</v>
      </c>
    </row>
    <row r="1278" spans="1:10" x14ac:dyDescent="0.25">
      <c r="A1278">
        <v>121.02800000000001</v>
      </c>
      <c r="B1278">
        <v>152137</v>
      </c>
      <c r="C1278">
        <v>75</v>
      </c>
      <c r="D1278" t="b">
        <f t="shared" si="41"/>
        <v>0</v>
      </c>
      <c r="G1278">
        <v>148.06</v>
      </c>
      <c r="H1278">
        <v>232076.171875</v>
      </c>
      <c r="I1278">
        <v>75</v>
      </c>
      <c r="J1278" t="b">
        <f t="shared" si="42"/>
        <v>0</v>
      </c>
    </row>
    <row r="1279" spans="1:10" x14ac:dyDescent="0.25">
      <c r="A1279">
        <v>129.054</v>
      </c>
      <c r="B1279">
        <v>530653.5</v>
      </c>
      <c r="C1279">
        <v>75</v>
      </c>
      <c r="D1279" t="b">
        <f t="shared" ref="D1279:D1342" si="43">COUNTIF(A:A,A1279)=1</f>
        <v>0</v>
      </c>
      <c r="G1279">
        <v>157.08600000000001</v>
      </c>
      <c r="H1279">
        <v>134624.15625</v>
      </c>
      <c r="I1279">
        <v>75</v>
      </c>
      <c r="J1279" t="b">
        <f t="shared" si="42"/>
        <v>0</v>
      </c>
    </row>
    <row r="1280" spans="1:10" x14ac:dyDescent="0.25">
      <c r="A1280">
        <v>131.07</v>
      </c>
      <c r="B1280">
        <v>63397.47265625</v>
      </c>
      <c r="C1280">
        <v>75</v>
      </c>
      <c r="D1280" t="b">
        <f t="shared" si="43"/>
        <v>0</v>
      </c>
      <c r="G1280">
        <v>157.12200000000001</v>
      </c>
      <c r="H1280">
        <v>151977.171875</v>
      </c>
      <c r="I1280">
        <v>75</v>
      </c>
      <c r="J1280" t="b">
        <f t="shared" si="42"/>
        <v>0</v>
      </c>
    </row>
    <row r="1281" spans="1:10" x14ac:dyDescent="0.25">
      <c r="A1281">
        <v>132.922</v>
      </c>
      <c r="B1281">
        <v>13884.2626953125</v>
      </c>
      <c r="C1281">
        <v>75</v>
      </c>
      <c r="D1281" t="b">
        <f t="shared" si="43"/>
        <v>0</v>
      </c>
      <c r="G1281">
        <v>187.06</v>
      </c>
      <c r="H1281">
        <v>212334.9375</v>
      </c>
      <c r="I1281">
        <v>75</v>
      </c>
      <c r="J1281" t="b">
        <f t="shared" si="42"/>
        <v>0</v>
      </c>
    </row>
    <row r="1282" spans="1:10" x14ac:dyDescent="0.25">
      <c r="A1282">
        <v>138.018</v>
      </c>
      <c r="B1282">
        <v>20888.927734375</v>
      </c>
      <c r="C1282">
        <v>75</v>
      </c>
      <c r="D1282" t="b">
        <f t="shared" si="43"/>
        <v>0</v>
      </c>
      <c r="G1282">
        <v>199.06</v>
      </c>
      <c r="H1282">
        <v>112132.015625</v>
      </c>
      <c r="I1282">
        <v>75</v>
      </c>
      <c r="J1282" t="b">
        <f t="shared" ref="J1282:J1345" si="44">COUNTIF(G:G,G1282)=1</f>
        <v>0</v>
      </c>
    </row>
    <row r="1283" spans="1:10" x14ac:dyDescent="0.25">
      <c r="A1283">
        <v>143.03399999999999</v>
      </c>
      <c r="B1283">
        <v>235948.015625</v>
      </c>
      <c r="C1283">
        <v>75</v>
      </c>
      <c r="D1283" t="b">
        <f t="shared" si="43"/>
        <v>0</v>
      </c>
      <c r="G1283">
        <v>201.07599999999999</v>
      </c>
      <c r="H1283">
        <v>134590.65625</v>
      </c>
      <c r="I1283">
        <v>75</v>
      </c>
      <c r="J1283" t="b">
        <f t="shared" si="44"/>
        <v>0</v>
      </c>
    </row>
    <row r="1284" spans="1:10" x14ac:dyDescent="0.25">
      <c r="A1284">
        <v>143.07</v>
      </c>
      <c r="B1284">
        <v>372589.65625</v>
      </c>
      <c r="C1284">
        <v>75</v>
      </c>
      <c r="D1284" t="b">
        <f t="shared" si="43"/>
        <v>0</v>
      </c>
      <c r="G1284">
        <v>201.11199999999999</v>
      </c>
      <c r="H1284">
        <v>40660.69921875</v>
      </c>
      <c r="I1284">
        <v>75</v>
      </c>
      <c r="J1284" t="b">
        <f t="shared" si="44"/>
        <v>0</v>
      </c>
    </row>
    <row r="1285" spans="1:10" x14ac:dyDescent="0.25">
      <c r="A1285">
        <v>145.08600000000001</v>
      </c>
      <c r="B1285">
        <v>45576.9296875</v>
      </c>
      <c r="C1285">
        <v>75</v>
      </c>
      <c r="D1285" t="b">
        <f t="shared" si="43"/>
        <v>0</v>
      </c>
      <c r="G1285">
        <v>213.07599999999999</v>
      </c>
      <c r="H1285">
        <v>75693.7265625</v>
      </c>
      <c r="I1285">
        <v>75</v>
      </c>
      <c r="J1285" t="b">
        <f t="shared" si="44"/>
        <v>0</v>
      </c>
    </row>
    <row r="1286" spans="1:10" x14ac:dyDescent="0.25">
      <c r="A1286">
        <v>148.06</v>
      </c>
      <c r="B1286">
        <v>232076.171875</v>
      </c>
      <c r="C1286">
        <v>75</v>
      </c>
      <c r="D1286" t="b">
        <f t="shared" si="43"/>
        <v>0</v>
      </c>
      <c r="G1286">
        <v>239.12799999999999</v>
      </c>
      <c r="H1286">
        <v>15024.33203125</v>
      </c>
      <c r="I1286">
        <v>75</v>
      </c>
      <c r="J1286" t="b">
        <f t="shared" si="44"/>
        <v>0</v>
      </c>
    </row>
    <row r="1287" spans="1:10" x14ac:dyDescent="0.25">
      <c r="A1287">
        <v>157.08600000000001</v>
      </c>
      <c r="B1287">
        <v>134624.15625</v>
      </c>
      <c r="C1287">
        <v>75</v>
      </c>
      <c r="D1287" t="b">
        <f t="shared" si="43"/>
        <v>0</v>
      </c>
      <c r="G1287">
        <v>100.932</v>
      </c>
      <c r="H1287">
        <v>2088.08715820312</v>
      </c>
      <c r="I1287">
        <v>76</v>
      </c>
      <c r="J1287" t="b">
        <f t="shared" si="44"/>
        <v>0</v>
      </c>
    </row>
    <row r="1288" spans="1:10" x14ac:dyDescent="0.25">
      <c r="A1288">
        <v>157.12200000000001</v>
      </c>
      <c r="B1288">
        <v>151977.171875</v>
      </c>
      <c r="C1288">
        <v>75</v>
      </c>
      <c r="D1288" t="b">
        <f t="shared" si="43"/>
        <v>0</v>
      </c>
      <c r="G1288">
        <v>112.98399999999999</v>
      </c>
      <c r="H1288">
        <v>233052.25</v>
      </c>
      <c r="I1288">
        <v>76</v>
      </c>
      <c r="J1288" t="b">
        <f t="shared" si="44"/>
        <v>0</v>
      </c>
    </row>
    <row r="1289" spans="1:10" x14ac:dyDescent="0.25">
      <c r="A1289">
        <v>187.06</v>
      </c>
      <c r="B1289">
        <v>212334.9375</v>
      </c>
      <c r="C1289">
        <v>75</v>
      </c>
      <c r="D1289" t="b">
        <f t="shared" si="43"/>
        <v>0</v>
      </c>
      <c r="G1289">
        <v>129.054</v>
      </c>
      <c r="H1289">
        <v>533051.1875</v>
      </c>
      <c r="I1289">
        <v>76</v>
      </c>
      <c r="J1289" t="b">
        <f t="shared" si="44"/>
        <v>0</v>
      </c>
    </row>
    <row r="1290" spans="1:10" x14ac:dyDescent="0.25">
      <c r="A1290">
        <v>199.06</v>
      </c>
      <c r="B1290">
        <v>112132.015625</v>
      </c>
      <c r="C1290">
        <v>75</v>
      </c>
      <c r="D1290" t="b">
        <f t="shared" si="43"/>
        <v>0</v>
      </c>
      <c r="G1290">
        <v>132.922</v>
      </c>
      <c r="H1290">
        <v>10575.1953125</v>
      </c>
      <c r="I1290">
        <v>76</v>
      </c>
      <c r="J1290" t="b">
        <f t="shared" si="44"/>
        <v>0</v>
      </c>
    </row>
    <row r="1291" spans="1:10" x14ac:dyDescent="0.25">
      <c r="A1291">
        <v>201.07599999999999</v>
      </c>
      <c r="B1291">
        <v>134590.65625</v>
      </c>
      <c r="C1291">
        <v>75</v>
      </c>
      <c r="D1291" t="b">
        <f t="shared" si="43"/>
        <v>0</v>
      </c>
      <c r="G1291">
        <v>138.018</v>
      </c>
      <c r="H1291">
        <v>24569.119140625</v>
      </c>
      <c r="I1291">
        <v>76</v>
      </c>
      <c r="J1291" t="b">
        <f t="shared" si="44"/>
        <v>0</v>
      </c>
    </row>
    <row r="1292" spans="1:10" x14ac:dyDescent="0.25">
      <c r="A1292">
        <v>201.11199999999999</v>
      </c>
      <c r="B1292">
        <v>40660.69921875</v>
      </c>
      <c r="C1292">
        <v>75</v>
      </c>
      <c r="D1292" t="b">
        <f t="shared" si="43"/>
        <v>0</v>
      </c>
      <c r="G1292">
        <v>143.03399999999999</v>
      </c>
      <c r="H1292">
        <v>171064.1875</v>
      </c>
      <c r="I1292">
        <v>76</v>
      </c>
      <c r="J1292" t="b">
        <f t="shared" si="44"/>
        <v>0</v>
      </c>
    </row>
    <row r="1293" spans="1:10" x14ac:dyDescent="0.25">
      <c r="A1293">
        <v>213.07599999999999</v>
      </c>
      <c r="B1293">
        <v>75693.7265625</v>
      </c>
      <c r="C1293">
        <v>75</v>
      </c>
      <c r="D1293" t="b">
        <f t="shared" si="43"/>
        <v>0</v>
      </c>
      <c r="G1293">
        <v>143.07</v>
      </c>
      <c r="H1293">
        <v>441020.96875</v>
      </c>
      <c r="I1293">
        <v>76</v>
      </c>
      <c r="J1293" t="b">
        <f t="shared" si="44"/>
        <v>0</v>
      </c>
    </row>
    <row r="1294" spans="1:10" x14ac:dyDescent="0.25">
      <c r="A1294">
        <v>239.12799999999999</v>
      </c>
      <c r="B1294">
        <v>15024.33203125</v>
      </c>
      <c r="C1294">
        <v>75</v>
      </c>
      <c r="D1294" t="b">
        <f t="shared" si="43"/>
        <v>0</v>
      </c>
      <c r="G1294">
        <v>145.08600000000001</v>
      </c>
      <c r="H1294">
        <v>50961.44140625</v>
      </c>
      <c r="I1294">
        <v>76</v>
      </c>
      <c r="J1294" t="b">
        <f t="shared" si="44"/>
        <v>0</v>
      </c>
    </row>
    <row r="1295" spans="1:10" x14ac:dyDescent="0.25">
      <c r="A1295">
        <v>100.932</v>
      </c>
      <c r="B1295">
        <v>2088.08715820312</v>
      </c>
      <c r="C1295">
        <v>76</v>
      </c>
      <c r="D1295" t="b">
        <f t="shared" si="43"/>
        <v>0</v>
      </c>
      <c r="G1295">
        <v>148.06</v>
      </c>
      <c r="H1295">
        <v>278640.3125</v>
      </c>
      <c r="I1295">
        <v>76</v>
      </c>
      <c r="J1295" t="b">
        <f t="shared" si="44"/>
        <v>0</v>
      </c>
    </row>
    <row r="1296" spans="1:10" x14ac:dyDescent="0.25">
      <c r="A1296">
        <v>112.98399999999999</v>
      </c>
      <c r="B1296">
        <v>233052.25</v>
      </c>
      <c r="C1296">
        <v>76</v>
      </c>
      <c r="D1296" t="b">
        <f t="shared" si="43"/>
        <v>0</v>
      </c>
      <c r="G1296">
        <v>157.08600000000001</v>
      </c>
      <c r="H1296">
        <v>132043.53125</v>
      </c>
      <c r="I1296">
        <v>76</v>
      </c>
      <c r="J1296" t="b">
        <f t="shared" si="44"/>
        <v>0</v>
      </c>
    </row>
    <row r="1297" spans="1:10" x14ac:dyDescent="0.25">
      <c r="A1297">
        <v>129.054</v>
      </c>
      <c r="B1297">
        <v>533051.1875</v>
      </c>
      <c r="C1297">
        <v>76</v>
      </c>
      <c r="D1297" t="b">
        <f t="shared" si="43"/>
        <v>0</v>
      </c>
      <c r="G1297">
        <v>174.048</v>
      </c>
      <c r="H1297">
        <v>90968.4453125</v>
      </c>
      <c r="I1297">
        <v>76</v>
      </c>
      <c r="J1297" t="b">
        <f t="shared" si="44"/>
        <v>0</v>
      </c>
    </row>
    <row r="1298" spans="1:10" x14ac:dyDescent="0.25">
      <c r="A1298">
        <v>132.922</v>
      </c>
      <c r="B1298">
        <v>10575.1953125</v>
      </c>
      <c r="C1298">
        <v>76</v>
      </c>
      <c r="D1298" t="b">
        <f t="shared" si="43"/>
        <v>0</v>
      </c>
      <c r="G1298">
        <v>199.06</v>
      </c>
      <c r="H1298">
        <v>113373.328125</v>
      </c>
      <c r="I1298">
        <v>76</v>
      </c>
      <c r="J1298" t="b">
        <f t="shared" si="44"/>
        <v>0</v>
      </c>
    </row>
    <row r="1299" spans="1:10" x14ac:dyDescent="0.25">
      <c r="A1299">
        <v>138.018</v>
      </c>
      <c r="B1299">
        <v>24569.119140625</v>
      </c>
      <c r="C1299">
        <v>76</v>
      </c>
      <c r="D1299" t="b">
        <f t="shared" si="43"/>
        <v>0</v>
      </c>
      <c r="G1299">
        <v>201.07599999999999</v>
      </c>
      <c r="H1299">
        <v>130240.953125</v>
      </c>
      <c r="I1299">
        <v>76</v>
      </c>
      <c r="J1299" t="b">
        <f t="shared" si="44"/>
        <v>0</v>
      </c>
    </row>
    <row r="1300" spans="1:10" x14ac:dyDescent="0.25">
      <c r="A1300">
        <v>143.03399999999999</v>
      </c>
      <c r="B1300">
        <v>171064.1875</v>
      </c>
      <c r="C1300">
        <v>76</v>
      </c>
      <c r="D1300" t="b">
        <f t="shared" si="43"/>
        <v>0</v>
      </c>
      <c r="G1300">
        <v>201.11199999999999</v>
      </c>
      <c r="H1300">
        <v>39803.53515625</v>
      </c>
      <c r="I1300">
        <v>76</v>
      </c>
      <c r="J1300" t="b">
        <f t="shared" si="44"/>
        <v>0</v>
      </c>
    </row>
    <row r="1301" spans="1:10" x14ac:dyDescent="0.25">
      <c r="A1301">
        <v>143.07</v>
      </c>
      <c r="B1301">
        <v>441020.96875</v>
      </c>
      <c r="C1301">
        <v>76</v>
      </c>
      <c r="D1301" t="b">
        <f t="shared" si="43"/>
        <v>0</v>
      </c>
      <c r="G1301">
        <v>213.07599999999999</v>
      </c>
      <c r="H1301">
        <v>85250.7890625</v>
      </c>
      <c r="I1301">
        <v>76</v>
      </c>
      <c r="J1301" t="b">
        <f t="shared" si="44"/>
        <v>0</v>
      </c>
    </row>
    <row r="1302" spans="1:10" x14ac:dyDescent="0.25">
      <c r="A1302">
        <v>145.08600000000001</v>
      </c>
      <c r="B1302">
        <v>50961.44140625</v>
      </c>
      <c r="C1302">
        <v>76</v>
      </c>
      <c r="D1302" t="b">
        <f t="shared" si="43"/>
        <v>0</v>
      </c>
      <c r="G1302">
        <v>100.932</v>
      </c>
      <c r="H1302">
        <v>2873.9267578125</v>
      </c>
      <c r="I1302">
        <v>77</v>
      </c>
      <c r="J1302" t="b">
        <f t="shared" si="44"/>
        <v>0</v>
      </c>
    </row>
    <row r="1303" spans="1:10" x14ac:dyDescent="0.25">
      <c r="A1303">
        <v>148.06</v>
      </c>
      <c r="B1303">
        <v>278640.3125</v>
      </c>
      <c r="C1303">
        <v>76</v>
      </c>
      <c r="D1303" t="b">
        <f t="shared" si="43"/>
        <v>0</v>
      </c>
      <c r="G1303">
        <v>112.98399999999999</v>
      </c>
      <c r="H1303">
        <v>251457.5625</v>
      </c>
      <c r="I1303">
        <v>77</v>
      </c>
      <c r="J1303" t="b">
        <f t="shared" si="44"/>
        <v>0</v>
      </c>
    </row>
    <row r="1304" spans="1:10" x14ac:dyDescent="0.25">
      <c r="A1304">
        <v>157.08600000000001</v>
      </c>
      <c r="B1304">
        <v>132043.53125</v>
      </c>
      <c r="C1304">
        <v>76</v>
      </c>
      <c r="D1304" t="b">
        <f t="shared" si="43"/>
        <v>0</v>
      </c>
      <c r="G1304">
        <v>117.054</v>
      </c>
      <c r="H1304">
        <v>142793.84375</v>
      </c>
      <c r="I1304">
        <v>77</v>
      </c>
      <c r="J1304" t="b">
        <f t="shared" si="44"/>
        <v>0</v>
      </c>
    </row>
    <row r="1305" spans="1:10" x14ac:dyDescent="0.25">
      <c r="A1305">
        <v>174.048</v>
      </c>
      <c r="B1305">
        <v>90968.4453125</v>
      </c>
      <c r="C1305">
        <v>76</v>
      </c>
      <c r="D1305" t="b">
        <f t="shared" si="43"/>
        <v>0</v>
      </c>
      <c r="G1305">
        <v>117.91800000000001</v>
      </c>
      <c r="H1305">
        <v>4229.56689453125</v>
      </c>
      <c r="I1305">
        <v>77</v>
      </c>
      <c r="J1305" t="b">
        <f t="shared" si="44"/>
        <v>0</v>
      </c>
    </row>
    <row r="1306" spans="1:10" x14ac:dyDescent="0.25">
      <c r="A1306">
        <v>199.06</v>
      </c>
      <c r="B1306">
        <v>113373.328125</v>
      </c>
      <c r="C1306">
        <v>76</v>
      </c>
      <c r="D1306" t="b">
        <f t="shared" si="43"/>
        <v>0</v>
      </c>
      <c r="G1306">
        <v>121.02800000000001</v>
      </c>
      <c r="H1306">
        <v>124973.609375</v>
      </c>
      <c r="I1306">
        <v>77</v>
      </c>
      <c r="J1306" t="b">
        <f t="shared" si="44"/>
        <v>0</v>
      </c>
    </row>
    <row r="1307" spans="1:10" x14ac:dyDescent="0.25">
      <c r="A1307">
        <v>201.07599999999999</v>
      </c>
      <c r="B1307">
        <v>130240.953125</v>
      </c>
      <c r="C1307">
        <v>76</v>
      </c>
      <c r="D1307" t="b">
        <f t="shared" si="43"/>
        <v>0</v>
      </c>
      <c r="G1307">
        <v>129.054</v>
      </c>
      <c r="H1307">
        <v>479753.625</v>
      </c>
      <c r="I1307">
        <v>77</v>
      </c>
      <c r="J1307" t="b">
        <f t="shared" si="44"/>
        <v>0</v>
      </c>
    </row>
    <row r="1308" spans="1:10" x14ac:dyDescent="0.25">
      <c r="A1308">
        <v>201.11199999999999</v>
      </c>
      <c r="B1308">
        <v>39803.53515625</v>
      </c>
      <c r="C1308">
        <v>76</v>
      </c>
      <c r="D1308" t="b">
        <f t="shared" si="43"/>
        <v>0</v>
      </c>
      <c r="G1308">
        <v>131.07</v>
      </c>
      <c r="H1308">
        <v>72237.28125</v>
      </c>
      <c r="I1308">
        <v>77</v>
      </c>
      <c r="J1308" t="b">
        <f t="shared" si="44"/>
        <v>0</v>
      </c>
    </row>
    <row r="1309" spans="1:10" x14ac:dyDescent="0.25">
      <c r="A1309">
        <v>213.07599999999999</v>
      </c>
      <c r="B1309">
        <v>85250.7890625</v>
      </c>
      <c r="C1309">
        <v>76</v>
      </c>
      <c r="D1309" t="b">
        <f t="shared" si="43"/>
        <v>0</v>
      </c>
      <c r="G1309">
        <v>132.922</v>
      </c>
      <c r="H1309">
        <v>8728.4326171875</v>
      </c>
      <c r="I1309">
        <v>77</v>
      </c>
      <c r="J1309" t="b">
        <f t="shared" si="44"/>
        <v>0</v>
      </c>
    </row>
    <row r="1310" spans="1:10" x14ac:dyDescent="0.25">
      <c r="A1310">
        <v>100.932</v>
      </c>
      <c r="B1310">
        <v>2873.9267578125</v>
      </c>
      <c r="C1310">
        <v>77</v>
      </c>
      <c r="D1310" t="b">
        <f t="shared" si="43"/>
        <v>0</v>
      </c>
      <c r="G1310">
        <v>143.03399999999999</v>
      </c>
      <c r="H1310">
        <v>137226.9375</v>
      </c>
      <c r="I1310">
        <v>77</v>
      </c>
      <c r="J1310" t="b">
        <f t="shared" si="44"/>
        <v>0</v>
      </c>
    </row>
    <row r="1311" spans="1:10" x14ac:dyDescent="0.25">
      <c r="A1311">
        <v>112.98399999999999</v>
      </c>
      <c r="B1311">
        <v>251457.5625</v>
      </c>
      <c r="C1311">
        <v>77</v>
      </c>
      <c r="D1311" t="b">
        <f t="shared" si="43"/>
        <v>0</v>
      </c>
      <c r="G1311">
        <v>143.07</v>
      </c>
      <c r="H1311">
        <v>418543.625</v>
      </c>
      <c r="I1311">
        <v>77</v>
      </c>
      <c r="J1311" t="b">
        <f t="shared" si="44"/>
        <v>0</v>
      </c>
    </row>
    <row r="1312" spans="1:10" x14ac:dyDescent="0.25">
      <c r="A1312">
        <v>117.054</v>
      </c>
      <c r="B1312">
        <v>142793.84375</v>
      </c>
      <c r="C1312">
        <v>77</v>
      </c>
      <c r="D1312" t="b">
        <f t="shared" si="43"/>
        <v>0</v>
      </c>
      <c r="G1312">
        <v>145.08600000000001</v>
      </c>
      <c r="H1312">
        <v>44365.29296875</v>
      </c>
      <c r="I1312">
        <v>77</v>
      </c>
      <c r="J1312" t="b">
        <f t="shared" si="44"/>
        <v>0</v>
      </c>
    </row>
    <row r="1313" spans="1:10" x14ac:dyDescent="0.25">
      <c r="A1313">
        <v>117.91800000000001</v>
      </c>
      <c r="B1313">
        <v>4229.56689453125</v>
      </c>
      <c r="C1313">
        <v>77</v>
      </c>
      <c r="D1313" t="b">
        <f t="shared" si="43"/>
        <v>0</v>
      </c>
      <c r="G1313">
        <v>148.06</v>
      </c>
      <c r="H1313">
        <v>247810.046875</v>
      </c>
      <c r="I1313">
        <v>77</v>
      </c>
      <c r="J1313" t="b">
        <f t="shared" si="44"/>
        <v>0</v>
      </c>
    </row>
    <row r="1314" spans="1:10" x14ac:dyDescent="0.25">
      <c r="A1314">
        <v>121.02800000000001</v>
      </c>
      <c r="B1314">
        <v>124973.609375</v>
      </c>
      <c r="C1314">
        <v>77</v>
      </c>
      <c r="D1314" t="b">
        <f t="shared" si="43"/>
        <v>0</v>
      </c>
      <c r="G1314">
        <v>157.08600000000001</v>
      </c>
      <c r="H1314">
        <v>124863.4453125</v>
      </c>
      <c r="I1314">
        <v>77</v>
      </c>
      <c r="J1314" t="b">
        <f t="shared" si="44"/>
        <v>0</v>
      </c>
    </row>
    <row r="1315" spans="1:10" x14ac:dyDescent="0.25">
      <c r="A1315">
        <v>129.054</v>
      </c>
      <c r="B1315">
        <v>479753.625</v>
      </c>
      <c r="C1315">
        <v>77</v>
      </c>
      <c r="D1315" t="b">
        <f t="shared" si="43"/>
        <v>0</v>
      </c>
      <c r="G1315">
        <v>157.12200000000001</v>
      </c>
      <c r="H1315">
        <v>113355.96875</v>
      </c>
      <c r="I1315">
        <v>77</v>
      </c>
      <c r="J1315" t="b">
        <f t="shared" si="44"/>
        <v>0</v>
      </c>
    </row>
    <row r="1316" spans="1:10" x14ac:dyDescent="0.25">
      <c r="A1316">
        <v>131.07</v>
      </c>
      <c r="B1316">
        <v>72237.28125</v>
      </c>
      <c r="C1316">
        <v>77</v>
      </c>
      <c r="D1316" t="b">
        <f t="shared" si="43"/>
        <v>0</v>
      </c>
      <c r="G1316">
        <v>169.08600000000001</v>
      </c>
      <c r="H1316">
        <v>26861.8359375</v>
      </c>
      <c r="I1316">
        <v>77</v>
      </c>
      <c r="J1316" t="b">
        <f t="shared" si="44"/>
        <v>0</v>
      </c>
    </row>
    <row r="1317" spans="1:10" x14ac:dyDescent="0.25">
      <c r="A1317">
        <v>132.922</v>
      </c>
      <c r="B1317">
        <v>8728.4326171875</v>
      </c>
      <c r="C1317">
        <v>77</v>
      </c>
      <c r="D1317" t="b">
        <f t="shared" si="43"/>
        <v>0</v>
      </c>
      <c r="G1317">
        <v>171.13800000000001</v>
      </c>
      <c r="H1317">
        <v>118096.734375</v>
      </c>
      <c r="I1317">
        <v>77</v>
      </c>
      <c r="J1317" t="b">
        <f t="shared" si="44"/>
        <v>0</v>
      </c>
    </row>
    <row r="1318" spans="1:10" x14ac:dyDescent="0.25">
      <c r="A1318">
        <v>143.03399999999999</v>
      </c>
      <c r="B1318">
        <v>137226.9375</v>
      </c>
      <c r="C1318">
        <v>77</v>
      </c>
      <c r="D1318" t="b">
        <f t="shared" si="43"/>
        <v>0</v>
      </c>
      <c r="G1318">
        <v>174.048</v>
      </c>
      <c r="H1318">
        <v>93670.2578125</v>
      </c>
      <c r="I1318">
        <v>77</v>
      </c>
      <c r="J1318" t="b">
        <f t="shared" si="44"/>
        <v>0</v>
      </c>
    </row>
    <row r="1319" spans="1:10" x14ac:dyDescent="0.25">
      <c r="A1319">
        <v>143.07</v>
      </c>
      <c r="B1319">
        <v>418543.625</v>
      </c>
      <c r="C1319">
        <v>77</v>
      </c>
      <c r="D1319" t="b">
        <f t="shared" si="43"/>
        <v>0</v>
      </c>
      <c r="G1319">
        <v>187.06</v>
      </c>
      <c r="H1319">
        <v>165154.765625</v>
      </c>
      <c r="I1319">
        <v>77</v>
      </c>
      <c r="J1319" t="b">
        <f t="shared" si="44"/>
        <v>0</v>
      </c>
    </row>
    <row r="1320" spans="1:10" x14ac:dyDescent="0.25">
      <c r="A1320">
        <v>145.08600000000001</v>
      </c>
      <c r="B1320">
        <v>44365.29296875</v>
      </c>
      <c r="C1320">
        <v>77</v>
      </c>
      <c r="D1320" t="b">
        <f t="shared" si="43"/>
        <v>0</v>
      </c>
      <c r="G1320">
        <v>194.066</v>
      </c>
      <c r="H1320">
        <v>36075.69921875</v>
      </c>
      <c r="I1320">
        <v>77</v>
      </c>
      <c r="J1320" t="b">
        <f t="shared" si="44"/>
        <v>0</v>
      </c>
    </row>
    <row r="1321" spans="1:10" x14ac:dyDescent="0.25">
      <c r="A1321">
        <v>148.06</v>
      </c>
      <c r="B1321">
        <v>247810.046875</v>
      </c>
      <c r="C1321">
        <v>77</v>
      </c>
      <c r="D1321" t="b">
        <f t="shared" si="43"/>
        <v>0</v>
      </c>
      <c r="G1321">
        <v>199.06</v>
      </c>
      <c r="H1321">
        <v>106568.703125</v>
      </c>
      <c r="I1321">
        <v>77</v>
      </c>
      <c r="J1321" t="b">
        <f t="shared" si="44"/>
        <v>0</v>
      </c>
    </row>
    <row r="1322" spans="1:10" x14ac:dyDescent="0.25">
      <c r="A1322">
        <v>157.08600000000001</v>
      </c>
      <c r="B1322">
        <v>124863.4453125</v>
      </c>
      <c r="C1322">
        <v>77</v>
      </c>
      <c r="D1322" t="b">
        <f t="shared" si="43"/>
        <v>0</v>
      </c>
      <c r="G1322">
        <v>201.07599999999999</v>
      </c>
      <c r="H1322">
        <v>129225.4375</v>
      </c>
      <c r="I1322">
        <v>77</v>
      </c>
      <c r="J1322" t="b">
        <f t="shared" si="44"/>
        <v>0</v>
      </c>
    </row>
    <row r="1323" spans="1:10" x14ac:dyDescent="0.25">
      <c r="A1323">
        <v>157.12200000000001</v>
      </c>
      <c r="B1323">
        <v>113355.96875</v>
      </c>
      <c r="C1323">
        <v>77</v>
      </c>
      <c r="D1323" t="b">
        <f t="shared" si="43"/>
        <v>0</v>
      </c>
      <c r="G1323">
        <v>201.11199999999999</v>
      </c>
      <c r="H1323">
        <v>44529.38671875</v>
      </c>
      <c r="I1323">
        <v>77</v>
      </c>
      <c r="J1323" t="b">
        <f t="shared" si="44"/>
        <v>0</v>
      </c>
    </row>
    <row r="1324" spans="1:10" x14ac:dyDescent="0.25">
      <c r="A1324">
        <v>169.08600000000001</v>
      </c>
      <c r="B1324">
        <v>26861.8359375</v>
      </c>
      <c r="C1324">
        <v>77</v>
      </c>
      <c r="D1324" t="b">
        <f t="shared" si="43"/>
        <v>0</v>
      </c>
      <c r="G1324">
        <v>213.07599999999999</v>
      </c>
      <c r="H1324">
        <v>72450.390625</v>
      </c>
      <c r="I1324">
        <v>77</v>
      </c>
      <c r="J1324" t="b">
        <f t="shared" si="44"/>
        <v>0</v>
      </c>
    </row>
    <row r="1325" spans="1:10" x14ac:dyDescent="0.25">
      <c r="A1325">
        <v>171.13800000000001</v>
      </c>
      <c r="B1325">
        <v>118096.734375</v>
      </c>
      <c r="C1325">
        <v>77</v>
      </c>
      <c r="D1325" t="b">
        <f t="shared" si="43"/>
        <v>0</v>
      </c>
      <c r="G1325">
        <v>259.08199999999999</v>
      </c>
      <c r="H1325">
        <v>50956.5078125</v>
      </c>
      <c r="I1325">
        <v>77</v>
      </c>
      <c r="J1325" t="b">
        <f t="shared" si="44"/>
        <v>0</v>
      </c>
    </row>
    <row r="1326" spans="1:10" x14ac:dyDescent="0.25">
      <c r="A1326">
        <v>174.048</v>
      </c>
      <c r="B1326">
        <v>93670.2578125</v>
      </c>
      <c r="C1326">
        <v>77</v>
      </c>
      <c r="D1326" t="b">
        <f t="shared" si="43"/>
        <v>0</v>
      </c>
      <c r="G1326">
        <v>100.932</v>
      </c>
      <c r="H1326">
        <v>2438.74536132812</v>
      </c>
      <c r="I1326">
        <v>78</v>
      </c>
      <c r="J1326" t="b">
        <f t="shared" si="44"/>
        <v>0</v>
      </c>
    </row>
    <row r="1327" spans="1:10" x14ac:dyDescent="0.25">
      <c r="A1327">
        <v>187.06</v>
      </c>
      <c r="B1327">
        <v>165154.765625</v>
      </c>
      <c r="C1327">
        <v>77</v>
      </c>
      <c r="D1327" t="b">
        <f t="shared" si="43"/>
        <v>0</v>
      </c>
      <c r="G1327">
        <v>112.98399999999999</v>
      </c>
      <c r="H1327">
        <v>229116.421875</v>
      </c>
      <c r="I1327">
        <v>78</v>
      </c>
      <c r="J1327" t="b">
        <f t="shared" si="44"/>
        <v>0</v>
      </c>
    </row>
    <row r="1328" spans="1:10" x14ac:dyDescent="0.25">
      <c r="A1328">
        <v>194.066</v>
      </c>
      <c r="B1328">
        <v>36075.69921875</v>
      </c>
      <c r="C1328">
        <v>77</v>
      </c>
      <c r="D1328" t="b">
        <f t="shared" si="43"/>
        <v>0</v>
      </c>
      <c r="G1328">
        <v>117.054</v>
      </c>
      <c r="H1328">
        <v>35164.46484375</v>
      </c>
      <c r="I1328">
        <v>78</v>
      </c>
      <c r="J1328" t="b">
        <f t="shared" si="44"/>
        <v>0</v>
      </c>
    </row>
    <row r="1329" spans="1:10" x14ac:dyDescent="0.25">
      <c r="A1329">
        <v>199.06</v>
      </c>
      <c r="B1329">
        <v>106568.703125</v>
      </c>
      <c r="C1329">
        <v>77</v>
      </c>
      <c r="D1329" t="b">
        <f t="shared" si="43"/>
        <v>0</v>
      </c>
      <c r="G1329">
        <v>129.018</v>
      </c>
      <c r="H1329">
        <v>20822.38671875</v>
      </c>
      <c r="I1329">
        <v>78</v>
      </c>
      <c r="J1329" t="b">
        <f t="shared" si="44"/>
        <v>0</v>
      </c>
    </row>
    <row r="1330" spans="1:10" x14ac:dyDescent="0.25">
      <c r="A1330">
        <v>201.07599999999999</v>
      </c>
      <c r="B1330">
        <v>129225.4375</v>
      </c>
      <c r="C1330">
        <v>77</v>
      </c>
      <c r="D1330" t="b">
        <f t="shared" si="43"/>
        <v>0</v>
      </c>
      <c r="G1330">
        <v>129.054</v>
      </c>
      <c r="H1330">
        <v>237155.484375</v>
      </c>
      <c r="I1330">
        <v>78</v>
      </c>
      <c r="J1330" t="b">
        <f t="shared" si="44"/>
        <v>0</v>
      </c>
    </row>
    <row r="1331" spans="1:10" x14ac:dyDescent="0.25">
      <c r="A1331">
        <v>201.11199999999999</v>
      </c>
      <c r="B1331">
        <v>44529.38671875</v>
      </c>
      <c r="C1331">
        <v>77</v>
      </c>
      <c r="D1331" t="b">
        <f t="shared" si="43"/>
        <v>0</v>
      </c>
      <c r="G1331">
        <v>131.07</v>
      </c>
      <c r="H1331">
        <v>35589.02734375</v>
      </c>
      <c r="I1331">
        <v>78</v>
      </c>
      <c r="J1331" t="b">
        <f t="shared" si="44"/>
        <v>0</v>
      </c>
    </row>
    <row r="1332" spans="1:10" x14ac:dyDescent="0.25">
      <c r="A1332">
        <v>213.07599999999999</v>
      </c>
      <c r="B1332">
        <v>72450.390625</v>
      </c>
      <c r="C1332">
        <v>77</v>
      </c>
      <c r="D1332" t="b">
        <f t="shared" si="43"/>
        <v>0</v>
      </c>
      <c r="G1332">
        <v>143.07</v>
      </c>
      <c r="H1332">
        <v>313268.46875</v>
      </c>
      <c r="I1332">
        <v>78</v>
      </c>
      <c r="J1332" t="b">
        <f t="shared" si="44"/>
        <v>0</v>
      </c>
    </row>
    <row r="1333" spans="1:10" x14ac:dyDescent="0.25">
      <c r="A1333">
        <v>259.08199999999999</v>
      </c>
      <c r="B1333">
        <v>50956.5078125</v>
      </c>
      <c r="C1333">
        <v>77</v>
      </c>
      <c r="D1333" t="b">
        <f t="shared" si="43"/>
        <v>0</v>
      </c>
      <c r="G1333">
        <v>145.08600000000001</v>
      </c>
      <c r="H1333">
        <v>39902.53515625</v>
      </c>
      <c r="I1333">
        <v>78</v>
      </c>
      <c r="J1333" t="b">
        <f t="shared" si="44"/>
        <v>0</v>
      </c>
    </row>
    <row r="1334" spans="1:10" x14ac:dyDescent="0.25">
      <c r="A1334">
        <v>100.932</v>
      </c>
      <c r="B1334">
        <v>2438.74536132812</v>
      </c>
      <c r="C1334">
        <v>78</v>
      </c>
      <c r="D1334" t="b">
        <f t="shared" si="43"/>
        <v>0</v>
      </c>
      <c r="G1334">
        <v>148.06</v>
      </c>
      <c r="H1334">
        <v>257133.75</v>
      </c>
      <c r="I1334">
        <v>78</v>
      </c>
      <c r="J1334" t="b">
        <f t="shared" si="44"/>
        <v>0</v>
      </c>
    </row>
    <row r="1335" spans="1:10" x14ac:dyDescent="0.25">
      <c r="A1335">
        <v>112.98399999999999</v>
      </c>
      <c r="B1335">
        <v>229116.421875</v>
      </c>
      <c r="C1335">
        <v>78</v>
      </c>
      <c r="D1335" t="b">
        <f t="shared" si="43"/>
        <v>0</v>
      </c>
      <c r="G1335">
        <v>155.07</v>
      </c>
      <c r="H1335">
        <v>40989.91796875</v>
      </c>
      <c r="I1335">
        <v>78</v>
      </c>
      <c r="J1335" t="b">
        <f t="shared" si="44"/>
        <v>0</v>
      </c>
    </row>
    <row r="1336" spans="1:10" x14ac:dyDescent="0.25">
      <c r="A1336">
        <v>117.054</v>
      </c>
      <c r="B1336">
        <v>35164.46484375</v>
      </c>
      <c r="C1336">
        <v>78</v>
      </c>
      <c r="D1336" t="b">
        <f t="shared" si="43"/>
        <v>0</v>
      </c>
      <c r="G1336">
        <v>157.08600000000001</v>
      </c>
      <c r="H1336">
        <v>43831.64453125</v>
      </c>
      <c r="I1336">
        <v>78</v>
      </c>
      <c r="J1336" t="b">
        <f t="shared" si="44"/>
        <v>0</v>
      </c>
    </row>
    <row r="1337" spans="1:10" x14ac:dyDescent="0.25">
      <c r="A1337">
        <v>129.018</v>
      </c>
      <c r="B1337">
        <v>20822.38671875</v>
      </c>
      <c r="C1337">
        <v>78</v>
      </c>
      <c r="D1337" t="b">
        <f t="shared" si="43"/>
        <v>0</v>
      </c>
      <c r="G1337">
        <v>173.04400000000001</v>
      </c>
      <c r="H1337">
        <v>961943.625</v>
      </c>
      <c r="I1337">
        <v>78</v>
      </c>
      <c r="J1337" t="b">
        <f t="shared" si="44"/>
        <v>0</v>
      </c>
    </row>
    <row r="1338" spans="1:10" x14ac:dyDescent="0.25">
      <c r="A1338">
        <v>129.054</v>
      </c>
      <c r="B1338">
        <v>237155.484375</v>
      </c>
      <c r="C1338">
        <v>78</v>
      </c>
      <c r="D1338" t="b">
        <f t="shared" si="43"/>
        <v>0</v>
      </c>
      <c r="G1338">
        <v>175.06</v>
      </c>
      <c r="H1338">
        <v>104568.6640625</v>
      </c>
      <c r="I1338">
        <v>78</v>
      </c>
      <c r="J1338" t="b">
        <f t="shared" si="44"/>
        <v>0</v>
      </c>
    </row>
    <row r="1339" spans="1:10" x14ac:dyDescent="0.25">
      <c r="A1339">
        <v>131.07</v>
      </c>
      <c r="B1339">
        <v>35589.02734375</v>
      </c>
      <c r="C1339">
        <v>78</v>
      </c>
      <c r="D1339" t="b">
        <f t="shared" si="43"/>
        <v>0</v>
      </c>
      <c r="G1339">
        <v>187.06</v>
      </c>
      <c r="H1339">
        <v>111844.515625</v>
      </c>
      <c r="I1339">
        <v>78</v>
      </c>
      <c r="J1339" t="b">
        <f t="shared" si="44"/>
        <v>0</v>
      </c>
    </row>
    <row r="1340" spans="1:10" x14ac:dyDescent="0.25">
      <c r="A1340">
        <v>143.07</v>
      </c>
      <c r="B1340">
        <v>313268.46875</v>
      </c>
      <c r="C1340">
        <v>78</v>
      </c>
      <c r="D1340" t="b">
        <f t="shared" si="43"/>
        <v>0</v>
      </c>
      <c r="G1340">
        <v>201.07599999999999</v>
      </c>
      <c r="H1340">
        <v>132708.828125</v>
      </c>
      <c r="I1340">
        <v>78</v>
      </c>
      <c r="J1340" t="b">
        <f t="shared" si="44"/>
        <v>0</v>
      </c>
    </row>
    <row r="1341" spans="1:10" x14ac:dyDescent="0.25">
      <c r="A1341">
        <v>145.08600000000001</v>
      </c>
      <c r="B1341">
        <v>39902.53515625</v>
      </c>
      <c r="C1341">
        <v>78</v>
      </c>
      <c r="D1341" t="b">
        <f t="shared" si="43"/>
        <v>0</v>
      </c>
      <c r="G1341">
        <v>201.11199999999999</v>
      </c>
      <c r="H1341">
        <v>44515.06640625</v>
      </c>
      <c r="I1341">
        <v>78</v>
      </c>
      <c r="J1341" t="b">
        <f t="shared" si="44"/>
        <v>0</v>
      </c>
    </row>
    <row r="1342" spans="1:10" x14ac:dyDescent="0.25">
      <c r="A1342">
        <v>148.06</v>
      </c>
      <c r="B1342">
        <v>257133.75</v>
      </c>
      <c r="C1342">
        <v>78</v>
      </c>
      <c r="D1342" t="b">
        <f t="shared" si="43"/>
        <v>0</v>
      </c>
      <c r="G1342">
        <v>213.07599999999999</v>
      </c>
      <c r="H1342">
        <v>77482.1484375</v>
      </c>
      <c r="I1342">
        <v>78</v>
      </c>
      <c r="J1342" t="b">
        <f t="shared" si="44"/>
        <v>0</v>
      </c>
    </row>
    <row r="1343" spans="1:10" x14ac:dyDescent="0.25">
      <c r="A1343">
        <v>155.07</v>
      </c>
      <c r="B1343">
        <v>40989.91796875</v>
      </c>
      <c r="C1343">
        <v>78</v>
      </c>
      <c r="D1343" t="b">
        <f t="shared" ref="D1343:D1406" si="45">COUNTIF(A:A,A1343)=1</f>
        <v>0</v>
      </c>
      <c r="G1343">
        <v>227.12799999999999</v>
      </c>
      <c r="H1343">
        <v>22018.287109375</v>
      </c>
      <c r="I1343">
        <v>78</v>
      </c>
      <c r="J1343" t="b">
        <f t="shared" si="44"/>
        <v>0</v>
      </c>
    </row>
    <row r="1344" spans="1:10" x14ac:dyDescent="0.25">
      <c r="A1344">
        <v>157.08600000000001</v>
      </c>
      <c r="B1344">
        <v>43831.64453125</v>
      </c>
      <c r="C1344">
        <v>78</v>
      </c>
      <c r="D1344" t="b">
        <f t="shared" si="45"/>
        <v>0</v>
      </c>
      <c r="G1344">
        <v>259.08199999999999</v>
      </c>
      <c r="H1344">
        <v>46932.95703125</v>
      </c>
      <c r="I1344">
        <v>78</v>
      </c>
      <c r="J1344" t="b">
        <f t="shared" si="44"/>
        <v>0</v>
      </c>
    </row>
    <row r="1345" spans="1:10" x14ac:dyDescent="0.25">
      <c r="A1345">
        <v>173.04400000000001</v>
      </c>
      <c r="B1345">
        <v>961943.625</v>
      </c>
      <c r="C1345">
        <v>78</v>
      </c>
      <c r="D1345" t="b">
        <f t="shared" si="45"/>
        <v>0</v>
      </c>
      <c r="G1345">
        <v>112.98399999999999</v>
      </c>
      <c r="H1345">
        <v>139129.125</v>
      </c>
      <c r="I1345">
        <v>79</v>
      </c>
      <c r="J1345" t="b">
        <f t="shared" si="44"/>
        <v>0</v>
      </c>
    </row>
    <row r="1346" spans="1:10" x14ac:dyDescent="0.25">
      <c r="A1346">
        <v>175.06</v>
      </c>
      <c r="B1346">
        <v>104568.6640625</v>
      </c>
      <c r="C1346">
        <v>78</v>
      </c>
      <c r="D1346" t="b">
        <f t="shared" si="45"/>
        <v>0</v>
      </c>
      <c r="G1346">
        <v>129.054</v>
      </c>
      <c r="H1346">
        <v>131799.96875</v>
      </c>
      <c r="I1346">
        <v>79</v>
      </c>
      <c r="J1346" t="b">
        <f t="shared" ref="J1346:J1409" si="46">COUNTIF(G:G,G1346)=1</f>
        <v>0</v>
      </c>
    </row>
    <row r="1347" spans="1:10" x14ac:dyDescent="0.25">
      <c r="A1347">
        <v>187.06</v>
      </c>
      <c r="B1347">
        <v>111844.515625</v>
      </c>
      <c r="C1347">
        <v>78</v>
      </c>
      <c r="D1347" t="b">
        <f t="shared" si="45"/>
        <v>0</v>
      </c>
      <c r="G1347">
        <v>143.07</v>
      </c>
      <c r="H1347">
        <v>105574.78125</v>
      </c>
      <c r="I1347">
        <v>79</v>
      </c>
      <c r="J1347" t="b">
        <f t="shared" si="46"/>
        <v>0</v>
      </c>
    </row>
    <row r="1348" spans="1:10" x14ac:dyDescent="0.25">
      <c r="A1348">
        <v>201.07599999999999</v>
      </c>
      <c r="B1348">
        <v>132708.828125</v>
      </c>
      <c r="C1348">
        <v>78</v>
      </c>
      <c r="D1348" t="b">
        <f t="shared" si="45"/>
        <v>0</v>
      </c>
      <c r="G1348">
        <v>148.06</v>
      </c>
      <c r="H1348">
        <v>66193.2734375</v>
      </c>
      <c r="I1348">
        <v>79</v>
      </c>
      <c r="J1348" t="b">
        <f t="shared" si="46"/>
        <v>0</v>
      </c>
    </row>
    <row r="1349" spans="1:10" x14ac:dyDescent="0.25">
      <c r="A1349">
        <v>201.11199999999999</v>
      </c>
      <c r="B1349">
        <v>44515.06640625</v>
      </c>
      <c r="C1349">
        <v>78</v>
      </c>
      <c r="D1349" t="b">
        <f t="shared" si="45"/>
        <v>0</v>
      </c>
      <c r="G1349">
        <v>157.08600000000001</v>
      </c>
      <c r="H1349">
        <v>41528.375</v>
      </c>
      <c r="I1349">
        <v>79</v>
      </c>
      <c r="J1349" t="b">
        <f t="shared" si="46"/>
        <v>0</v>
      </c>
    </row>
    <row r="1350" spans="1:10" x14ac:dyDescent="0.25">
      <c r="A1350">
        <v>213.07599999999999</v>
      </c>
      <c r="B1350">
        <v>77482.1484375</v>
      </c>
      <c r="C1350">
        <v>78</v>
      </c>
      <c r="D1350" t="b">
        <f t="shared" si="45"/>
        <v>0</v>
      </c>
      <c r="G1350">
        <v>213.07599999999999</v>
      </c>
      <c r="H1350">
        <v>33211.046875</v>
      </c>
      <c r="I1350">
        <v>79</v>
      </c>
      <c r="J1350" t="b">
        <f t="shared" si="46"/>
        <v>0</v>
      </c>
    </row>
    <row r="1351" spans="1:10" x14ac:dyDescent="0.25">
      <c r="A1351">
        <v>227.12799999999999</v>
      </c>
      <c r="B1351">
        <v>22018.287109375</v>
      </c>
      <c r="C1351">
        <v>78</v>
      </c>
      <c r="D1351" t="b">
        <f t="shared" si="45"/>
        <v>0</v>
      </c>
      <c r="G1351">
        <v>100.932</v>
      </c>
      <c r="H1351">
        <v>2630.08471679688</v>
      </c>
      <c r="I1351">
        <v>80</v>
      </c>
      <c r="J1351" t="b">
        <f t="shared" si="46"/>
        <v>0</v>
      </c>
    </row>
    <row r="1352" spans="1:10" x14ac:dyDescent="0.25">
      <c r="A1352">
        <v>259.08199999999999</v>
      </c>
      <c r="B1352">
        <v>46932.95703125</v>
      </c>
      <c r="C1352">
        <v>78</v>
      </c>
      <c r="D1352" t="b">
        <f t="shared" si="45"/>
        <v>0</v>
      </c>
      <c r="G1352">
        <v>112.98399999999999</v>
      </c>
      <c r="H1352">
        <v>250078.4375</v>
      </c>
      <c r="I1352">
        <v>80</v>
      </c>
      <c r="J1352" t="b">
        <f t="shared" si="46"/>
        <v>0</v>
      </c>
    </row>
    <row r="1353" spans="1:10" x14ac:dyDescent="0.25">
      <c r="A1353">
        <v>259.11799999999999</v>
      </c>
      <c r="B1353">
        <v>9640.9892578125</v>
      </c>
      <c r="C1353">
        <v>78</v>
      </c>
      <c r="D1353" t="b">
        <f t="shared" si="45"/>
        <v>1</v>
      </c>
      <c r="G1353">
        <v>129.054</v>
      </c>
      <c r="H1353">
        <v>561511.5</v>
      </c>
      <c r="I1353">
        <v>80</v>
      </c>
      <c r="J1353" t="b">
        <f t="shared" si="46"/>
        <v>0</v>
      </c>
    </row>
    <row r="1354" spans="1:10" x14ac:dyDescent="0.25">
      <c r="A1354">
        <v>112.98399999999999</v>
      </c>
      <c r="B1354">
        <v>139129.125</v>
      </c>
      <c r="C1354">
        <v>79</v>
      </c>
      <c r="D1354" t="b">
        <f t="shared" si="45"/>
        <v>0</v>
      </c>
      <c r="G1354">
        <v>132.922</v>
      </c>
      <c r="H1354">
        <v>14711.05078125</v>
      </c>
      <c r="I1354">
        <v>80</v>
      </c>
      <c r="J1354" t="b">
        <f t="shared" si="46"/>
        <v>0</v>
      </c>
    </row>
    <row r="1355" spans="1:10" x14ac:dyDescent="0.25">
      <c r="A1355">
        <v>129.054</v>
      </c>
      <c r="B1355">
        <v>131799.96875</v>
      </c>
      <c r="C1355">
        <v>79</v>
      </c>
      <c r="D1355" t="b">
        <f t="shared" si="45"/>
        <v>0</v>
      </c>
      <c r="G1355">
        <v>143.07</v>
      </c>
      <c r="H1355">
        <v>393481.40625</v>
      </c>
      <c r="I1355">
        <v>80</v>
      </c>
      <c r="J1355" t="b">
        <f t="shared" si="46"/>
        <v>0</v>
      </c>
    </row>
    <row r="1356" spans="1:10" x14ac:dyDescent="0.25">
      <c r="A1356">
        <v>143.07</v>
      </c>
      <c r="B1356">
        <v>105574.78125</v>
      </c>
      <c r="C1356">
        <v>79</v>
      </c>
      <c r="D1356" t="b">
        <f t="shared" si="45"/>
        <v>0</v>
      </c>
      <c r="G1356">
        <v>148.06</v>
      </c>
      <c r="H1356">
        <v>250279.421875</v>
      </c>
      <c r="I1356">
        <v>80</v>
      </c>
      <c r="J1356" t="b">
        <f t="shared" si="46"/>
        <v>0</v>
      </c>
    </row>
    <row r="1357" spans="1:10" x14ac:dyDescent="0.25">
      <c r="A1357">
        <v>148.06</v>
      </c>
      <c r="B1357">
        <v>66193.2734375</v>
      </c>
      <c r="C1357">
        <v>79</v>
      </c>
      <c r="D1357" t="b">
        <f t="shared" si="45"/>
        <v>0</v>
      </c>
      <c r="G1357">
        <v>157.08600000000001</v>
      </c>
      <c r="H1357">
        <v>139239.734375</v>
      </c>
      <c r="I1357">
        <v>80</v>
      </c>
      <c r="J1357" t="b">
        <f t="shared" si="46"/>
        <v>0</v>
      </c>
    </row>
    <row r="1358" spans="1:10" x14ac:dyDescent="0.25">
      <c r="A1358">
        <v>157.08600000000001</v>
      </c>
      <c r="B1358">
        <v>41528.375</v>
      </c>
      <c r="C1358">
        <v>79</v>
      </c>
      <c r="D1358" t="b">
        <f t="shared" si="45"/>
        <v>0</v>
      </c>
      <c r="G1358">
        <v>171.13800000000001</v>
      </c>
      <c r="H1358">
        <v>114723.734375</v>
      </c>
      <c r="I1358">
        <v>80</v>
      </c>
      <c r="J1358" t="b">
        <f t="shared" si="46"/>
        <v>0</v>
      </c>
    </row>
    <row r="1359" spans="1:10" x14ac:dyDescent="0.25">
      <c r="A1359">
        <v>213.07599999999999</v>
      </c>
      <c r="B1359">
        <v>33211.046875</v>
      </c>
      <c r="C1359">
        <v>79</v>
      </c>
      <c r="D1359" t="b">
        <f t="shared" si="45"/>
        <v>0</v>
      </c>
      <c r="G1359">
        <v>201.07599999999999</v>
      </c>
      <c r="H1359">
        <v>144599.453125</v>
      </c>
      <c r="I1359">
        <v>80</v>
      </c>
      <c r="J1359" t="b">
        <f t="shared" si="46"/>
        <v>0</v>
      </c>
    </row>
    <row r="1360" spans="1:10" x14ac:dyDescent="0.25">
      <c r="A1360">
        <v>100.932</v>
      </c>
      <c r="B1360">
        <v>2630.08471679688</v>
      </c>
      <c r="C1360">
        <v>80</v>
      </c>
      <c r="D1360" t="b">
        <f t="shared" si="45"/>
        <v>0</v>
      </c>
      <c r="G1360">
        <v>201.11199999999999</v>
      </c>
      <c r="H1360">
        <v>33266.1796875</v>
      </c>
      <c r="I1360">
        <v>80</v>
      </c>
      <c r="J1360" t="b">
        <f t="shared" si="46"/>
        <v>0</v>
      </c>
    </row>
    <row r="1361" spans="1:10" x14ac:dyDescent="0.25">
      <c r="A1361">
        <v>112.98399999999999</v>
      </c>
      <c r="B1361">
        <v>250078.4375</v>
      </c>
      <c r="C1361">
        <v>80</v>
      </c>
      <c r="D1361" t="b">
        <f t="shared" si="45"/>
        <v>0</v>
      </c>
      <c r="G1361">
        <v>213.07599999999999</v>
      </c>
      <c r="H1361">
        <v>82897.0859375</v>
      </c>
      <c r="I1361">
        <v>80</v>
      </c>
      <c r="J1361" t="b">
        <f t="shared" si="46"/>
        <v>0</v>
      </c>
    </row>
    <row r="1362" spans="1:10" x14ac:dyDescent="0.25">
      <c r="A1362">
        <v>129.054</v>
      </c>
      <c r="B1362">
        <v>561511.5</v>
      </c>
      <c r="C1362">
        <v>80</v>
      </c>
      <c r="D1362" t="b">
        <f t="shared" si="45"/>
        <v>0</v>
      </c>
      <c r="G1362">
        <v>100.932</v>
      </c>
      <c r="H1362">
        <v>2399.17700195312</v>
      </c>
      <c r="I1362">
        <v>81</v>
      </c>
      <c r="J1362" t="b">
        <f t="shared" si="46"/>
        <v>0</v>
      </c>
    </row>
    <row r="1363" spans="1:10" x14ac:dyDescent="0.25">
      <c r="A1363">
        <v>132.922</v>
      </c>
      <c r="B1363">
        <v>14711.05078125</v>
      </c>
      <c r="C1363">
        <v>80</v>
      </c>
      <c r="D1363" t="b">
        <f t="shared" si="45"/>
        <v>0</v>
      </c>
      <c r="G1363">
        <v>112.98399999999999</v>
      </c>
      <c r="H1363">
        <v>228335.921875</v>
      </c>
      <c r="I1363">
        <v>81</v>
      </c>
      <c r="J1363" t="b">
        <f t="shared" si="46"/>
        <v>0</v>
      </c>
    </row>
    <row r="1364" spans="1:10" x14ac:dyDescent="0.25">
      <c r="A1364">
        <v>143.07</v>
      </c>
      <c r="B1364">
        <v>393481.40625</v>
      </c>
      <c r="C1364">
        <v>80</v>
      </c>
      <c r="D1364" t="b">
        <f t="shared" si="45"/>
        <v>0</v>
      </c>
      <c r="G1364">
        <v>121.02800000000001</v>
      </c>
      <c r="H1364">
        <v>133913.59375</v>
      </c>
      <c r="I1364">
        <v>81</v>
      </c>
      <c r="J1364" t="b">
        <f t="shared" si="46"/>
        <v>0</v>
      </c>
    </row>
    <row r="1365" spans="1:10" x14ac:dyDescent="0.25">
      <c r="A1365">
        <v>148.06</v>
      </c>
      <c r="B1365">
        <v>250279.421875</v>
      </c>
      <c r="C1365">
        <v>80</v>
      </c>
      <c r="D1365" t="b">
        <f t="shared" si="45"/>
        <v>0</v>
      </c>
      <c r="G1365">
        <v>129.054</v>
      </c>
      <c r="H1365">
        <v>459918.46875</v>
      </c>
      <c r="I1365">
        <v>81</v>
      </c>
      <c r="J1365" t="b">
        <f t="shared" si="46"/>
        <v>0</v>
      </c>
    </row>
    <row r="1366" spans="1:10" x14ac:dyDescent="0.25">
      <c r="A1366">
        <v>157.08600000000001</v>
      </c>
      <c r="B1366">
        <v>139239.734375</v>
      </c>
      <c r="C1366">
        <v>80</v>
      </c>
      <c r="D1366" t="b">
        <f t="shared" si="45"/>
        <v>0</v>
      </c>
      <c r="G1366">
        <v>131.07</v>
      </c>
      <c r="H1366">
        <v>65943.0859375</v>
      </c>
      <c r="I1366">
        <v>81</v>
      </c>
      <c r="J1366" t="b">
        <f t="shared" si="46"/>
        <v>0</v>
      </c>
    </row>
    <row r="1367" spans="1:10" x14ac:dyDescent="0.25">
      <c r="A1367">
        <v>171.13800000000001</v>
      </c>
      <c r="B1367">
        <v>114723.734375</v>
      </c>
      <c r="C1367">
        <v>80</v>
      </c>
      <c r="D1367" t="b">
        <f t="shared" si="45"/>
        <v>0</v>
      </c>
      <c r="G1367">
        <v>132.922</v>
      </c>
      <c r="H1367">
        <v>13470.1162109375</v>
      </c>
      <c r="I1367">
        <v>81</v>
      </c>
      <c r="J1367" t="b">
        <f t="shared" si="46"/>
        <v>0</v>
      </c>
    </row>
    <row r="1368" spans="1:10" x14ac:dyDescent="0.25">
      <c r="A1368">
        <v>201.07599999999999</v>
      </c>
      <c r="B1368">
        <v>144599.453125</v>
      </c>
      <c r="C1368">
        <v>80</v>
      </c>
      <c r="D1368" t="b">
        <f t="shared" si="45"/>
        <v>0</v>
      </c>
      <c r="G1368">
        <v>138.018</v>
      </c>
      <c r="H1368">
        <v>24936.193359375</v>
      </c>
      <c r="I1368">
        <v>81</v>
      </c>
      <c r="J1368" t="b">
        <f t="shared" si="46"/>
        <v>0</v>
      </c>
    </row>
    <row r="1369" spans="1:10" x14ac:dyDescent="0.25">
      <c r="A1369">
        <v>201.11199999999999</v>
      </c>
      <c r="B1369">
        <v>33266.1796875</v>
      </c>
      <c r="C1369">
        <v>80</v>
      </c>
      <c r="D1369" t="b">
        <f t="shared" si="45"/>
        <v>0</v>
      </c>
      <c r="G1369">
        <v>143.03399999999999</v>
      </c>
      <c r="H1369">
        <v>228698.828125</v>
      </c>
      <c r="I1369">
        <v>81</v>
      </c>
      <c r="J1369" t="b">
        <f t="shared" si="46"/>
        <v>0</v>
      </c>
    </row>
    <row r="1370" spans="1:10" x14ac:dyDescent="0.25">
      <c r="A1370">
        <v>213.07599999999999</v>
      </c>
      <c r="B1370">
        <v>82897.0859375</v>
      </c>
      <c r="C1370">
        <v>80</v>
      </c>
      <c r="D1370" t="b">
        <f t="shared" si="45"/>
        <v>0</v>
      </c>
      <c r="G1370">
        <v>143.07</v>
      </c>
      <c r="H1370">
        <v>396696.71875</v>
      </c>
      <c r="I1370">
        <v>81</v>
      </c>
      <c r="J1370" t="b">
        <f t="shared" si="46"/>
        <v>0</v>
      </c>
    </row>
    <row r="1371" spans="1:10" x14ac:dyDescent="0.25">
      <c r="A1371">
        <v>100.932</v>
      </c>
      <c r="B1371">
        <v>2399.17700195312</v>
      </c>
      <c r="C1371">
        <v>81</v>
      </c>
      <c r="D1371" t="b">
        <f t="shared" si="45"/>
        <v>0</v>
      </c>
      <c r="G1371">
        <v>145.08600000000001</v>
      </c>
      <c r="H1371">
        <v>49999.2578125</v>
      </c>
      <c r="I1371">
        <v>81</v>
      </c>
      <c r="J1371" t="b">
        <f t="shared" si="46"/>
        <v>0</v>
      </c>
    </row>
    <row r="1372" spans="1:10" x14ac:dyDescent="0.25">
      <c r="A1372">
        <v>112.98399999999999</v>
      </c>
      <c r="B1372">
        <v>228335.921875</v>
      </c>
      <c r="C1372">
        <v>81</v>
      </c>
      <c r="D1372" t="b">
        <f t="shared" si="45"/>
        <v>0</v>
      </c>
      <c r="G1372">
        <v>148.06</v>
      </c>
      <c r="H1372">
        <v>226945.640625</v>
      </c>
      <c r="I1372">
        <v>81</v>
      </c>
      <c r="J1372" t="b">
        <f t="shared" si="46"/>
        <v>0</v>
      </c>
    </row>
    <row r="1373" spans="1:10" x14ac:dyDescent="0.25">
      <c r="A1373">
        <v>121.02800000000001</v>
      </c>
      <c r="B1373">
        <v>133913.59375</v>
      </c>
      <c r="C1373">
        <v>81</v>
      </c>
      <c r="D1373" t="b">
        <f t="shared" si="45"/>
        <v>0</v>
      </c>
      <c r="G1373">
        <v>157.08600000000001</v>
      </c>
      <c r="H1373">
        <v>132424.1875</v>
      </c>
      <c r="I1373">
        <v>81</v>
      </c>
      <c r="J1373" t="b">
        <f t="shared" si="46"/>
        <v>0</v>
      </c>
    </row>
    <row r="1374" spans="1:10" x14ac:dyDescent="0.25">
      <c r="A1374">
        <v>129.054</v>
      </c>
      <c r="B1374">
        <v>459918.46875</v>
      </c>
      <c r="C1374">
        <v>81</v>
      </c>
      <c r="D1374" t="b">
        <f t="shared" si="45"/>
        <v>0</v>
      </c>
      <c r="G1374">
        <v>157.12200000000001</v>
      </c>
      <c r="H1374">
        <v>48339.09765625</v>
      </c>
      <c r="I1374">
        <v>81</v>
      </c>
      <c r="J1374" t="b">
        <f t="shared" si="46"/>
        <v>0</v>
      </c>
    </row>
    <row r="1375" spans="1:10" x14ac:dyDescent="0.25">
      <c r="A1375">
        <v>131.07</v>
      </c>
      <c r="B1375">
        <v>65943.0859375</v>
      </c>
      <c r="C1375">
        <v>81</v>
      </c>
      <c r="D1375" t="b">
        <f t="shared" si="45"/>
        <v>0</v>
      </c>
      <c r="G1375">
        <v>171.13800000000001</v>
      </c>
      <c r="H1375">
        <v>69989.09375</v>
      </c>
      <c r="I1375">
        <v>81</v>
      </c>
      <c r="J1375" t="b">
        <f t="shared" si="46"/>
        <v>0</v>
      </c>
    </row>
    <row r="1376" spans="1:10" x14ac:dyDescent="0.25">
      <c r="A1376">
        <v>132.922</v>
      </c>
      <c r="B1376">
        <v>13470.1162109375</v>
      </c>
      <c r="C1376">
        <v>81</v>
      </c>
      <c r="D1376" t="b">
        <f t="shared" si="45"/>
        <v>0</v>
      </c>
      <c r="G1376">
        <v>174.048</v>
      </c>
      <c r="H1376">
        <v>88815.8203125</v>
      </c>
      <c r="I1376">
        <v>81</v>
      </c>
      <c r="J1376" t="b">
        <f t="shared" si="46"/>
        <v>0</v>
      </c>
    </row>
    <row r="1377" spans="1:10" x14ac:dyDescent="0.25">
      <c r="A1377">
        <v>138.018</v>
      </c>
      <c r="B1377">
        <v>24936.193359375</v>
      </c>
      <c r="C1377">
        <v>81</v>
      </c>
      <c r="D1377" t="b">
        <f t="shared" si="45"/>
        <v>0</v>
      </c>
      <c r="G1377">
        <v>187.06</v>
      </c>
      <c r="H1377">
        <v>224888.703125</v>
      </c>
      <c r="I1377">
        <v>81</v>
      </c>
      <c r="J1377" t="b">
        <f t="shared" si="46"/>
        <v>0</v>
      </c>
    </row>
    <row r="1378" spans="1:10" x14ac:dyDescent="0.25">
      <c r="A1378">
        <v>143.03399999999999</v>
      </c>
      <c r="B1378">
        <v>228698.828125</v>
      </c>
      <c r="C1378">
        <v>81</v>
      </c>
      <c r="D1378" t="b">
        <f t="shared" si="45"/>
        <v>0</v>
      </c>
      <c r="G1378">
        <v>199.06</v>
      </c>
      <c r="H1378">
        <v>97993.078125</v>
      </c>
      <c r="I1378">
        <v>81</v>
      </c>
      <c r="J1378" t="b">
        <f t="shared" si="46"/>
        <v>0</v>
      </c>
    </row>
    <row r="1379" spans="1:10" x14ac:dyDescent="0.25">
      <c r="A1379">
        <v>143.07</v>
      </c>
      <c r="B1379">
        <v>396696.71875</v>
      </c>
      <c r="C1379">
        <v>81</v>
      </c>
      <c r="D1379" t="b">
        <f t="shared" si="45"/>
        <v>0</v>
      </c>
      <c r="G1379">
        <v>201.07599999999999</v>
      </c>
      <c r="H1379">
        <v>121483.40625</v>
      </c>
      <c r="I1379">
        <v>81</v>
      </c>
      <c r="J1379" t="b">
        <f t="shared" si="46"/>
        <v>0</v>
      </c>
    </row>
    <row r="1380" spans="1:10" x14ac:dyDescent="0.25">
      <c r="A1380">
        <v>145.08600000000001</v>
      </c>
      <c r="B1380">
        <v>49999.2578125</v>
      </c>
      <c r="C1380">
        <v>81</v>
      </c>
      <c r="D1380" t="b">
        <f t="shared" si="45"/>
        <v>0</v>
      </c>
      <c r="G1380">
        <v>201.11199999999999</v>
      </c>
      <c r="H1380">
        <v>42880.55078125</v>
      </c>
      <c r="I1380">
        <v>81</v>
      </c>
      <c r="J1380" t="b">
        <f t="shared" si="46"/>
        <v>0</v>
      </c>
    </row>
    <row r="1381" spans="1:10" x14ac:dyDescent="0.25">
      <c r="A1381">
        <v>148.06</v>
      </c>
      <c r="B1381">
        <v>226945.640625</v>
      </c>
      <c r="C1381">
        <v>81</v>
      </c>
      <c r="D1381" t="b">
        <f t="shared" si="45"/>
        <v>0</v>
      </c>
      <c r="G1381">
        <v>213.07599999999999</v>
      </c>
      <c r="H1381">
        <v>80041.09375</v>
      </c>
      <c r="I1381">
        <v>81</v>
      </c>
      <c r="J1381" t="b">
        <f t="shared" si="46"/>
        <v>0</v>
      </c>
    </row>
    <row r="1382" spans="1:10" x14ac:dyDescent="0.25">
      <c r="A1382">
        <v>157.08600000000001</v>
      </c>
      <c r="B1382">
        <v>132424.1875</v>
      </c>
      <c r="C1382">
        <v>81</v>
      </c>
      <c r="D1382" t="b">
        <f t="shared" si="45"/>
        <v>0</v>
      </c>
      <c r="G1382">
        <v>259.08199999999999</v>
      </c>
      <c r="H1382">
        <v>41445.7578125</v>
      </c>
      <c r="I1382">
        <v>81</v>
      </c>
      <c r="J1382" t="b">
        <f t="shared" si="46"/>
        <v>0</v>
      </c>
    </row>
    <row r="1383" spans="1:10" x14ac:dyDescent="0.25">
      <c r="A1383">
        <v>157.12200000000001</v>
      </c>
      <c r="B1383">
        <v>48339.09765625</v>
      </c>
      <c r="C1383">
        <v>81</v>
      </c>
      <c r="D1383" t="b">
        <f t="shared" si="45"/>
        <v>0</v>
      </c>
      <c r="G1383">
        <v>100.932</v>
      </c>
      <c r="H1383">
        <v>2704.94921875</v>
      </c>
      <c r="I1383">
        <v>82</v>
      </c>
      <c r="J1383" t="b">
        <f t="shared" si="46"/>
        <v>0</v>
      </c>
    </row>
    <row r="1384" spans="1:10" x14ac:dyDescent="0.25">
      <c r="A1384">
        <v>171.13800000000001</v>
      </c>
      <c r="B1384">
        <v>69989.09375</v>
      </c>
      <c r="C1384">
        <v>81</v>
      </c>
      <c r="D1384" t="b">
        <f t="shared" si="45"/>
        <v>0</v>
      </c>
      <c r="G1384">
        <v>112.98399999999999</v>
      </c>
      <c r="H1384">
        <v>265660.75</v>
      </c>
      <c r="I1384">
        <v>82</v>
      </c>
      <c r="J1384" t="b">
        <f t="shared" si="46"/>
        <v>0</v>
      </c>
    </row>
    <row r="1385" spans="1:10" x14ac:dyDescent="0.25">
      <c r="A1385">
        <v>174.048</v>
      </c>
      <c r="B1385">
        <v>88815.8203125</v>
      </c>
      <c r="C1385">
        <v>81</v>
      </c>
      <c r="D1385" t="b">
        <f t="shared" si="45"/>
        <v>0</v>
      </c>
      <c r="G1385">
        <v>117.054</v>
      </c>
      <c r="H1385">
        <v>145071.5</v>
      </c>
      <c r="I1385">
        <v>82</v>
      </c>
      <c r="J1385" t="b">
        <f t="shared" si="46"/>
        <v>0</v>
      </c>
    </row>
    <row r="1386" spans="1:10" x14ac:dyDescent="0.25">
      <c r="A1386">
        <v>187.06</v>
      </c>
      <c r="B1386">
        <v>224888.703125</v>
      </c>
      <c r="C1386">
        <v>81</v>
      </c>
      <c r="D1386" t="b">
        <f t="shared" si="45"/>
        <v>0</v>
      </c>
      <c r="G1386">
        <v>121.02800000000001</v>
      </c>
      <c r="H1386">
        <v>147436.90625</v>
      </c>
      <c r="I1386">
        <v>82</v>
      </c>
      <c r="J1386" t="b">
        <f t="shared" si="46"/>
        <v>0</v>
      </c>
    </row>
    <row r="1387" spans="1:10" x14ac:dyDescent="0.25">
      <c r="A1387">
        <v>199.06</v>
      </c>
      <c r="B1387">
        <v>97993.078125</v>
      </c>
      <c r="C1387">
        <v>81</v>
      </c>
      <c r="D1387" t="b">
        <f t="shared" si="45"/>
        <v>0</v>
      </c>
      <c r="G1387">
        <v>129.054</v>
      </c>
      <c r="H1387">
        <v>517536.125</v>
      </c>
      <c r="I1387">
        <v>82</v>
      </c>
      <c r="J1387" t="b">
        <f t="shared" si="46"/>
        <v>0</v>
      </c>
    </row>
    <row r="1388" spans="1:10" x14ac:dyDescent="0.25">
      <c r="A1388">
        <v>201.07599999999999</v>
      </c>
      <c r="B1388">
        <v>121483.40625</v>
      </c>
      <c r="C1388">
        <v>81</v>
      </c>
      <c r="D1388" t="b">
        <f t="shared" si="45"/>
        <v>0</v>
      </c>
      <c r="G1388">
        <v>132.922</v>
      </c>
      <c r="H1388">
        <v>15424.9814453125</v>
      </c>
      <c r="I1388">
        <v>82</v>
      </c>
      <c r="J1388" t="b">
        <f t="shared" si="46"/>
        <v>0</v>
      </c>
    </row>
    <row r="1389" spans="1:10" x14ac:dyDescent="0.25">
      <c r="A1389">
        <v>201.11199999999999</v>
      </c>
      <c r="B1389">
        <v>42880.55078125</v>
      </c>
      <c r="C1389">
        <v>81</v>
      </c>
      <c r="D1389" t="b">
        <f t="shared" si="45"/>
        <v>0</v>
      </c>
      <c r="G1389">
        <v>138.018</v>
      </c>
      <c r="H1389">
        <v>27731.67578125</v>
      </c>
      <c r="I1389">
        <v>82</v>
      </c>
      <c r="J1389" t="b">
        <f t="shared" si="46"/>
        <v>0</v>
      </c>
    </row>
    <row r="1390" spans="1:10" x14ac:dyDescent="0.25">
      <c r="A1390">
        <v>213.07599999999999</v>
      </c>
      <c r="B1390">
        <v>80041.09375</v>
      </c>
      <c r="C1390">
        <v>81</v>
      </c>
      <c r="D1390" t="b">
        <f t="shared" si="45"/>
        <v>0</v>
      </c>
      <c r="G1390">
        <v>143.07</v>
      </c>
      <c r="H1390">
        <v>439883.59375</v>
      </c>
      <c r="I1390">
        <v>82</v>
      </c>
      <c r="J1390" t="b">
        <f t="shared" si="46"/>
        <v>0</v>
      </c>
    </row>
    <row r="1391" spans="1:10" x14ac:dyDescent="0.25">
      <c r="A1391">
        <v>259.08199999999999</v>
      </c>
      <c r="B1391">
        <v>41445.7578125</v>
      </c>
      <c r="C1391">
        <v>81</v>
      </c>
      <c r="D1391" t="b">
        <f t="shared" si="45"/>
        <v>0</v>
      </c>
      <c r="G1391">
        <v>145.08600000000001</v>
      </c>
      <c r="H1391">
        <v>53288.0078125</v>
      </c>
      <c r="I1391">
        <v>82</v>
      </c>
      <c r="J1391" t="b">
        <f t="shared" si="46"/>
        <v>0</v>
      </c>
    </row>
    <row r="1392" spans="1:10" x14ac:dyDescent="0.25">
      <c r="A1392">
        <v>100.932</v>
      </c>
      <c r="B1392">
        <v>2704.94921875</v>
      </c>
      <c r="C1392">
        <v>82</v>
      </c>
      <c r="D1392" t="b">
        <f t="shared" si="45"/>
        <v>0</v>
      </c>
      <c r="G1392">
        <v>148.06</v>
      </c>
      <c r="H1392">
        <v>239475.234375</v>
      </c>
      <c r="I1392">
        <v>82</v>
      </c>
      <c r="J1392" t="b">
        <f t="shared" si="46"/>
        <v>0</v>
      </c>
    </row>
    <row r="1393" spans="1:10" x14ac:dyDescent="0.25">
      <c r="A1393">
        <v>112.98399999999999</v>
      </c>
      <c r="B1393">
        <v>265660.75</v>
      </c>
      <c r="C1393">
        <v>82</v>
      </c>
      <c r="D1393" t="b">
        <f t="shared" si="45"/>
        <v>0</v>
      </c>
      <c r="G1393">
        <v>157.08600000000001</v>
      </c>
      <c r="H1393">
        <v>136955.203125</v>
      </c>
      <c r="I1393">
        <v>82</v>
      </c>
      <c r="J1393" t="b">
        <f t="shared" si="46"/>
        <v>0</v>
      </c>
    </row>
    <row r="1394" spans="1:10" x14ac:dyDescent="0.25">
      <c r="A1394">
        <v>117.054</v>
      </c>
      <c r="B1394">
        <v>145071.5</v>
      </c>
      <c r="C1394">
        <v>82</v>
      </c>
      <c r="D1394" t="b">
        <f t="shared" si="45"/>
        <v>0</v>
      </c>
      <c r="G1394">
        <v>157.12200000000001</v>
      </c>
      <c r="H1394">
        <v>100454.5234375</v>
      </c>
      <c r="I1394">
        <v>82</v>
      </c>
      <c r="J1394" t="b">
        <f t="shared" si="46"/>
        <v>0</v>
      </c>
    </row>
    <row r="1395" spans="1:10" x14ac:dyDescent="0.25">
      <c r="A1395">
        <v>121.02800000000001</v>
      </c>
      <c r="B1395">
        <v>147436.90625</v>
      </c>
      <c r="C1395">
        <v>82</v>
      </c>
      <c r="D1395" t="b">
        <f t="shared" si="45"/>
        <v>0</v>
      </c>
      <c r="G1395">
        <v>187.06</v>
      </c>
      <c r="H1395">
        <v>202232.875</v>
      </c>
      <c r="I1395">
        <v>82</v>
      </c>
      <c r="J1395" t="b">
        <f t="shared" si="46"/>
        <v>0</v>
      </c>
    </row>
    <row r="1396" spans="1:10" x14ac:dyDescent="0.25">
      <c r="A1396">
        <v>129.054</v>
      </c>
      <c r="B1396">
        <v>517536.125</v>
      </c>
      <c r="C1396">
        <v>82</v>
      </c>
      <c r="D1396" t="b">
        <f t="shared" si="45"/>
        <v>0</v>
      </c>
      <c r="G1396">
        <v>199.06</v>
      </c>
      <c r="H1396">
        <v>105663.8125</v>
      </c>
      <c r="I1396">
        <v>82</v>
      </c>
      <c r="J1396" t="b">
        <f t="shared" si="46"/>
        <v>0</v>
      </c>
    </row>
    <row r="1397" spans="1:10" x14ac:dyDescent="0.25">
      <c r="A1397">
        <v>132.922</v>
      </c>
      <c r="B1397">
        <v>15424.9814453125</v>
      </c>
      <c r="C1397">
        <v>82</v>
      </c>
      <c r="D1397" t="b">
        <f t="shared" si="45"/>
        <v>0</v>
      </c>
      <c r="G1397">
        <v>201.07599999999999</v>
      </c>
      <c r="H1397">
        <v>137231.109375</v>
      </c>
      <c r="I1397">
        <v>82</v>
      </c>
      <c r="J1397" t="b">
        <f t="shared" si="46"/>
        <v>0</v>
      </c>
    </row>
    <row r="1398" spans="1:10" x14ac:dyDescent="0.25">
      <c r="A1398">
        <v>138.018</v>
      </c>
      <c r="B1398">
        <v>27731.67578125</v>
      </c>
      <c r="C1398">
        <v>82</v>
      </c>
      <c r="D1398" t="b">
        <f t="shared" si="45"/>
        <v>0</v>
      </c>
      <c r="G1398">
        <v>201.11199999999999</v>
      </c>
      <c r="H1398">
        <v>41483.95703125</v>
      </c>
      <c r="I1398">
        <v>82</v>
      </c>
      <c r="J1398" t="b">
        <f t="shared" si="46"/>
        <v>0</v>
      </c>
    </row>
    <row r="1399" spans="1:10" x14ac:dyDescent="0.25">
      <c r="A1399">
        <v>143.07</v>
      </c>
      <c r="B1399">
        <v>439883.59375</v>
      </c>
      <c r="C1399">
        <v>82</v>
      </c>
      <c r="D1399" t="b">
        <f t="shared" si="45"/>
        <v>0</v>
      </c>
      <c r="G1399">
        <v>213.07599999999999</v>
      </c>
      <c r="H1399">
        <v>77248.3046875</v>
      </c>
      <c r="I1399">
        <v>82</v>
      </c>
      <c r="J1399" t="b">
        <f t="shared" si="46"/>
        <v>0</v>
      </c>
    </row>
    <row r="1400" spans="1:10" x14ac:dyDescent="0.25">
      <c r="A1400">
        <v>145.08600000000001</v>
      </c>
      <c r="B1400">
        <v>53288.0078125</v>
      </c>
      <c r="C1400">
        <v>82</v>
      </c>
      <c r="D1400" t="b">
        <f t="shared" si="45"/>
        <v>0</v>
      </c>
      <c r="G1400">
        <v>100.932</v>
      </c>
      <c r="H1400">
        <v>2503.10131835938</v>
      </c>
      <c r="I1400">
        <v>83</v>
      </c>
      <c r="J1400" t="b">
        <f t="shared" si="46"/>
        <v>0</v>
      </c>
    </row>
    <row r="1401" spans="1:10" x14ac:dyDescent="0.25">
      <c r="A1401">
        <v>148.06</v>
      </c>
      <c r="B1401">
        <v>239475.234375</v>
      </c>
      <c r="C1401">
        <v>82</v>
      </c>
      <c r="D1401" t="b">
        <f t="shared" si="45"/>
        <v>0</v>
      </c>
      <c r="G1401">
        <v>112.98399999999999</v>
      </c>
      <c r="H1401">
        <v>212959.4375</v>
      </c>
      <c r="I1401">
        <v>83</v>
      </c>
      <c r="J1401" t="b">
        <f t="shared" si="46"/>
        <v>0</v>
      </c>
    </row>
    <row r="1402" spans="1:10" x14ac:dyDescent="0.25">
      <c r="A1402">
        <v>157.08600000000001</v>
      </c>
      <c r="B1402">
        <v>136955.203125</v>
      </c>
      <c r="C1402">
        <v>82</v>
      </c>
      <c r="D1402" t="b">
        <f t="shared" si="45"/>
        <v>0</v>
      </c>
      <c r="G1402">
        <v>117.054</v>
      </c>
      <c r="H1402">
        <v>145811.453125</v>
      </c>
      <c r="I1402">
        <v>83</v>
      </c>
      <c r="J1402" t="b">
        <f t="shared" si="46"/>
        <v>0</v>
      </c>
    </row>
    <row r="1403" spans="1:10" x14ac:dyDescent="0.25">
      <c r="A1403">
        <v>157.12200000000001</v>
      </c>
      <c r="B1403">
        <v>100454.5234375</v>
      </c>
      <c r="C1403">
        <v>82</v>
      </c>
      <c r="D1403" t="b">
        <f t="shared" si="45"/>
        <v>0</v>
      </c>
      <c r="G1403">
        <v>129.018</v>
      </c>
      <c r="H1403">
        <v>51921.30859375</v>
      </c>
      <c r="I1403">
        <v>83</v>
      </c>
      <c r="J1403" t="b">
        <f t="shared" si="46"/>
        <v>0</v>
      </c>
    </row>
    <row r="1404" spans="1:10" x14ac:dyDescent="0.25">
      <c r="A1404">
        <v>187.06</v>
      </c>
      <c r="B1404">
        <v>202232.875</v>
      </c>
      <c r="C1404">
        <v>82</v>
      </c>
      <c r="D1404" t="b">
        <f t="shared" si="45"/>
        <v>0</v>
      </c>
      <c r="G1404">
        <v>129.054</v>
      </c>
      <c r="H1404">
        <v>441841.1875</v>
      </c>
      <c r="I1404">
        <v>83</v>
      </c>
      <c r="J1404" t="b">
        <f t="shared" si="46"/>
        <v>0</v>
      </c>
    </row>
    <row r="1405" spans="1:10" x14ac:dyDescent="0.25">
      <c r="A1405">
        <v>199.06</v>
      </c>
      <c r="B1405">
        <v>105663.8125</v>
      </c>
      <c r="C1405">
        <v>82</v>
      </c>
      <c r="D1405" t="b">
        <f t="shared" si="45"/>
        <v>0</v>
      </c>
      <c r="G1405">
        <v>132.922</v>
      </c>
      <c r="H1405">
        <v>10349.51171875</v>
      </c>
      <c r="I1405">
        <v>83</v>
      </c>
      <c r="J1405" t="b">
        <f t="shared" si="46"/>
        <v>0</v>
      </c>
    </row>
    <row r="1406" spans="1:10" x14ac:dyDescent="0.25">
      <c r="A1406">
        <v>201.07599999999999</v>
      </c>
      <c r="B1406">
        <v>137231.109375</v>
      </c>
      <c r="C1406">
        <v>82</v>
      </c>
      <c r="D1406" t="b">
        <f t="shared" si="45"/>
        <v>0</v>
      </c>
      <c r="G1406">
        <v>138.018</v>
      </c>
      <c r="H1406">
        <v>22469.4609375</v>
      </c>
      <c r="I1406">
        <v>83</v>
      </c>
      <c r="J1406" t="b">
        <f t="shared" si="46"/>
        <v>0</v>
      </c>
    </row>
    <row r="1407" spans="1:10" x14ac:dyDescent="0.25">
      <c r="A1407">
        <v>201.11199999999999</v>
      </c>
      <c r="B1407">
        <v>41483.95703125</v>
      </c>
      <c r="C1407">
        <v>82</v>
      </c>
      <c r="D1407" t="b">
        <f t="shared" ref="D1407:D1470" si="47">COUNTIF(A:A,A1407)=1</f>
        <v>0</v>
      </c>
      <c r="G1407">
        <v>143.07</v>
      </c>
      <c r="H1407">
        <v>376445.875</v>
      </c>
      <c r="I1407">
        <v>83</v>
      </c>
      <c r="J1407" t="b">
        <f t="shared" si="46"/>
        <v>0</v>
      </c>
    </row>
    <row r="1408" spans="1:10" x14ac:dyDescent="0.25">
      <c r="A1408">
        <v>213.07599999999999</v>
      </c>
      <c r="B1408">
        <v>77248.3046875</v>
      </c>
      <c r="C1408">
        <v>82</v>
      </c>
      <c r="D1408" t="b">
        <f t="shared" si="47"/>
        <v>0</v>
      </c>
      <c r="G1408">
        <v>145.08600000000001</v>
      </c>
      <c r="H1408">
        <v>38550.046875</v>
      </c>
      <c r="I1408">
        <v>83</v>
      </c>
      <c r="J1408" t="b">
        <f t="shared" si="46"/>
        <v>0</v>
      </c>
    </row>
    <row r="1409" spans="1:10" x14ac:dyDescent="0.25">
      <c r="A1409">
        <v>100.932</v>
      </c>
      <c r="B1409">
        <v>2503.10131835938</v>
      </c>
      <c r="C1409">
        <v>83</v>
      </c>
      <c r="D1409" t="b">
        <f t="shared" si="47"/>
        <v>0</v>
      </c>
      <c r="G1409">
        <v>148.06</v>
      </c>
      <c r="H1409">
        <v>237021.796875</v>
      </c>
      <c r="I1409">
        <v>83</v>
      </c>
      <c r="J1409" t="b">
        <f t="shared" si="46"/>
        <v>0</v>
      </c>
    </row>
    <row r="1410" spans="1:10" x14ac:dyDescent="0.25">
      <c r="A1410">
        <v>112.98399999999999</v>
      </c>
      <c r="B1410">
        <v>212959.4375</v>
      </c>
      <c r="C1410">
        <v>83</v>
      </c>
      <c r="D1410" t="b">
        <f t="shared" si="47"/>
        <v>0</v>
      </c>
      <c r="G1410">
        <v>157.08600000000001</v>
      </c>
      <c r="H1410">
        <v>124105.28125</v>
      </c>
      <c r="I1410">
        <v>83</v>
      </c>
      <c r="J1410" t="b">
        <f t="shared" ref="J1410:J1473" si="48">COUNTIF(G:G,G1410)=1</f>
        <v>0</v>
      </c>
    </row>
    <row r="1411" spans="1:10" x14ac:dyDescent="0.25">
      <c r="A1411">
        <v>117.054</v>
      </c>
      <c r="B1411">
        <v>145811.453125</v>
      </c>
      <c r="C1411">
        <v>83</v>
      </c>
      <c r="D1411" t="b">
        <f t="shared" si="47"/>
        <v>0</v>
      </c>
      <c r="G1411">
        <v>169.08600000000001</v>
      </c>
      <c r="H1411">
        <v>34486.46484375</v>
      </c>
      <c r="I1411">
        <v>83</v>
      </c>
      <c r="J1411" t="b">
        <f t="shared" si="48"/>
        <v>0</v>
      </c>
    </row>
    <row r="1412" spans="1:10" x14ac:dyDescent="0.25">
      <c r="A1412">
        <v>129.018</v>
      </c>
      <c r="B1412">
        <v>51921.30859375</v>
      </c>
      <c r="C1412">
        <v>83</v>
      </c>
      <c r="D1412" t="b">
        <f t="shared" si="47"/>
        <v>0</v>
      </c>
      <c r="G1412">
        <v>187.06</v>
      </c>
      <c r="H1412">
        <v>186301</v>
      </c>
      <c r="I1412">
        <v>83</v>
      </c>
      <c r="J1412" t="b">
        <f t="shared" si="48"/>
        <v>0</v>
      </c>
    </row>
    <row r="1413" spans="1:10" x14ac:dyDescent="0.25">
      <c r="A1413">
        <v>129.054</v>
      </c>
      <c r="B1413">
        <v>441841.1875</v>
      </c>
      <c r="C1413">
        <v>83</v>
      </c>
      <c r="D1413" t="b">
        <f t="shared" si="47"/>
        <v>0</v>
      </c>
      <c r="G1413">
        <v>201.07599999999999</v>
      </c>
      <c r="H1413">
        <v>120076.0859375</v>
      </c>
      <c r="I1413">
        <v>83</v>
      </c>
      <c r="J1413" t="b">
        <f t="shared" si="48"/>
        <v>0</v>
      </c>
    </row>
    <row r="1414" spans="1:10" x14ac:dyDescent="0.25">
      <c r="A1414">
        <v>132.922</v>
      </c>
      <c r="B1414">
        <v>10349.51171875</v>
      </c>
      <c r="C1414">
        <v>83</v>
      </c>
      <c r="D1414" t="b">
        <f t="shared" si="47"/>
        <v>0</v>
      </c>
      <c r="G1414">
        <v>201.11199999999999</v>
      </c>
      <c r="H1414">
        <v>37324.4375</v>
      </c>
      <c r="I1414">
        <v>83</v>
      </c>
      <c r="J1414" t="b">
        <f t="shared" si="48"/>
        <v>0</v>
      </c>
    </row>
    <row r="1415" spans="1:10" x14ac:dyDescent="0.25">
      <c r="A1415">
        <v>138.018</v>
      </c>
      <c r="B1415">
        <v>22469.4609375</v>
      </c>
      <c r="C1415">
        <v>83</v>
      </c>
      <c r="D1415" t="b">
        <f t="shared" si="47"/>
        <v>0</v>
      </c>
      <c r="G1415">
        <v>213.07599999999999</v>
      </c>
      <c r="H1415">
        <v>66591.578125</v>
      </c>
      <c r="I1415">
        <v>83</v>
      </c>
      <c r="J1415" t="b">
        <f t="shared" si="48"/>
        <v>0</v>
      </c>
    </row>
    <row r="1416" spans="1:10" x14ac:dyDescent="0.25">
      <c r="A1416">
        <v>143.07</v>
      </c>
      <c r="B1416">
        <v>376445.875</v>
      </c>
      <c r="C1416">
        <v>83</v>
      </c>
      <c r="D1416" t="b">
        <f t="shared" si="47"/>
        <v>0</v>
      </c>
      <c r="G1416">
        <v>239.12799999999999</v>
      </c>
      <c r="H1416">
        <v>12754.5224609375</v>
      </c>
      <c r="I1416">
        <v>83</v>
      </c>
      <c r="J1416" t="b">
        <f t="shared" si="48"/>
        <v>0</v>
      </c>
    </row>
    <row r="1417" spans="1:10" x14ac:dyDescent="0.25">
      <c r="A1417">
        <v>145.08600000000001</v>
      </c>
      <c r="B1417">
        <v>38550.046875</v>
      </c>
      <c r="C1417">
        <v>83</v>
      </c>
      <c r="D1417" t="b">
        <f t="shared" si="47"/>
        <v>0</v>
      </c>
      <c r="G1417">
        <v>100.932</v>
      </c>
      <c r="H1417">
        <v>2432.31176757812</v>
      </c>
      <c r="I1417">
        <v>84</v>
      </c>
      <c r="J1417" t="b">
        <f t="shared" si="48"/>
        <v>0</v>
      </c>
    </row>
    <row r="1418" spans="1:10" x14ac:dyDescent="0.25">
      <c r="A1418">
        <v>148.06</v>
      </c>
      <c r="B1418">
        <v>237021.796875</v>
      </c>
      <c r="C1418">
        <v>83</v>
      </c>
      <c r="D1418" t="b">
        <f t="shared" si="47"/>
        <v>0</v>
      </c>
      <c r="G1418">
        <v>112.98399999999999</v>
      </c>
      <c r="H1418">
        <v>229034.40625</v>
      </c>
      <c r="I1418">
        <v>84</v>
      </c>
      <c r="J1418" t="b">
        <f t="shared" si="48"/>
        <v>0</v>
      </c>
    </row>
    <row r="1419" spans="1:10" x14ac:dyDescent="0.25">
      <c r="A1419">
        <v>157.08600000000001</v>
      </c>
      <c r="B1419">
        <v>124105.28125</v>
      </c>
      <c r="C1419">
        <v>83</v>
      </c>
      <c r="D1419" t="b">
        <f t="shared" si="47"/>
        <v>0</v>
      </c>
      <c r="G1419">
        <v>121.02800000000001</v>
      </c>
      <c r="H1419">
        <v>128137.71875</v>
      </c>
      <c r="I1419">
        <v>84</v>
      </c>
      <c r="J1419" t="b">
        <f t="shared" si="48"/>
        <v>0</v>
      </c>
    </row>
    <row r="1420" spans="1:10" x14ac:dyDescent="0.25">
      <c r="A1420">
        <v>169.08600000000001</v>
      </c>
      <c r="B1420">
        <v>34486.46484375</v>
      </c>
      <c r="C1420">
        <v>83</v>
      </c>
      <c r="D1420" t="b">
        <f t="shared" si="47"/>
        <v>0</v>
      </c>
      <c r="G1420">
        <v>129.054</v>
      </c>
      <c r="H1420">
        <v>531982.8125</v>
      </c>
      <c r="I1420">
        <v>84</v>
      </c>
      <c r="J1420" t="b">
        <f t="shared" si="48"/>
        <v>0</v>
      </c>
    </row>
    <row r="1421" spans="1:10" x14ac:dyDescent="0.25">
      <c r="A1421">
        <v>187.06</v>
      </c>
      <c r="B1421">
        <v>186301</v>
      </c>
      <c r="C1421">
        <v>83</v>
      </c>
      <c r="D1421" t="b">
        <f t="shared" si="47"/>
        <v>0</v>
      </c>
      <c r="G1421">
        <v>131.07</v>
      </c>
      <c r="H1421">
        <v>74265.8203125</v>
      </c>
      <c r="I1421">
        <v>84</v>
      </c>
      <c r="J1421" t="b">
        <f t="shared" si="48"/>
        <v>0</v>
      </c>
    </row>
    <row r="1422" spans="1:10" x14ac:dyDescent="0.25">
      <c r="A1422">
        <v>201.07599999999999</v>
      </c>
      <c r="B1422">
        <v>120076.0859375</v>
      </c>
      <c r="C1422">
        <v>83</v>
      </c>
      <c r="D1422" t="b">
        <f t="shared" si="47"/>
        <v>0</v>
      </c>
      <c r="G1422">
        <v>132.922</v>
      </c>
      <c r="H1422">
        <v>12199.845703125</v>
      </c>
      <c r="I1422">
        <v>84</v>
      </c>
      <c r="J1422" t="b">
        <f t="shared" si="48"/>
        <v>0</v>
      </c>
    </row>
    <row r="1423" spans="1:10" x14ac:dyDescent="0.25">
      <c r="A1423">
        <v>201.11199999999999</v>
      </c>
      <c r="B1423">
        <v>37324.4375</v>
      </c>
      <c r="C1423">
        <v>83</v>
      </c>
      <c r="D1423" t="b">
        <f t="shared" si="47"/>
        <v>0</v>
      </c>
      <c r="G1423">
        <v>138.018</v>
      </c>
      <c r="H1423">
        <v>24605.99609375</v>
      </c>
      <c r="I1423">
        <v>84</v>
      </c>
      <c r="J1423" t="b">
        <f t="shared" si="48"/>
        <v>0</v>
      </c>
    </row>
    <row r="1424" spans="1:10" x14ac:dyDescent="0.25">
      <c r="A1424">
        <v>213.07599999999999</v>
      </c>
      <c r="B1424">
        <v>66591.578125</v>
      </c>
      <c r="C1424">
        <v>83</v>
      </c>
      <c r="D1424" t="b">
        <f t="shared" si="47"/>
        <v>0</v>
      </c>
      <c r="G1424">
        <v>143.07</v>
      </c>
      <c r="H1424">
        <v>398551.15625</v>
      </c>
      <c r="I1424">
        <v>84</v>
      </c>
      <c r="J1424" t="b">
        <f t="shared" si="48"/>
        <v>0</v>
      </c>
    </row>
    <row r="1425" spans="1:10" x14ac:dyDescent="0.25">
      <c r="A1425">
        <v>239.12799999999999</v>
      </c>
      <c r="B1425">
        <v>12754.5224609375</v>
      </c>
      <c r="C1425">
        <v>83</v>
      </c>
      <c r="D1425" t="b">
        <f t="shared" si="47"/>
        <v>0</v>
      </c>
      <c r="G1425">
        <v>145.08600000000001</v>
      </c>
      <c r="H1425">
        <v>42850.54296875</v>
      </c>
      <c r="I1425">
        <v>84</v>
      </c>
      <c r="J1425" t="b">
        <f t="shared" si="48"/>
        <v>0</v>
      </c>
    </row>
    <row r="1426" spans="1:10" x14ac:dyDescent="0.25">
      <c r="A1426">
        <v>100.932</v>
      </c>
      <c r="B1426">
        <v>2432.31176757812</v>
      </c>
      <c r="C1426">
        <v>84</v>
      </c>
      <c r="D1426" t="b">
        <f t="shared" si="47"/>
        <v>0</v>
      </c>
      <c r="G1426">
        <v>148.06</v>
      </c>
      <c r="H1426">
        <v>241787.21875</v>
      </c>
      <c r="I1426">
        <v>84</v>
      </c>
      <c r="J1426" t="b">
        <f t="shared" si="48"/>
        <v>0</v>
      </c>
    </row>
    <row r="1427" spans="1:10" x14ac:dyDescent="0.25">
      <c r="A1427">
        <v>112.98399999999999</v>
      </c>
      <c r="B1427">
        <v>229034.40625</v>
      </c>
      <c r="C1427">
        <v>84</v>
      </c>
      <c r="D1427" t="b">
        <f t="shared" si="47"/>
        <v>0</v>
      </c>
      <c r="G1427">
        <v>157.08600000000001</v>
      </c>
      <c r="H1427">
        <v>141496.953125</v>
      </c>
      <c r="I1427">
        <v>84</v>
      </c>
      <c r="J1427" t="b">
        <f t="shared" si="48"/>
        <v>0</v>
      </c>
    </row>
    <row r="1428" spans="1:10" x14ac:dyDescent="0.25">
      <c r="A1428">
        <v>121.02800000000001</v>
      </c>
      <c r="B1428">
        <v>128137.71875</v>
      </c>
      <c r="C1428">
        <v>84</v>
      </c>
      <c r="D1428" t="b">
        <f t="shared" si="47"/>
        <v>0</v>
      </c>
      <c r="G1428">
        <v>174.048</v>
      </c>
      <c r="H1428">
        <v>88904.8203125</v>
      </c>
      <c r="I1428">
        <v>84</v>
      </c>
      <c r="J1428" t="b">
        <f t="shared" si="48"/>
        <v>0</v>
      </c>
    </row>
    <row r="1429" spans="1:10" x14ac:dyDescent="0.25">
      <c r="A1429">
        <v>129.054</v>
      </c>
      <c r="B1429">
        <v>531982.8125</v>
      </c>
      <c r="C1429">
        <v>84</v>
      </c>
      <c r="D1429" t="b">
        <f t="shared" si="47"/>
        <v>0</v>
      </c>
      <c r="G1429">
        <v>199.06</v>
      </c>
      <c r="H1429">
        <v>88726.4921875</v>
      </c>
      <c r="I1429">
        <v>84</v>
      </c>
      <c r="J1429" t="b">
        <f t="shared" si="48"/>
        <v>0</v>
      </c>
    </row>
    <row r="1430" spans="1:10" x14ac:dyDescent="0.25">
      <c r="A1430">
        <v>131.07</v>
      </c>
      <c r="B1430">
        <v>74265.8203125</v>
      </c>
      <c r="C1430">
        <v>84</v>
      </c>
      <c r="D1430" t="b">
        <f t="shared" si="47"/>
        <v>0</v>
      </c>
      <c r="G1430">
        <v>201.07599999999999</v>
      </c>
      <c r="H1430">
        <v>133965.921875</v>
      </c>
      <c r="I1430">
        <v>84</v>
      </c>
      <c r="J1430" t="b">
        <f t="shared" si="48"/>
        <v>0</v>
      </c>
    </row>
    <row r="1431" spans="1:10" x14ac:dyDescent="0.25">
      <c r="A1431">
        <v>132.922</v>
      </c>
      <c r="B1431">
        <v>12199.845703125</v>
      </c>
      <c r="C1431">
        <v>84</v>
      </c>
      <c r="D1431" t="b">
        <f t="shared" si="47"/>
        <v>0</v>
      </c>
      <c r="G1431">
        <v>201.11199999999999</v>
      </c>
      <c r="H1431">
        <v>42602.90625</v>
      </c>
      <c r="I1431">
        <v>84</v>
      </c>
      <c r="J1431" t="b">
        <f t="shared" si="48"/>
        <v>0</v>
      </c>
    </row>
    <row r="1432" spans="1:10" x14ac:dyDescent="0.25">
      <c r="A1432">
        <v>138.018</v>
      </c>
      <c r="B1432">
        <v>24605.99609375</v>
      </c>
      <c r="C1432">
        <v>84</v>
      </c>
      <c r="D1432" t="b">
        <f t="shared" si="47"/>
        <v>0</v>
      </c>
      <c r="G1432">
        <v>213.07599999999999</v>
      </c>
      <c r="H1432">
        <v>84080.375</v>
      </c>
      <c r="I1432">
        <v>84</v>
      </c>
      <c r="J1432" t="b">
        <f t="shared" si="48"/>
        <v>0</v>
      </c>
    </row>
    <row r="1433" spans="1:10" x14ac:dyDescent="0.25">
      <c r="A1433">
        <v>143.07</v>
      </c>
      <c r="B1433">
        <v>398551.15625</v>
      </c>
      <c r="C1433">
        <v>84</v>
      </c>
      <c r="D1433" t="b">
        <f t="shared" si="47"/>
        <v>0</v>
      </c>
      <c r="G1433">
        <v>259.08199999999999</v>
      </c>
      <c r="H1433">
        <v>47472.5703125</v>
      </c>
      <c r="I1433">
        <v>84</v>
      </c>
      <c r="J1433" t="b">
        <f t="shared" si="48"/>
        <v>0</v>
      </c>
    </row>
    <row r="1434" spans="1:10" x14ac:dyDescent="0.25">
      <c r="A1434">
        <v>145.08600000000001</v>
      </c>
      <c r="B1434">
        <v>42850.54296875</v>
      </c>
      <c r="C1434">
        <v>84</v>
      </c>
      <c r="D1434" t="b">
        <f t="shared" si="47"/>
        <v>0</v>
      </c>
      <c r="G1434">
        <v>100.932</v>
      </c>
      <c r="H1434">
        <v>2471.86596679688</v>
      </c>
      <c r="I1434">
        <v>85</v>
      </c>
      <c r="J1434" t="b">
        <f t="shared" si="48"/>
        <v>0</v>
      </c>
    </row>
    <row r="1435" spans="1:10" x14ac:dyDescent="0.25">
      <c r="A1435">
        <v>148.06</v>
      </c>
      <c r="B1435">
        <v>241787.21875</v>
      </c>
      <c r="C1435">
        <v>84</v>
      </c>
      <c r="D1435" t="b">
        <f t="shared" si="47"/>
        <v>0</v>
      </c>
      <c r="G1435">
        <v>112.98399999999999</v>
      </c>
      <c r="H1435">
        <v>214451.984375</v>
      </c>
      <c r="I1435">
        <v>85</v>
      </c>
      <c r="J1435" t="b">
        <f t="shared" si="48"/>
        <v>0</v>
      </c>
    </row>
    <row r="1436" spans="1:10" x14ac:dyDescent="0.25">
      <c r="A1436">
        <v>157.08600000000001</v>
      </c>
      <c r="B1436">
        <v>141496.953125</v>
      </c>
      <c r="C1436">
        <v>84</v>
      </c>
      <c r="D1436" t="b">
        <f t="shared" si="47"/>
        <v>0</v>
      </c>
      <c r="G1436">
        <v>129.054</v>
      </c>
      <c r="H1436">
        <v>433747.59375</v>
      </c>
      <c r="I1436">
        <v>85</v>
      </c>
      <c r="J1436" t="b">
        <f t="shared" si="48"/>
        <v>0</v>
      </c>
    </row>
    <row r="1437" spans="1:10" x14ac:dyDescent="0.25">
      <c r="A1437">
        <v>174.048</v>
      </c>
      <c r="B1437">
        <v>88904.8203125</v>
      </c>
      <c r="C1437">
        <v>84</v>
      </c>
      <c r="D1437" t="b">
        <f t="shared" si="47"/>
        <v>0</v>
      </c>
      <c r="G1437">
        <v>131.07</v>
      </c>
      <c r="H1437">
        <v>74873.1875</v>
      </c>
      <c r="I1437">
        <v>85</v>
      </c>
      <c r="J1437" t="b">
        <f t="shared" si="48"/>
        <v>0</v>
      </c>
    </row>
    <row r="1438" spans="1:10" x14ac:dyDescent="0.25">
      <c r="A1438">
        <v>199.06</v>
      </c>
      <c r="B1438">
        <v>88726.4921875</v>
      </c>
      <c r="C1438">
        <v>84</v>
      </c>
      <c r="D1438" t="b">
        <f t="shared" si="47"/>
        <v>0</v>
      </c>
      <c r="G1438">
        <v>132.922</v>
      </c>
      <c r="H1438">
        <v>15805.904296875</v>
      </c>
      <c r="I1438">
        <v>85</v>
      </c>
      <c r="J1438" t="b">
        <f t="shared" si="48"/>
        <v>0</v>
      </c>
    </row>
    <row r="1439" spans="1:10" x14ac:dyDescent="0.25">
      <c r="A1439">
        <v>201.07599999999999</v>
      </c>
      <c r="B1439">
        <v>133965.921875</v>
      </c>
      <c r="C1439">
        <v>84</v>
      </c>
      <c r="D1439" t="b">
        <f t="shared" si="47"/>
        <v>0</v>
      </c>
      <c r="G1439">
        <v>138.018</v>
      </c>
      <c r="H1439">
        <v>24646.96875</v>
      </c>
      <c r="I1439">
        <v>85</v>
      </c>
      <c r="J1439" t="b">
        <f t="shared" si="48"/>
        <v>0</v>
      </c>
    </row>
    <row r="1440" spans="1:10" x14ac:dyDescent="0.25">
      <c r="A1440">
        <v>201.11199999999999</v>
      </c>
      <c r="B1440">
        <v>42602.90625</v>
      </c>
      <c r="C1440">
        <v>84</v>
      </c>
      <c r="D1440" t="b">
        <f t="shared" si="47"/>
        <v>0</v>
      </c>
      <c r="G1440">
        <v>143.07</v>
      </c>
      <c r="H1440">
        <v>442475.625</v>
      </c>
      <c r="I1440">
        <v>85</v>
      </c>
      <c r="J1440" t="b">
        <f t="shared" si="48"/>
        <v>0</v>
      </c>
    </row>
    <row r="1441" spans="1:10" x14ac:dyDescent="0.25">
      <c r="A1441">
        <v>213.07599999999999</v>
      </c>
      <c r="B1441">
        <v>84080.375</v>
      </c>
      <c r="C1441">
        <v>84</v>
      </c>
      <c r="D1441" t="b">
        <f t="shared" si="47"/>
        <v>0</v>
      </c>
      <c r="G1441">
        <v>145.08600000000001</v>
      </c>
      <c r="H1441">
        <v>52790.125</v>
      </c>
      <c r="I1441">
        <v>85</v>
      </c>
      <c r="J1441" t="b">
        <f t="shared" si="48"/>
        <v>0</v>
      </c>
    </row>
    <row r="1442" spans="1:10" x14ac:dyDescent="0.25">
      <c r="A1442">
        <v>259.08199999999999</v>
      </c>
      <c r="B1442">
        <v>47472.5703125</v>
      </c>
      <c r="C1442">
        <v>84</v>
      </c>
      <c r="D1442" t="b">
        <f t="shared" si="47"/>
        <v>0</v>
      </c>
      <c r="G1442">
        <v>148.06</v>
      </c>
      <c r="H1442">
        <v>214566.6875</v>
      </c>
      <c r="I1442">
        <v>85</v>
      </c>
      <c r="J1442" t="b">
        <f t="shared" si="48"/>
        <v>0</v>
      </c>
    </row>
    <row r="1443" spans="1:10" x14ac:dyDescent="0.25">
      <c r="A1443">
        <v>100.932</v>
      </c>
      <c r="B1443">
        <v>2471.86596679688</v>
      </c>
      <c r="C1443">
        <v>85</v>
      </c>
      <c r="D1443" t="b">
        <f t="shared" si="47"/>
        <v>0</v>
      </c>
      <c r="G1443">
        <v>157.08600000000001</v>
      </c>
      <c r="H1443">
        <v>105059.4609375</v>
      </c>
      <c r="I1443">
        <v>85</v>
      </c>
      <c r="J1443" t="b">
        <f t="shared" si="48"/>
        <v>0</v>
      </c>
    </row>
    <row r="1444" spans="1:10" x14ac:dyDescent="0.25">
      <c r="A1444">
        <v>112.98399999999999</v>
      </c>
      <c r="B1444">
        <v>214451.984375</v>
      </c>
      <c r="C1444">
        <v>85</v>
      </c>
      <c r="D1444" t="b">
        <f t="shared" si="47"/>
        <v>0</v>
      </c>
      <c r="G1444">
        <v>187.06</v>
      </c>
      <c r="H1444">
        <v>179226.140625</v>
      </c>
      <c r="I1444">
        <v>85</v>
      </c>
      <c r="J1444" t="b">
        <f t="shared" si="48"/>
        <v>0</v>
      </c>
    </row>
    <row r="1445" spans="1:10" x14ac:dyDescent="0.25">
      <c r="A1445">
        <v>129.054</v>
      </c>
      <c r="B1445">
        <v>433747.59375</v>
      </c>
      <c r="C1445">
        <v>85</v>
      </c>
      <c r="D1445" t="b">
        <f t="shared" si="47"/>
        <v>0</v>
      </c>
      <c r="G1445">
        <v>199.06</v>
      </c>
      <c r="H1445">
        <v>109892.4921875</v>
      </c>
      <c r="I1445">
        <v>85</v>
      </c>
      <c r="J1445" t="b">
        <f t="shared" si="48"/>
        <v>0</v>
      </c>
    </row>
    <row r="1446" spans="1:10" x14ac:dyDescent="0.25">
      <c r="A1446">
        <v>131.07</v>
      </c>
      <c r="B1446">
        <v>74873.1875</v>
      </c>
      <c r="C1446">
        <v>85</v>
      </c>
      <c r="D1446" t="b">
        <f t="shared" si="47"/>
        <v>0</v>
      </c>
      <c r="G1446">
        <v>201.07599999999999</v>
      </c>
      <c r="H1446">
        <v>148173.828125</v>
      </c>
      <c r="I1446">
        <v>85</v>
      </c>
      <c r="J1446" t="b">
        <f t="shared" si="48"/>
        <v>0</v>
      </c>
    </row>
    <row r="1447" spans="1:10" x14ac:dyDescent="0.25">
      <c r="A1447">
        <v>132.922</v>
      </c>
      <c r="B1447">
        <v>15805.904296875</v>
      </c>
      <c r="C1447">
        <v>85</v>
      </c>
      <c r="D1447" t="b">
        <f t="shared" si="47"/>
        <v>0</v>
      </c>
      <c r="G1447">
        <v>201.11199999999999</v>
      </c>
      <c r="H1447">
        <v>47657.078125</v>
      </c>
      <c r="I1447">
        <v>85</v>
      </c>
      <c r="J1447" t="b">
        <f t="shared" si="48"/>
        <v>0</v>
      </c>
    </row>
    <row r="1448" spans="1:10" x14ac:dyDescent="0.25">
      <c r="A1448">
        <v>138.018</v>
      </c>
      <c r="B1448">
        <v>24646.96875</v>
      </c>
      <c r="C1448">
        <v>85</v>
      </c>
      <c r="D1448" t="b">
        <f t="shared" si="47"/>
        <v>0</v>
      </c>
      <c r="G1448">
        <v>213.07599999999999</v>
      </c>
      <c r="H1448">
        <v>86751.7890625</v>
      </c>
      <c r="I1448">
        <v>85</v>
      </c>
      <c r="J1448" t="b">
        <f t="shared" si="48"/>
        <v>0</v>
      </c>
    </row>
    <row r="1449" spans="1:10" x14ac:dyDescent="0.25">
      <c r="A1449">
        <v>143.07</v>
      </c>
      <c r="B1449">
        <v>442475.625</v>
      </c>
      <c r="C1449">
        <v>85</v>
      </c>
      <c r="D1449" t="b">
        <f t="shared" si="47"/>
        <v>0</v>
      </c>
      <c r="G1449">
        <v>239.09200000000001</v>
      </c>
      <c r="H1449">
        <v>12045.7431640625</v>
      </c>
      <c r="I1449">
        <v>85</v>
      </c>
      <c r="J1449" t="b">
        <f t="shared" si="48"/>
        <v>0</v>
      </c>
    </row>
    <row r="1450" spans="1:10" x14ac:dyDescent="0.25">
      <c r="A1450">
        <v>145.08600000000001</v>
      </c>
      <c r="B1450">
        <v>52790.125</v>
      </c>
      <c r="C1450">
        <v>85</v>
      </c>
      <c r="D1450" t="b">
        <f t="shared" si="47"/>
        <v>0</v>
      </c>
      <c r="G1450">
        <v>102.018</v>
      </c>
      <c r="H1450">
        <v>39671.80859375</v>
      </c>
      <c r="I1450">
        <v>86</v>
      </c>
      <c r="J1450" t="b">
        <f t="shared" si="48"/>
        <v>0</v>
      </c>
    </row>
    <row r="1451" spans="1:10" x14ac:dyDescent="0.25">
      <c r="A1451">
        <v>148.06</v>
      </c>
      <c r="B1451">
        <v>214566.6875</v>
      </c>
      <c r="C1451">
        <v>85</v>
      </c>
      <c r="D1451" t="b">
        <f t="shared" si="47"/>
        <v>0</v>
      </c>
      <c r="G1451">
        <v>112.98399999999999</v>
      </c>
      <c r="H1451">
        <v>231101.53125</v>
      </c>
      <c r="I1451">
        <v>86</v>
      </c>
      <c r="J1451" t="b">
        <f t="shared" si="48"/>
        <v>0</v>
      </c>
    </row>
    <row r="1452" spans="1:10" x14ac:dyDescent="0.25">
      <c r="A1452">
        <v>157.08600000000001</v>
      </c>
      <c r="B1452">
        <v>105059.4609375</v>
      </c>
      <c r="C1452">
        <v>85</v>
      </c>
      <c r="D1452" t="b">
        <f t="shared" si="47"/>
        <v>0</v>
      </c>
      <c r="G1452">
        <v>117.054</v>
      </c>
      <c r="H1452">
        <v>29949.771484375</v>
      </c>
      <c r="I1452">
        <v>86</v>
      </c>
      <c r="J1452" t="b">
        <f t="shared" si="48"/>
        <v>0</v>
      </c>
    </row>
    <row r="1453" spans="1:10" x14ac:dyDescent="0.25">
      <c r="A1453">
        <v>187.06</v>
      </c>
      <c r="B1453">
        <v>179226.140625</v>
      </c>
      <c r="C1453">
        <v>85</v>
      </c>
      <c r="D1453" t="b">
        <f t="shared" si="47"/>
        <v>0</v>
      </c>
      <c r="G1453">
        <v>121.02800000000001</v>
      </c>
      <c r="H1453">
        <v>40894.68359375</v>
      </c>
      <c r="I1453">
        <v>86</v>
      </c>
      <c r="J1453" t="b">
        <f t="shared" si="48"/>
        <v>0</v>
      </c>
    </row>
    <row r="1454" spans="1:10" x14ac:dyDescent="0.25">
      <c r="A1454">
        <v>199.06</v>
      </c>
      <c r="B1454">
        <v>109892.4921875</v>
      </c>
      <c r="C1454">
        <v>85</v>
      </c>
      <c r="D1454" t="b">
        <f t="shared" si="47"/>
        <v>0</v>
      </c>
      <c r="G1454">
        <v>129.054</v>
      </c>
      <c r="H1454">
        <v>129527.703125</v>
      </c>
      <c r="I1454">
        <v>86</v>
      </c>
      <c r="J1454" t="b">
        <f t="shared" si="48"/>
        <v>0</v>
      </c>
    </row>
    <row r="1455" spans="1:10" x14ac:dyDescent="0.25">
      <c r="A1455">
        <v>201.07599999999999</v>
      </c>
      <c r="B1455">
        <v>148173.828125</v>
      </c>
      <c r="C1455">
        <v>85</v>
      </c>
      <c r="D1455" t="b">
        <f t="shared" si="47"/>
        <v>0</v>
      </c>
      <c r="G1455">
        <v>131.07</v>
      </c>
      <c r="H1455">
        <v>57326.3984375</v>
      </c>
      <c r="I1455">
        <v>86</v>
      </c>
      <c r="J1455" t="b">
        <f t="shared" si="48"/>
        <v>0</v>
      </c>
    </row>
    <row r="1456" spans="1:10" x14ac:dyDescent="0.25">
      <c r="A1456">
        <v>201.11199999999999</v>
      </c>
      <c r="B1456">
        <v>47657.078125</v>
      </c>
      <c r="C1456">
        <v>85</v>
      </c>
      <c r="D1456" t="b">
        <f t="shared" si="47"/>
        <v>0</v>
      </c>
      <c r="G1456">
        <v>143.03399999999999</v>
      </c>
      <c r="H1456">
        <v>115502.5625</v>
      </c>
      <c r="I1456">
        <v>86</v>
      </c>
      <c r="J1456" t="b">
        <f t="shared" si="48"/>
        <v>0</v>
      </c>
    </row>
    <row r="1457" spans="1:10" x14ac:dyDescent="0.25">
      <c r="A1457">
        <v>213.07599999999999</v>
      </c>
      <c r="B1457">
        <v>86751.7890625</v>
      </c>
      <c r="C1457">
        <v>85</v>
      </c>
      <c r="D1457" t="b">
        <f t="shared" si="47"/>
        <v>0</v>
      </c>
      <c r="G1457">
        <v>143.07</v>
      </c>
      <c r="H1457">
        <v>133265.859375</v>
      </c>
      <c r="I1457">
        <v>86</v>
      </c>
      <c r="J1457" t="b">
        <f t="shared" si="48"/>
        <v>0</v>
      </c>
    </row>
    <row r="1458" spans="1:10" x14ac:dyDescent="0.25">
      <c r="A1458">
        <v>239.09200000000001</v>
      </c>
      <c r="B1458">
        <v>12045.7431640625</v>
      </c>
      <c r="C1458">
        <v>85</v>
      </c>
      <c r="D1458" t="b">
        <f t="shared" si="47"/>
        <v>0</v>
      </c>
      <c r="G1458">
        <v>145.08600000000001</v>
      </c>
      <c r="H1458">
        <v>40685.30859375</v>
      </c>
      <c r="I1458">
        <v>86</v>
      </c>
      <c r="J1458" t="b">
        <f t="shared" si="48"/>
        <v>0</v>
      </c>
    </row>
    <row r="1459" spans="1:10" x14ac:dyDescent="0.25">
      <c r="A1459">
        <v>102.018</v>
      </c>
      <c r="B1459">
        <v>39671.80859375</v>
      </c>
      <c r="C1459">
        <v>86</v>
      </c>
      <c r="D1459" t="b">
        <f t="shared" si="47"/>
        <v>0</v>
      </c>
      <c r="G1459">
        <v>148.06</v>
      </c>
      <c r="H1459">
        <v>54102.734375</v>
      </c>
      <c r="I1459">
        <v>86</v>
      </c>
      <c r="J1459" t="b">
        <f t="shared" si="48"/>
        <v>0</v>
      </c>
    </row>
    <row r="1460" spans="1:10" x14ac:dyDescent="0.25">
      <c r="A1460">
        <v>111.044</v>
      </c>
      <c r="B1460">
        <v>35132.25390625</v>
      </c>
      <c r="C1460">
        <v>86</v>
      </c>
      <c r="D1460" t="b">
        <f t="shared" si="47"/>
        <v>1</v>
      </c>
      <c r="G1460">
        <v>155.07</v>
      </c>
      <c r="H1460">
        <v>27657.21875</v>
      </c>
      <c r="I1460">
        <v>86</v>
      </c>
      <c r="J1460" t="b">
        <f t="shared" si="48"/>
        <v>0</v>
      </c>
    </row>
    <row r="1461" spans="1:10" x14ac:dyDescent="0.25">
      <c r="A1461">
        <v>112.98399999999999</v>
      </c>
      <c r="B1461">
        <v>231101.53125</v>
      </c>
      <c r="C1461">
        <v>86</v>
      </c>
      <c r="D1461" t="b">
        <f t="shared" si="47"/>
        <v>0</v>
      </c>
      <c r="G1461">
        <v>157.08600000000001</v>
      </c>
      <c r="H1461">
        <v>25886.037109375</v>
      </c>
      <c r="I1461">
        <v>86</v>
      </c>
      <c r="J1461" t="b">
        <f t="shared" si="48"/>
        <v>0</v>
      </c>
    </row>
    <row r="1462" spans="1:10" x14ac:dyDescent="0.25">
      <c r="A1462">
        <v>117.054</v>
      </c>
      <c r="B1462">
        <v>29949.771484375</v>
      </c>
      <c r="C1462">
        <v>86</v>
      </c>
      <c r="D1462" t="b">
        <f t="shared" si="47"/>
        <v>0</v>
      </c>
      <c r="G1462">
        <v>157.12200000000001</v>
      </c>
      <c r="H1462">
        <v>26923.54296875</v>
      </c>
      <c r="I1462">
        <v>86</v>
      </c>
      <c r="J1462" t="b">
        <f t="shared" si="48"/>
        <v>0</v>
      </c>
    </row>
    <row r="1463" spans="1:10" x14ac:dyDescent="0.25">
      <c r="A1463">
        <v>121.02800000000001</v>
      </c>
      <c r="B1463">
        <v>40894.68359375</v>
      </c>
      <c r="C1463">
        <v>86</v>
      </c>
      <c r="D1463" t="b">
        <f t="shared" si="47"/>
        <v>0</v>
      </c>
      <c r="G1463">
        <v>167.07</v>
      </c>
      <c r="H1463">
        <v>20566.5546875</v>
      </c>
      <c r="I1463">
        <v>86</v>
      </c>
      <c r="J1463" t="b">
        <f t="shared" si="48"/>
        <v>0</v>
      </c>
    </row>
    <row r="1464" spans="1:10" x14ac:dyDescent="0.25">
      <c r="A1464">
        <v>123.044</v>
      </c>
      <c r="B1464">
        <v>30862.7265625</v>
      </c>
      <c r="C1464">
        <v>86</v>
      </c>
      <c r="D1464" t="b">
        <f t="shared" si="47"/>
        <v>1</v>
      </c>
      <c r="G1464">
        <v>169.08600000000001</v>
      </c>
      <c r="H1464">
        <v>34654.828125</v>
      </c>
      <c r="I1464">
        <v>86</v>
      </c>
      <c r="J1464" t="b">
        <f t="shared" si="48"/>
        <v>0</v>
      </c>
    </row>
    <row r="1465" spans="1:10" x14ac:dyDescent="0.25">
      <c r="A1465">
        <v>129.054</v>
      </c>
      <c r="B1465">
        <v>129527.703125</v>
      </c>
      <c r="C1465">
        <v>86</v>
      </c>
      <c r="D1465" t="b">
        <f t="shared" si="47"/>
        <v>0</v>
      </c>
      <c r="G1465">
        <v>173.04400000000001</v>
      </c>
      <c r="H1465">
        <v>968805.8125</v>
      </c>
      <c r="I1465">
        <v>86</v>
      </c>
      <c r="J1465" t="b">
        <f t="shared" si="48"/>
        <v>0</v>
      </c>
    </row>
    <row r="1466" spans="1:10" x14ac:dyDescent="0.25">
      <c r="A1466">
        <v>131.07</v>
      </c>
      <c r="B1466">
        <v>57326.3984375</v>
      </c>
      <c r="C1466">
        <v>86</v>
      </c>
      <c r="D1466" t="b">
        <f t="shared" si="47"/>
        <v>0</v>
      </c>
      <c r="G1466">
        <v>174.048</v>
      </c>
      <c r="H1466">
        <v>72589.890625</v>
      </c>
      <c r="I1466">
        <v>86</v>
      </c>
      <c r="J1466" t="b">
        <f t="shared" si="48"/>
        <v>0</v>
      </c>
    </row>
    <row r="1467" spans="1:10" x14ac:dyDescent="0.25">
      <c r="A1467">
        <v>143.03399999999999</v>
      </c>
      <c r="B1467">
        <v>115502.5625</v>
      </c>
      <c r="C1467">
        <v>86</v>
      </c>
      <c r="D1467" t="b">
        <f t="shared" si="47"/>
        <v>0</v>
      </c>
      <c r="G1467">
        <v>175.06</v>
      </c>
      <c r="H1467">
        <v>119584.0546875</v>
      </c>
      <c r="I1467">
        <v>86</v>
      </c>
      <c r="J1467" t="b">
        <f t="shared" si="48"/>
        <v>0</v>
      </c>
    </row>
    <row r="1468" spans="1:10" x14ac:dyDescent="0.25">
      <c r="A1468">
        <v>143.07</v>
      </c>
      <c r="B1468">
        <v>133265.859375</v>
      </c>
      <c r="C1468">
        <v>86</v>
      </c>
      <c r="D1468" t="b">
        <f t="shared" si="47"/>
        <v>0</v>
      </c>
      <c r="G1468">
        <v>187.06</v>
      </c>
      <c r="H1468">
        <v>120688.71875</v>
      </c>
      <c r="I1468">
        <v>86</v>
      </c>
      <c r="J1468" t="b">
        <f t="shared" si="48"/>
        <v>0</v>
      </c>
    </row>
    <row r="1469" spans="1:10" x14ac:dyDescent="0.25">
      <c r="A1469">
        <v>145.08600000000001</v>
      </c>
      <c r="B1469">
        <v>40685.30859375</v>
      </c>
      <c r="C1469">
        <v>86</v>
      </c>
      <c r="D1469" t="b">
        <f t="shared" si="47"/>
        <v>0</v>
      </c>
      <c r="G1469">
        <v>199.06</v>
      </c>
      <c r="H1469">
        <v>103219.453125</v>
      </c>
      <c r="I1469">
        <v>86</v>
      </c>
      <c r="J1469" t="b">
        <f t="shared" si="48"/>
        <v>0</v>
      </c>
    </row>
    <row r="1470" spans="1:10" x14ac:dyDescent="0.25">
      <c r="A1470">
        <v>148.06</v>
      </c>
      <c r="B1470">
        <v>54102.734375</v>
      </c>
      <c r="C1470">
        <v>86</v>
      </c>
      <c r="D1470" t="b">
        <f t="shared" si="47"/>
        <v>0</v>
      </c>
      <c r="G1470">
        <v>201.07599999999999</v>
      </c>
      <c r="H1470">
        <v>87525.453125</v>
      </c>
      <c r="I1470">
        <v>86</v>
      </c>
      <c r="J1470" t="b">
        <f t="shared" si="48"/>
        <v>0</v>
      </c>
    </row>
    <row r="1471" spans="1:10" x14ac:dyDescent="0.25">
      <c r="A1471">
        <v>155.03399999999999</v>
      </c>
      <c r="B1471">
        <v>45050.640625</v>
      </c>
      <c r="C1471">
        <v>86</v>
      </c>
      <c r="D1471" t="b">
        <f t="shared" ref="D1471:D1534" si="49">COUNTIF(A:A,A1471)=1</f>
        <v>1</v>
      </c>
      <c r="G1471">
        <v>201.11199999999999</v>
      </c>
      <c r="H1471">
        <v>32142.54296875</v>
      </c>
      <c r="I1471">
        <v>86</v>
      </c>
      <c r="J1471" t="b">
        <f t="shared" si="48"/>
        <v>0</v>
      </c>
    </row>
    <row r="1472" spans="1:10" x14ac:dyDescent="0.25">
      <c r="A1472">
        <v>155.07</v>
      </c>
      <c r="B1472">
        <v>27657.21875</v>
      </c>
      <c r="C1472">
        <v>86</v>
      </c>
      <c r="D1472" t="b">
        <f t="shared" si="49"/>
        <v>0</v>
      </c>
      <c r="G1472">
        <v>213.07599999999999</v>
      </c>
      <c r="H1472">
        <v>29642.6171875</v>
      </c>
      <c r="I1472">
        <v>86</v>
      </c>
      <c r="J1472" t="b">
        <f t="shared" si="48"/>
        <v>0</v>
      </c>
    </row>
    <row r="1473" spans="1:10" x14ac:dyDescent="0.25">
      <c r="A1473">
        <v>157.08600000000001</v>
      </c>
      <c r="B1473">
        <v>25886.037109375</v>
      </c>
      <c r="C1473">
        <v>86</v>
      </c>
      <c r="D1473" t="b">
        <f t="shared" si="49"/>
        <v>0</v>
      </c>
      <c r="G1473">
        <v>215.09200000000001</v>
      </c>
      <c r="H1473">
        <v>94609.7109375</v>
      </c>
      <c r="I1473">
        <v>86</v>
      </c>
      <c r="J1473" t="b">
        <f t="shared" si="48"/>
        <v>0</v>
      </c>
    </row>
    <row r="1474" spans="1:10" x14ac:dyDescent="0.25">
      <c r="A1474">
        <v>157.12200000000001</v>
      </c>
      <c r="B1474">
        <v>26923.54296875</v>
      </c>
      <c r="C1474">
        <v>86</v>
      </c>
      <c r="D1474" t="b">
        <f t="shared" si="49"/>
        <v>0</v>
      </c>
      <c r="G1474">
        <v>225.07599999999999</v>
      </c>
      <c r="H1474">
        <v>9629.216796875</v>
      </c>
      <c r="I1474">
        <v>86</v>
      </c>
      <c r="J1474" t="b">
        <f t="shared" ref="J1474:J1537" si="50">COUNTIF(G:G,G1474)=1</f>
        <v>0</v>
      </c>
    </row>
    <row r="1475" spans="1:10" x14ac:dyDescent="0.25">
      <c r="A1475">
        <v>167.07</v>
      </c>
      <c r="B1475">
        <v>20566.5546875</v>
      </c>
      <c r="C1475">
        <v>86</v>
      </c>
      <c r="D1475" t="b">
        <f t="shared" si="49"/>
        <v>0</v>
      </c>
      <c r="G1475">
        <v>239.12799999999999</v>
      </c>
      <c r="H1475">
        <v>15930.22265625</v>
      </c>
      <c r="I1475">
        <v>86</v>
      </c>
      <c r="J1475" t="b">
        <f t="shared" si="50"/>
        <v>0</v>
      </c>
    </row>
    <row r="1476" spans="1:10" x14ac:dyDescent="0.25">
      <c r="A1476">
        <v>169.08600000000001</v>
      </c>
      <c r="B1476">
        <v>34654.828125</v>
      </c>
      <c r="C1476">
        <v>86</v>
      </c>
      <c r="D1476" t="b">
        <f t="shared" si="49"/>
        <v>0</v>
      </c>
      <c r="G1476">
        <v>112.98399999999999</v>
      </c>
      <c r="H1476">
        <v>209553.328125</v>
      </c>
      <c r="I1476">
        <v>87</v>
      </c>
      <c r="J1476" t="b">
        <f t="shared" si="50"/>
        <v>0</v>
      </c>
    </row>
    <row r="1477" spans="1:10" x14ac:dyDescent="0.25">
      <c r="A1477">
        <v>173.04400000000001</v>
      </c>
      <c r="B1477">
        <v>968805.8125</v>
      </c>
      <c r="C1477">
        <v>86</v>
      </c>
      <c r="D1477" t="b">
        <f t="shared" si="49"/>
        <v>0</v>
      </c>
      <c r="G1477">
        <v>129.054</v>
      </c>
      <c r="H1477">
        <v>443460.3125</v>
      </c>
      <c r="I1477">
        <v>87</v>
      </c>
      <c r="J1477" t="b">
        <f t="shared" si="50"/>
        <v>0</v>
      </c>
    </row>
    <row r="1478" spans="1:10" x14ac:dyDescent="0.25">
      <c r="A1478">
        <v>174.048</v>
      </c>
      <c r="B1478">
        <v>72589.890625</v>
      </c>
      <c r="C1478">
        <v>86</v>
      </c>
      <c r="D1478" t="b">
        <f t="shared" si="49"/>
        <v>0</v>
      </c>
      <c r="G1478">
        <v>143.07</v>
      </c>
      <c r="H1478">
        <v>356619.78125</v>
      </c>
      <c r="I1478">
        <v>87</v>
      </c>
      <c r="J1478" t="b">
        <f t="shared" si="50"/>
        <v>0</v>
      </c>
    </row>
    <row r="1479" spans="1:10" x14ac:dyDescent="0.25">
      <c r="A1479">
        <v>175.06</v>
      </c>
      <c r="B1479">
        <v>119584.0546875</v>
      </c>
      <c r="C1479">
        <v>86</v>
      </c>
      <c r="D1479" t="b">
        <f t="shared" si="49"/>
        <v>0</v>
      </c>
      <c r="G1479">
        <v>148.06</v>
      </c>
      <c r="H1479">
        <v>214432.671875</v>
      </c>
      <c r="I1479">
        <v>87</v>
      </c>
      <c r="J1479" t="b">
        <f t="shared" si="50"/>
        <v>0</v>
      </c>
    </row>
    <row r="1480" spans="1:10" x14ac:dyDescent="0.25">
      <c r="A1480">
        <v>187.06</v>
      </c>
      <c r="B1480">
        <v>120688.71875</v>
      </c>
      <c r="C1480">
        <v>86</v>
      </c>
      <c r="D1480" t="b">
        <f t="shared" si="49"/>
        <v>0</v>
      </c>
      <c r="G1480">
        <v>213.07599999999999</v>
      </c>
      <c r="H1480">
        <v>90638.71875</v>
      </c>
      <c r="I1480">
        <v>87</v>
      </c>
      <c r="J1480" t="b">
        <f t="shared" si="50"/>
        <v>0</v>
      </c>
    </row>
    <row r="1481" spans="1:10" x14ac:dyDescent="0.25">
      <c r="A1481">
        <v>199.06</v>
      </c>
      <c r="B1481">
        <v>103219.453125</v>
      </c>
      <c r="C1481">
        <v>86</v>
      </c>
      <c r="D1481" t="b">
        <f t="shared" si="49"/>
        <v>0</v>
      </c>
      <c r="G1481">
        <v>100.932</v>
      </c>
      <c r="H1481">
        <v>2572.61572265625</v>
      </c>
      <c r="I1481">
        <v>88</v>
      </c>
      <c r="J1481" t="b">
        <f t="shared" si="50"/>
        <v>0</v>
      </c>
    </row>
    <row r="1482" spans="1:10" x14ac:dyDescent="0.25">
      <c r="A1482">
        <v>201.07599999999999</v>
      </c>
      <c r="B1482">
        <v>87525.453125</v>
      </c>
      <c r="C1482">
        <v>86</v>
      </c>
      <c r="D1482" t="b">
        <f t="shared" si="49"/>
        <v>0</v>
      </c>
      <c r="G1482">
        <v>112.98399999999999</v>
      </c>
      <c r="H1482">
        <v>243028.3125</v>
      </c>
      <c r="I1482">
        <v>88</v>
      </c>
      <c r="J1482" t="b">
        <f t="shared" si="50"/>
        <v>0</v>
      </c>
    </row>
    <row r="1483" spans="1:10" x14ac:dyDescent="0.25">
      <c r="A1483">
        <v>201.11199999999999</v>
      </c>
      <c r="B1483">
        <v>32142.54296875</v>
      </c>
      <c r="C1483">
        <v>86</v>
      </c>
      <c r="D1483" t="b">
        <f t="shared" si="49"/>
        <v>0</v>
      </c>
      <c r="G1483">
        <v>121.02800000000001</v>
      </c>
      <c r="H1483">
        <v>107010.5859375</v>
      </c>
      <c r="I1483">
        <v>88</v>
      </c>
      <c r="J1483" t="b">
        <f t="shared" si="50"/>
        <v>0</v>
      </c>
    </row>
    <row r="1484" spans="1:10" x14ac:dyDescent="0.25">
      <c r="A1484">
        <v>213.07599999999999</v>
      </c>
      <c r="B1484">
        <v>29642.6171875</v>
      </c>
      <c r="C1484">
        <v>86</v>
      </c>
      <c r="D1484" t="b">
        <f t="shared" si="49"/>
        <v>0</v>
      </c>
      <c r="G1484">
        <v>129.054</v>
      </c>
      <c r="H1484">
        <v>487177.3125</v>
      </c>
      <c r="I1484">
        <v>88</v>
      </c>
      <c r="J1484" t="b">
        <f t="shared" si="50"/>
        <v>0</v>
      </c>
    </row>
    <row r="1485" spans="1:10" x14ac:dyDescent="0.25">
      <c r="A1485">
        <v>215.09200000000001</v>
      </c>
      <c r="B1485">
        <v>94609.7109375</v>
      </c>
      <c r="C1485">
        <v>86</v>
      </c>
      <c r="D1485" t="b">
        <f t="shared" si="49"/>
        <v>0</v>
      </c>
      <c r="G1485">
        <v>132.922</v>
      </c>
      <c r="H1485">
        <v>13287.1103515625</v>
      </c>
      <c r="I1485">
        <v>88</v>
      </c>
      <c r="J1485" t="b">
        <f t="shared" si="50"/>
        <v>0</v>
      </c>
    </row>
    <row r="1486" spans="1:10" x14ac:dyDescent="0.25">
      <c r="A1486">
        <v>225.07599999999999</v>
      </c>
      <c r="B1486">
        <v>9629.216796875</v>
      </c>
      <c r="C1486">
        <v>86</v>
      </c>
      <c r="D1486" t="b">
        <f t="shared" si="49"/>
        <v>0</v>
      </c>
      <c r="G1486">
        <v>138.018</v>
      </c>
      <c r="H1486">
        <v>24311.685546875</v>
      </c>
      <c r="I1486">
        <v>88</v>
      </c>
      <c r="J1486" t="b">
        <f t="shared" si="50"/>
        <v>0</v>
      </c>
    </row>
    <row r="1487" spans="1:10" x14ac:dyDescent="0.25">
      <c r="A1487">
        <v>239.12799999999999</v>
      </c>
      <c r="B1487">
        <v>15930.22265625</v>
      </c>
      <c r="C1487">
        <v>86</v>
      </c>
      <c r="D1487" t="b">
        <f t="shared" si="49"/>
        <v>0</v>
      </c>
      <c r="G1487">
        <v>143.07</v>
      </c>
      <c r="H1487">
        <v>402652.8125</v>
      </c>
      <c r="I1487">
        <v>88</v>
      </c>
      <c r="J1487" t="b">
        <f t="shared" si="50"/>
        <v>0</v>
      </c>
    </row>
    <row r="1488" spans="1:10" x14ac:dyDescent="0.25">
      <c r="A1488">
        <v>112.98399999999999</v>
      </c>
      <c r="B1488">
        <v>209553.328125</v>
      </c>
      <c r="C1488">
        <v>87</v>
      </c>
      <c r="D1488" t="b">
        <f t="shared" si="49"/>
        <v>0</v>
      </c>
      <c r="G1488">
        <v>145.08600000000001</v>
      </c>
      <c r="H1488">
        <v>48452.5625</v>
      </c>
      <c r="I1488">
        <v>88</v>
      </c>
      <c r="J1488" t="b">
        <f t="shared" si="50"/>
        <v>0</v>
      </c>
    </row>
    <row r="1489" spans="1:10" x14ac:dyDescent="0.25">
      <c r="A1489">
        <v>129.054</v>
      </c>
      <c r="B1489">
        <v>443460.3125</v>
      </c>
      <c r="C1489">
        <v>87</v>
      </c>
      <c r="D1489" t="b">
        <f t="shared" si="49"/>
        <v>0</v>
      </c>
      <c r="G1489">
        <v>148.06</v>
      </c>
      <c r="H1489">
        <v>235496.640625</v>
      </c>
      <c r="I1489">
        <v>88</v>
      </c>
      <c r="J1489" t="b">
        <f t="shared" si="50"/>
        <v>0</v>
      </c>
    </row>
    <row r="1490" spans="1:10" x14ac:dyDescent="0.25">
      <c r="A1490">
        <v>143.07</v>
      </c>
      <c r="B1490">
        <v>356619.78125</v>
      </c>
      <c r="C1490">
        <v>87</v>
      </c>
      <c r="D1490" t="b">
        <f t="shared" si="49"/>
        <v>0</v>
      </c>
      <c r="G1490">
        <v>157.08600000000001</v>
      </c>
      <c r="H1490">
        <v>123072.84375</v>
      </c>
      <c r="I1490">
        <v>88</v>
      </c>
      <c r="J1490" t="b">
        <f t="shared" si="50"/>
        <v>0</v>
      </c>
    </row>
    <row r="1491" spans="1:10" x14ac:dyDescent="0.25">
      <c r="A1491">
        <v>148.06</v>
      </c>
      <c r="B1491">
        <v>214432.671875</v>
      </c>
      <c r="C1491">
        <v>87</v>
      </c>
      <c r="D1491" t="b">
        <f t="shared" si="49"/>
        <v>0</v>
      </c>
      <c r="G1491">
        <v>169.08600000000001</v>
      </c>
      <c r="H1491">
        <v>39392.01171875</v>
      </c>
      <c r="I1491">
        <v>88</v>
      </c>
      <c r="J1491" t="b">
        <f t="shared" si="50"/>
        <v>0</v>
      </c>
    </row>
    <row r="1492" spans="1:10" x14ac:dyDescent="0.25">
      <c r="A1492">
        <v>213.07599999999999</v>
      </c>
      <c r="B1492">
        <v>90638.71875</v>
      </c>
      <c r="C1492">
        <v>87</v>
      </c>
      <c r="D1492" t="b">
        <f t="shared" si="49"/>
        <v>0</v>
      </c>
      <c r="G1492">
        <v>187.06</v>
      </c>
      <c r="H1492">
        <v>186131</v>
      </c>
      <c r="I1492">
        <v>88</v>
      </c>
      <c r="J1492" t="b">
        <f t="shared" si="50"/>
        <v>0</v>
      </c>
    </row>
    <row r="1493" spans="1:10" x14ac:dyDescent="0.25">
      <c r="A1493">
        <v>100.932</v>
      </c>
      <c r="B1493">
        <v>2572.61572265625</v>
      </c>
      <c r="C1493">
        <v>88</v>
      </c>
      <c r="D1493" t="b">
        <f t="shared" si="49"/>
        <v>0</v>
      </c>
      <c r="G1493">
        <v>199.06</v>
      </c>
      <c r="H1493">
        <v>99532.96875</v>
      </c>
      <c r="I1493">
        <v>88</v>
      </c>
      <c r="J1493" t="b">
        <f t="shared" si="50"/>
        <v>0</v>
      </c>
    </row>
    <row r="1494" spans="1:10" x14ac:dyDescent="0.25">
      <c r="A1494">
        <v>112.98399999999999</v>
      </c>
      <c r="B1494">
        <v>243028.3125</v>
      </c>
      <c r="C1494">
        <v>88</v>
      </c>
      <c r="D1494" t="b">
        <f t="shared" si="49"/>
        <v>0</v>
      </c>
      <c r="G1494">
        <v>201.07599999999999</v>
      </c>
      <c r="H1494">
        <v>142805.953125</v>
      </c>
      <c r="I1494">
        <v>88</v>
      </c>
      <c r="J1494" t="b">
        <f t="shared" si="50"/>
        <v>0</v>
      </c>
    </row>
    <row r="1495" spans="1:10" x14ac:dyDescent="0.25">
      <c r="A1495">
        <v>121.02800000000001</v>
      </c>
      <c r="B1495">
        <v>107010.5859375</v>
      </c>
      <c r="C1495">
        <v>88</v>
      </c>
      <c r="D1495" t="b">
        <f t="shared" si="49"/>
        <v>0</v>
      </c>
      <c r="G1495">
        <v>201.11199999999999</v>
      </c>
      <c r="H1495">
        <v>42760.609375</v>
      </c>
      <c r="I1495">
        <v>88</v>
      </c>
      <c r="J1495" t="b">
        <f t="shared" si="50"/>
        <v>0</v>
      </c>
    </row>
    <row r="1496" spans="1:10" x14ac:dyDescent="0.25">
      <c r="A1496">
        <v>129.054</v>
      </c>
      <c r="B1496">
        <v>487177.3125</v>
      </c>
      <c r="C1496">
        <v>88</v>
      </c>
      <c r="D1496" t="b">
        <f t="shared" si="49"/>
        <v>0</v>
      </c>
      <c r="G1496">
        <v>213.07599999999999</v>
      </c>
      <c r="H1496">
        <v>82658.7265625</v>
      </c>
      <c r="I1496">
        <v>88</v>
      </c>
      <c r="J1496" t="b">
        <f t="shared" si="50"/>
        <v>0</v>
      </c>
    </row>
    <row r="1497" spans="1:10" x14ac:dyDescent="0.25">
      <c r="A1497">
        <v>132.922</v>
      </c>
      <c r="B1497">
        <v>13287.1103515625</v>
      </c>
      <c r="C1497">
        <v>88</v>
      </c>
      <c r="D1497" t="b">
        <f t="shared" si="49"/>
        <v>0</v>
      </c>
      <c r="G1497">
        <v>100.932</v>
      </c>
      <c r="H1497">
        <v>2284.57885742188</v>
      </c>
      <c r="I1497">
        <v>89</v>
      </c>
      <c r="J1497" t="b">
        <f t="shared" si="50"/>
        <v>0</v>
      </c>
    </row>
    <row r="1498" spans="1:10" x14ac:dyDescent="0.25">
      <c r="A1498">
        <v>138.018</v>
      </c>
      <c r="B1498">
        <v>24311.685546875</v>
      </c>
      <c r="C1498">
        <v>88</v>
      </c>
      <c r="D1498" t="b">
        <f t="shared" si="49"/>
        <v>0</v>
      </c>
      <c r="G1498">
        <v>112.98399999999999</v>
      </c>
      <c r="H1498">
        <v>247583.703125</v>
      </c>
      <c r="I1498">
        <v>89</v>
      </c>
      <c r="J1498" t="b">
        <f t="shared" si="50"/>
        <v>0</v>
      </c>
    </row>
    <row r="1499" spans="1:10" x14ac:dyDescent="0.25">
      <c r="A1499">
        <v>143.07</v>
      </c>
      <c r="B1499">
        <v>402652.8125</v>
      </c>
      <c r="C1499">
        <v>88</v>
      </c>
      <c r="D1499" t="b">
        <f t="shared" si="49"/>
        <v>0</v>
      </c>
      <c r="G1499">
        <v>117.054</v>
      </c>
      <c r="H1499">
        <v>171340</v>
      </c>
      <c r="I1499">
        <v>89</v>
      </c>
      <c r="J1499" t="b">
        <f t="shared" si="50"/>
        <v>0</v>
      </c>
    </row>
    <row r="1500" spans="1:10" x14ac:dyDescent="0.25">
      <c r="A1500">
        <v>145.08600000000001</v>
      </c>
      <c r="B1500">
        <v>48452.5625</v>
      </c>
      <c r="C1500">
        <v>88</v>
      </c>
      <c r="D1500" t="b">
        <f t="shared" si="49"/>
        <v>0</v>
      </c>
      <c r="G1500">
        <v>129.054</v>
      </c>
      <c r="H1500">
        <v>533218.125</v>
      </c>
      <c r="I1500">
        <v>89</v>
      </c>
      <c r="J1500" t="b">
        <f t="shared" si="50"/>
        <v>0</v>
      </c>
    </row>
    <row r="1501" spans="1:10" x14ac:dyDescent="0.25">
      <c r="A1501">
        <v>148.06</v>
      </c>
      <c r="B1501">
        <v>235496.640625</v>
      </c>
      <c r="C1501">
        <v>88</v>
      </c>
      <c r="D1501" t="b">
        <f t="shared" si="49"/>
        <v>0</v>
      </c>
      <c r="G1501">
        <v>132.922</v>
      </c>
      <c r="H1501">
        <v>13184.0546875</v>
      </c>
      <c r="I1501">
        <v>89</v>
      </c>
      <c r="J1501" t="b">
        <f t="shared" si="50"/>
        <v>0</v>
      </c>
    </row>
    <row r="1502" spans="1:10" x14ac:dyDescent="0.25">
      <c r="A1502">
        <v>157.08600000000001</v>
      </c>
      <c r="B1502">
        <v>123072.84375</v>
      </c>
      <c r="C1502">
        <v>88</v>
      </c>
      <c r="D1502" t="b">
        <f t="shared" si="49"/>
        <v>0</v>
      </c>
      <c r="G1502">
        <v>143.07</v>
      </c>
      <c r="H1502">
        <v>388915.3125</v>
      </c>
      <c r="I1502">
        <v>89</v>
      </c>
      <c r="J1502" t="b">
        <f t="shared" si="50"/>
        <v>0</v>
      </c>
    </row>
    <row r="1503" spans="1:10" x14ac:dyDescent="0.25">
      <c r="A1503">
        <v>169.08600000000001</v>
      </c>
      <c r="B1503">
        <v>39392.01171875</v>
      </c>
      <c r="C1503">
        <v>88</v>
      </c>
      <c r="D1503" t="b">
        <f t="shared" si="49"/>
        <v>0</v>
      </c>
      <c r="G1503">
        <v>145.08600000000001</v>
      </c>
      <c r="H1503">
        <v>47628.33984375</v>
      </c>
      <c r="I1503">
        <v>89</v>
      </c>
      <c r="J1503" t="b">
        <f t="shared" si="50"/>
        <v>0</v>
      </c>
    </row>
    <row r="1504" spans="1:10" x14ac:dyDescent="0.25">
      <c r="A1504">
        <v>187.06</v>
      </c>
      <c r="B1504">
        <v>186131</v>
      </c>
      <c r="C1504">
        <v>88</v>
      </c>
      <c r="D1504" t="b">
        <f t="shared" si="49"/>
        <v>0</v>
      </c>
      <c r="G1504">
        <v>148.06</v>
      </c>
      <c r="H1504">
        <v>251510.984375</v>
      </c>
      <c r="I1504">
        <v>89</v>
      </c>
      <c r="J1504" t="b">
        <f t="shared" si="50"/>
        <v>0</v>
      </c>
    </row>
    <row r="1505" spans="1:10" x14ac:dyDescent="0.25">
      <c r="A1505">
        <v>199.06</v>
      </c>
      <c r="B1505">
        <v>99532.96875</v>
      </c>
      <c r="C1505">
        <v>88</v>
      </c>
      <c r="D1505" t="b">
        <f t="shared" si="49"/>
        <v>0</v>
      </c>
      <c r="G1505">
        <v>157.08600000000001</v>
      </c>
      <c r="H1505">
        <v>136967.765625</v>
      </c>
      <c r="I1505">
        <v>89</v>
      </c>
      <c r="J1505" t="b">
        <f t="shared" si="50"/>
        <v>0</v>
      </c>
    </row>
    <row r="1506" spans="1:10" x14ac:dyDescent="0.25">
      <c r="A1506">
        <v>201.07599999999999</v>
      </c>
      <c r="B1506">
        <v>142805.953125</v>
      </c>
      <c r="C1506">
        <v>88</v>
      </c>
      <c r="D1506" t="b">
        <f t="shared" si="49"/>
        <v>0</v>
      </c>
      <c r="G1506">
        <v>187.06</v>
      </c>
      <c r="H1506">
        <v>171195.65625</v>
      </c>
      <c r="I1506">
        <v>89</v>
      </c>
      <c r="J1506" t="b">
        <f t="shared" si="50"/>
        <v>0</v>
      </c>
    </row>
    <row r="1507" spans="1:10" x14ac:dyDescent="0.25">
      <c r="A1507">
        <v>201.11199999999999</v>
      </c>
      <c r="B1507">
        <v>42760.609375</v>
      </c>
      <c r="C1507">
        <v>88</v>
      </c>
      <c r="D1507" t="b">
        <f t="shared" si="49"/>
        <v>0</v>
      </c>
      <c r="G1507">
        <v>199.06</v>
      </c>
      <c r="H1507">
        <v>116433.0703125</v>
      </c>
      <c r="I1507">
        <v>89</v>
      </c>
      <c r="J1507" t="b">
        <f t="shared" si="50"/>
        <v>0</v>
      </c>
    </row>
    <row r="1508" spans="1:10" x14ac:dyDescent="0.25">
      <c r="A1508">
        <v>213.07599999999999</v>
      </c>
      <c r="B1508">
        <v>82658.7265625</v>
      </c>
      <c r="C1508">
        <v>88</v>
      </c>
      <c r="D1508" t="b">
        <f t="shared" si="49"/>
        <v>0</v>
      </c>
      <c r="G1508">
        <v>201.07599999999999</v>
      </c>
      <c r="H1508">
        <v>138743.28125</v>
      </c>
      <c r="I1508">
        <v>89</v>
      </c>
      <c r="J1508" t="b">
        <f t="shared" si="50"/>
        <v>0</v>
      </c>
    </row>
    <row r="1509" spans="1:10" x14ac:dyDescent="0.25">
      <c r="A1509">
        <v>100.932</v>
      </c>
      <c r="B1509">
        <v>2284.57885742188</v>
      </c>
      <c r="C1509">
        <v>89</v>
      </c>
      <c r="D1509" t="b">
        <f t="shared" si="49"/>
        <v>0</v>
      </c>
      <c r="G1509">
        <v>213.07599999999999</v>
      </c>
      <c r="H1509">
        <v>73276.578125</v>
      </c>
      <c r="I1509">
        <v>89</v>
      </c>
      <c r="J1509" t="b">
        <f t="shared" si="50"/>
        <v>0</v>
      </c>
    </row>
    <row r="1510" spans="1:10" x14ac:dyDescent="0.25">
      <c r="A1510">
        <v>112.98399999999999</v>
      </c>
      <c r="B1510">
        <v>247583.703125</v>
      </c>
      <c r="C1510">
        <v>89</v>
      </c>
      <c r="D1510" t="b">
        <f t="shared" si="49"/>
        <v>0</v>
      </c>
      <c r="G1510">
        <v>100.932</v>
      </c>
      <c r="H1510">
        <v>2181.8779296875</v>
      </c>
      <c r="I1510">
        <v>90</v>
      </c>
      <c r="J1510" t="b">
        <f t="shared" si="50"/>
        <v>0</v>
      </c>
    </row>
    <row r="1511" spans="1:10" x14ac:dyDescent="0.25">
      <c r="A1511">
        <v>117.054</v>
      </c>
      <c r="B1511">
        <v>171340</v>
      </c>
      <c r="C1511">
        <v>89</v>
      </c>
      <c r="D1511" t="b">
        <f t="shared" si="49"/>
        <v>0</v>
      </c>
      <c r="G1511">
        <v>112.98399999999999</v>
      </c>
      <c r="H1511">
        <v>239916.515625</v>
      </c>
      <c r="I1511">
        <v>90</v>
      </c>
      <c r="J1511" t="b">
        <f t="shared" si="50"/>
        <v>0</v>
      </c>
    </row>
    <row r="1512" spans="1:10" x14ac:dyDescent="0.25">
      <c r="A1512">
        <v>129.054</v>
      </c>
      <c r="B1512">
        <v>533218.125</v>
      </c>
      <c r="C1512">
        <v>89</v>
      </c>
      <c r="D1512" t="b">
        <f t="shared" si="49"/>
        <v>0</v>
      </c>
      <c r="G1512">
        <v>129.054</v>
      </c>
      <c r="H1512">
        <v>381180.90625</v>
      </c>
      <c r="I1512">
        <v>90</v>
      </c>
      <c r="J1512" t="b">
        <f t="shared" si="50"/>
        <v>0</v>
      </c>
    </row>
    <row r="1513" spans="1:10" x14ac:dyDescent="0.25">
      <c r="A1513">
        <v>132.922</v>
      </c>
      <c r="B1513">
        <v>13184.0546875</v>
      </c>
      <c r="C1513">
        <v>89</v>
      </c>
      <c r="D1513" t="b">
        <f t="shared" si="49"/>
        <v>0</v>
      </c>
      <c r="G1513">
        <v>132.922</v>
      </c>
      <c r="H1513">
        <v>11474.4345703125</v>
      </c>
      <c r="I1513">
        <v>90</v>
      </c>
      <c r="J1513" t="b">
        <f t="shared" si="50"/>
        <v>0</v>
      </c>
    </row>
    <row r="1514" spans="1:10" x14ac:dyDescent="0.25">
      <c r="A1514">
        <v>143.07</v>
      </c>
      <c r="B1514">
        <v>388915.3125</v>
      </c>
      <c r="C1514">
        <v>89</v>
      </c>
      <c r="D1514" t="b">
        <f t="shared" si="49"/>
        <v>0</v>
      </c>
      <c r="G1514">
        <v>143.07</v>
      </c>
      <c r="H1514">
        <v>388876.125</v>
      </c>
      <c r="I1514">
        <v>90</v>
      </c>
      <c r="J1514" t="b">
        <f t="shared" si="50"/>
        <v>0</v>
      </c>
    </row>
    <row r="1515" spans="1:10" x14ac:dyDescent="0.25">
      <c r="A1515">
        <v>145.08600000000001</v>
      </c>
      <c r="B1515">
        <v>47628.33984375</v>
      </c>
      <c r="C1515">
        <v>89</v>
      </c>
      <c r="D1515" t="b">
        <f t="shared" si="49"/>
        <v>0</v>
      </c>
      <c r="G1515">
        <v>157.08600000000001</v>
      </c>
      <c r="H1515">
        <v>135557.9375</v>
      </c>
      <c r="I1515">
        <v>90</v>
      </c>
      <c r="J1515" t="b">
        <f t="shared" si="50"/>
        <v>0</v>
      </c>
    </row>
    <row r="1516" spans="1:10" x14ac:dyDescent="0.25">
      <c r="A1516">
        <v>148.06</v>
      </c>
      <c r="B1516">
        <v>251510.984375</v>
      </c>
      <c r="C1516">
        <v>89</v>
      </c>
      <c r="D1516" t="b">
        <f t="shared" si="49"/>
        <v>0</v>
      </c>
      <c r="G1516">
        <v>187.06</v>
      </c>
      <c r="H1516">
        <v>216919.5625</v>
      </c>
      <c r="I1516">
        <v>90</v>
      </c>
      <c r="J1516" t="b">
        <f t="shared" si="50"/>
        <v>0</v>
      </c>
    </row>
    <row r="1517" spans="1:10" x14ac:dyDescent="0.25">
      <c r="A1517">
        <v>157.08600000000001</v>
      </c>
      <c r="B1517">
        <v>136967.765625</v>
      </c>
      <c r="C1517">
        <v>89</v>
      </c>
      <c r="D1517" t="b">
        <f t="shared" si="49"/>
        <v>0</v>
      </c>
      <c r="G1517">
        <v>199.06</v>
      </c>
      <c r="H1517">
        <v>128065.828125</v>
      </c>
      <c r="I1517">
        <v>90</v>
      </c>
      <c r="J1517" t="b">
        <f t="shared" si="50"/>
        <v>0</v>
      </c>
    </row>
    <row r="1518" spans="1:10" x14ac:dyDescent="0.25">
      <c r="A1518">
        <v>187.06</v>
      </c>
      <c r="B1518">
        <v>171195.65625</v>
      </c>
      <c r="C1518">
        <v>89</v>
      </c>
      <c r="D1518" t="b">
        <f t="shared" si="49"/>
        <v>0</v>
      </c>
      <c r="G1518">
        <v>201.07599999999999</v>
      </c>
      <c r="H1518">
        <v>131282.890625</v>
      </c>
      <c r="I1518">
        <v>90</v>
      </c>
      <c r="J1518" t="b">
        <f t="shared" si="50"/>
        <v>0</v>
      </c>
    </row>
    <row r="1519" spans="1:10" x14ac:dyDescent="0.25">
      <c r="A1519">
        <v>199.06</v>
      </c>
      <c r="B1519">
        <v>116433.0703125</v>
      </c>
      <c r="C1519">
        <v>89</v>
      </c>
      <c r="D1519" t="b">
        <f t="shared" si="49"/>
        <v>0</v>
      </c>
      <c r="G1519">
        <v>201.11199999999999</v>
      </c>
      <c r="H1519">
        <v>33907.234375</v>
      </c>
      <c r="I1519">
        <v>90</v>
      </c>
      <c r="J1519" t="b">
        <f t="shared" si="50"/>
        <v>0</v>
      </c>
    </row>
    <row r="1520" spans="1:10" x14ac:dyDescent="0.25">
      <c r="A1520">
        <v>201.07599999999999</v>
      </c>
      <c r="B1520">
        <v>138743.28125</v>
      </c>
      <c r="C1520">
        <v>89</v>
      </c>
      <c r="D1520" t="b">
        <f t="shared" si="49"/>
        <v>0</v>
      </c>
      <c r="G1520">
        <v>213.07599999999999</v>
      </c>
      <c r="H1520">
        <v>80532.5234375</v>
      </c>
      <c r="I1520">
        <v>90</v>
      </c>
      <c r="J1520" t="b">
        <f t="shared" si="50"/>
        <v>0</v>
      </c>
    </row>
    <row r="1521" spans="1:10" x14ac:dyDescent="0.25">
      <c r="A1521">
        <v>213.07599999999999</v>
      </c>
      <c r="B1521">
        <v>73276.578125</v>
      </c>
      <c r="C1521">
        <v>89</v>
      </c>
      <c r="D1521" t="b">
        <f t="shared" si="49"/>
        <v>0</v>
      </c>
      <c r="G1521">
        <v>100.932</v>
      </c>
      <c r="H1521">
        <v>2387.453125</v>
      </c>
      <c r="I1521">
        <v>91</v>
      </c>
      <c r="J1521" t="b">
        <f t="shared" si="50"/>
        <v>0</v>
      </c>
    </row>
    <row r="1522" spans="1:10" x14ac:dyDescent="0.25">
      <c r="A1522">
        <v>100.932</v>
      </c>
      <c r="B1522">
        <v>2181.8779296875</v>
      </c>
      <c r="C1522">
        <v>90</v>
      </c>
      <c r="D1522" t="b">
        <f t="shared" si="49"/>
        <v>0</v>
      </c>
      <c r="G1522">
        <v>112.98399999999999</v>
      </c>
      <c r="H1522">
        <v>230009.796875</v>
      </c>
      <c r="I1522">
        <v>91</v>
      </c>
      <c r="J1522" t="b">
        <f t="shared" si="50"/>
        <v>0</v>
      </c>
    </row>
    <row r="1523" spans="1:10" x14ac:dyDescent="0.25">
      <c r="A1523">
        <v>112.98399999999999</v>
      </c>
      <c r="B1523">
        <v>239916.515625</v>
      </c>
      <c r="C1523">
        <v>90</v>
      </c>
      <c r="D1523" t="b">
        <f t="shared" si="49"/>
        <v>0</v>
      </c>
      <c r="G1523">
        <v>117.054</v>
      </c>
      <c r="H1523">
        <v>190490.015625</v>
      </c>
      <c r="I1523">
        <v>91</v>
      </c>
      <c r="J1523" t="b">
        <f t="shared" si="50"/>
        <v>0</v>
      </c>
    </row>
    <row r="1524" spans="1:10" x14ac:dyDescent="0.25">
      <c r="A1524">
        <v>129.054</v>
      </c>
      <c r="B1524">
        <v>381180.90625</v>
      </c>
      <c r="C1524">
        <v>90</v>
      </c>
      <c r="D1524" t="b">
        <f t="shared" si="49"/>
        <v>0</v>
      </c>
      <c r="G1524">
        <v>129.054</v>
      </c>
      <c r="H1524">
        <v>499665.125</v>
      </c>
      <c r="I1524">
        <v>91</v>
      </c>
      <c r="J1524" t="b">
        <f t="shared" si="50"/>
        <v>0</v>
      </c>
    </row>
    <row r="1525" spans="1:10" x14ac:dyDescent="0.25">
      <c r="A1525">
        <v>132.922</v>
      </c>
      <c r="B1525">
        <v>11474.4345703125</v>
      </c>
      <c r="C1525">
        <v>90</v>
      </c>
      <c r="D1525" t="b">
        <f t="shared" si="49"/>
        <v>0</v>
      </c>
      <c r="G1525">
        <v>131.07</v>
      </c>
      <c r="H1525">
        <v>79237.390625</v>
      </c>
      <c r="I1525">
        <v>91</v>
      </c>
      <c r="J1525" t="b">
        <f t="shared" si="50"/>
        <v>0</v>
      </c>
    </row>
    <row r="1526" spans="1:10" x14ac:dyDescent="0.25">
      <c r="A1526">
        <v>143.07</v>
      </c>
      <c r="B1526">
        <v>388876.125</v>
      </c>
      <c r="C1526">
        <v>90</v>
      </c>
      <c r="D1526" t="b">
        <f t="shared" si="49"/>
        <v>0</v>
      </c>
      <c r="G1526">
        <v>132.922</v>
      </c>
      <c r="H1526">
        <v>12631.6572265625</v>
      </c>
      <c r="I1526">
        <v>91</v>
      </c>
      <c r="J1526" t="b">
        <f t="shared" si="50"/>
        <v>0</v>
      </c>
    </row>
    <row r="1527" spans="1:10" x14ac:dyDescent="0.25">
      <c r="A1527">
        <v>157.08600000000001</v>
      </c>
      <c r="B1527">
        <v>135557.9375</v>
      </c>
      <c r="C1527">
        <v>90</v>
      </c>
      <c r="D1527" t="b">
        <f t="shared" si="49"/>
        <v>0</v>
      </c>
      <c r="G1527">
        <v>143.03399999999999</v>
      </c>
      <c r="H1527">
        <v>227398.46875</v>
      </c>
      <c r="I1527">
        <v>91</v>
      </c>
      <c r="J1527" t="b">
        <f t="shared" si="50"/>
        <v>0</v>
      </c>
    </row>
    <row r="1528" spans="1:10" x14ac:dyDescent="0.25">
      <c r="A1528">
        <v>187.06</v>
      </c>
      <c r="B1528">
        <v>216919.5625</v>
      </c>
      <c r="C1528">
        <v>90</v>
      </c>
      <c r="D1528" t="b">
        <f t="shared" si="49"/>
        <v>0</v>
      </c>
      <c r="G1528">
        <v>143.07</v>
      </c>
      <c r="H1528">
        <v>368059.5</v>
      </c>
      <c r="I1528">
        <v>91</v>
      </c>
      <c r="J1528" t="b">
        <f t="shared" si="50"/>
        <v>0</v>
      </c>
    </row>
    <row r="1529" spans="1:10" x14ac:dyDescent="0.25">
      <c r="A1529">
        <v>199.06</v>
      </c>
      <c r="B1529">
        <v>128065.828125</v>
      </c>
      <c r="C1529">
        <v>90</v>
      </c>
      <c r="D1529" t="b">
        <f t="shared" si="49"/>
        <v>0</v>
      </c>
      <c r="G1529">
        <v>145.08600000000001</v>
      </c>
      <c r="H1529">
        <v>44191.015625</v>
      </c>
      <c r="I1529">
        <v>91</v>
      </c>
      <c r="J1529" t="b">
        <f t="shared" si="50"/>
        <v>0</v>
      </c>
    </row>
    <row r="1530" spans="1:10" x14ac:dyDescent="0.25">
      <c r="A1530">
        <v>201.07599999999999</v>
      </c>
      <c r="B1530">
        <v>131282.890625</v>
      </c>
      <c r="C1530">
        <v>90</v>
      </c>
      <c r="D1530" t="b">
        <f t="shared" si="49"/>
        <v>0</v>
      </c>
      <c r="G1530">
        <v>148.06</v>
      </c>
      <c r="H1530">
        <v>190586.421875</v>
      </c>
      <c r="I1530">
        <v>91</v>
      </c>
      <c r="J1530" t="b">
        <f t="shared" si="50"/>
        <v>0</v>
      </c>
    </row>
    <row r="1531" spans="1:10" x14ac:dyDescent="0.25">
      <c r="A1531">
        <v>201.11199999999999</v>
      </c>
      <c r="B1531">
        <v>33907.234375</v>
      </c>
      <c r="C1531">
        <v>90</v>
      </c>
      <c r="D1531" t="b">
        <f t="shared" si="49"/>
        <v>0</v>
      </c>
      <c r="G1531">
        <v>155.07</v>
      </c>
      <c r="H1531">
        <v>39631.40625</v>
      </c>
      <c r="I1531">
        <v>91</v>
      </c>
      <c r="J1531" t="b">
        <f t="shared" si="50"/>
        <v>0</v>
      </c>
    </row>
    <row r="1532" spans="1:10" x14ac:dyDescent="0.25">
      <c r="A1532">
        <v>213.07599999999999</v>
      </c>
      <c r="B1532">
        <v>80532.5234375</v>
      </c>
      <c r="C1532">
        <v>90</v>
      </c>
      <c r="D1532" t="b">
        <f t="shared" si="49"/>
        <v>0</v>
      </c>
      <c r="G1532">
        <v>157.08600000000001</v>
      </c>
      <c r="H1532">
        <v>90758.75</v>
      </c>
      <c r="I1532">
        <v>91</v>
      </c>
      <c r="J1532" t="b">
        <f t="shared" si="50"/>
        <v>0</v>
      </c>
    </row>
    <row r="1533" spans="1:10" x14ac:dyDescent="0.25">
      <c r="A1533">
        <v>100.932</v>
      </c>
      <c r="B1533">
        <v>2387.453125</v>
      </c>
      <c r="C1533">
        <v>91</v>
      </c>
      <c r="D1533" t="b">
        <f t="shared" si="49"/>
        <v>0</v>
      </c>
      <c r="G1533">
        <v>157.12200000000001</v>
      </c>
      <c r="H1533">
        <v>72768.5546875</v>
      </c>
      <c r="I1533">
        <v>91</v>
      </c>
      <c r="J1533" t="b">
        <f t="shared" si="50"/>
        <v>0</v>
      </c>
    </row>
    <row r="1534" spans="1:10" x14ac:dyDescent="0.25">
      <c r="A1534">
        <v>112.98399999999999</v>
      </c>
      <c r="B1534">
        <v>230009.796875</v>
      </c>
      <c r="C1534">
        <v>91</v>
      </c>
      <c r="D1534" t="b">
        <f t="shared" si="49"/>
        <v>0</v>
      </c>
      <c r="G1534">
        <v>171.13800000000001</v>
      </c>
      <c r="H1534">
        <v>88585.9609375</v>
      </c>
      <c r="I1534">
        <v>91</v>
      </c>
      <c r="J1534" t="b">
        <f t="shared" si="50"/>
        <v>0</v>
      </c>
    </row>
    <row r="1535" spans="1:10" x14ac:dyDescent="0.25">
      <c r="A1535">
        <v>117.054</v>
      </c>
      <c r="B1535">
        <v>190490.015625</v>
      </c>
      <c r="C1535">
        <v>91</v>
      </c>
      <c r="D1535" t="b">
        <f t="shared" ref="D1535:D1598" si="51">COUNTIF(A:A,A1535)=1</f>
        <v>0</v>
      </c>
      <c r="G1535">
        <v>174.048</v>
      </c>
      <c r="H1535">
        <v>80352.9140625</v>
      </c>
      <c r="I1535">
        <v>91</v>
      </c>
      <c r="J1535" t="b">
        <f t="shared" si="50"/>
        <v>0</v>
      </c>
    </row>
    <row r="1536" spans="1:10" x14ac:dyDescent="0.25">
      <c r="A1536">
        <v>129.054</v>
      </c>
      <c r="B1536">
        <v>499665.125</v>
      </c>
      <c r="C1536">
        <v>91</v>
      </c>
      <c r="D1536" t="b">
        <f t="shared" si="51"/>
        <v>0</v>
      </c>
      <c r="G1536">
        <v>187.06</v>
      </c>
      <c r="H1536">
        <v>266806.875</v>
      </c>
      <c r="I1536">
        <v>91</v>
      </c>
      <c r="J1536" t="b">
        <f t="shared" si="50"/>
        <v>0</v>
      </c>
    </row>
    <row r="1537" spans="1:10" x14ac:dyDescent="0.25">
      <c r="A1537">
        <v>131.07</v>
      </c>
      <c r="B1537">
        <v>79237.390625</v>
      </c>
      <c r="C1537">
        <v>91</v>
      </c>
      <c r="D1537" t="b">
        <f t="shared" si="51"/>
        <v>0</v>
      </c>
      <c r="G1537">
        <v>199.06</v>
      </c>
      <c r="H1537">
        <v>114117.546875</v>
      </c>
      <c r="I1537">
        <v>91</v>
      </c>
      <c r="J1537" t="b">
        <f t="shared" si="50"/>
        <v>0</v>
      </c>
    </row>
    <row r="1538" spans="1:10" x14ac:dyDescent="0.25">
      <c r="A1538">
        <v>132.922</v>
      </c>
      <c r="B1538">
        <v>12631.6572265625</v>
      </c>
      <c r="C1538">
        <v>91</v>
      </c>
      <c r="D1538" t="b">
        <f t="shared" si="51"/>
        <v>0</v>
      </c>
      <c r="G1538">
        <v>201.07599999999999</v>
      </c>
      <c r="H1538">
        <v>147985.921875</v>
      </c>
      <c r="I1538">
        <v>91</v>
      </c>
      <c r="J1538" t="b">
        <f t="shared" ref="J1538:J1601" si="52">COUNTIF(G:G,G1538)=1</f>
        <v>0</v>
      </c>
    </row>
    <row r="1539" spans="1:10" x14ac:dyDescent="0.25">
      <c r="A1539">
        <v>143.03399999999999</v>
      </c>
      <c r="B1539">
        <v>227398.46875</v>
      </c>
      <c r="C1539">
        <v>91</v>
      </c>
      <c r="D1539" t="b">
        <f t="shared" si="51"/>
        <v>0</v>
      </c>
      <c r="G1539">
        <v>201.11199999999999</v>
      </c>
      <c r="H1539">
        <v>36594.6875</v>
      </c>
      <c r="I1539">
        <v>91</v>
      </c>
      <c r="J1539" t="b">
        <f t="shared" si="52"/>
        <v>0</v>
      </c>
    </row>
    <row r="1540" spans="1:10" x14ac:dyDescent="0.25">
      <c r="A1540">
        <v>143.07</v>
      </c>
      <c r="B1540">
        <v>368059.5</v>
      </c>
      <c r="C1540">
        <v>91</v>
      </c>
      <c r="D1540" t="b">
        <f t="shared" si="51"/>
        <v>0</v>
      </c>
      <c r="G1540">
        <v>213.07599999999999</v>
      </c>
      <c r="H1540">
        <v>77582.9453125</v>
      </c>
      <c r="I1540">
        <v>91</v>
      </c>
      <c r="J1540" t="b">
        <f t="shared" si="52"/>
        <v>0</v>
      </c>
    </row>
    <row r="1541" spans="1:10" x14ac:dyDescent="0.25">
      <c r="A1541">
        <v>145.08600000000001</v>
      </c>
      <c r="B1541">
        <v>44191.015625</v>
      </c>
      <c r="C1541">
        <v>91</v>
      </c>
      <c r="D1541" t="b">
        <f t="shared" si="51"/>
        <v>0</v>
      </c>
      <c r="G1541">
        <v>239.12799999999999</v>
      </c>
      <c r="H1541">
        <v>16592.0625</v>
      </c>
      <c r="I1541">
        <v>91</v>
      </c>
      <c r="J1541" t="b">
        <f t="shared" si="52"/>
        <v>0</v>
      </c>
    </row>
    <row r="1542" spans="1:10" x14ac:dyDescent="0.25">
      <c r="A1542">
        <v>148.06</v>
      </c>
      <c r="B1542">
        <v>190586.421875</v>
      </c>
      <c r="C1542">
        <v>91</v>
      </c>
      <c r="D1542" t="b">
        <f t="shared" si="51"/>
        <v>0</v>
      </c>
      <c r="G1542">
        <v>100.932</v>
      </c>
      <c r="H1542">
        <v>2465.32592773438</v>
      </c>
      <c r="I1542">
        <v>92</v>
      </c>
      <c r="J1542" t="b">
        <f t="shared" si="52"/>
        <v>0</v>
      </c>
    </row>
    <row r="1543" spans="1:10" x14ac:dyDescent="0.25">
      <c r="A1543">
        <v>155.07</v>
      </c>
      <c r="B1543">
        <v>39631.40625</v>
      </c>
      <c r="C1543">
        <v>91</v>
      </c>
      <c r="D1543" t="b">
        <f t="shared" si="51"/>
        <v>0</v>
      </c>
      <c r="G1543">
        <v>112.98399999999999</v>
      </c>
      <c r="H1543">
        <v>264935.53125</v>
      </c>
      <c r="I1543">
        <v>92</v>
      </c>
      <c r="J1543" t="b">
        <f t="shared" si="52"/>
        <v>0</v>
      </c>
    </row>
    <row r="1544" spans="1:10" x14ac:dyDescent="0.25">
      <c r="A1544">
        <v>157.08600000000001</v>
      </c>
      <c r="B1544">
        <v>90758.75</v>
      </c>
      <c r="C1544">
        <v>91</v>
      </c>
      <c r="D1544" t="b">
        <f t="shared" si="51"/>
        <v>0</v>
      </c>
      <c r="G1544">
        <v>117.054</v>
      </c>
      <c r="H1544">
        <v>203605.6875</v>
      </c>
      <c r="I1544">
        <v>92</v>
      </c>
      <c r="J1544" t="b">
        <f t="shared" si="52"/>
        <v>0</v>
      </c>
    </row>
    <row r="1545" spans="1:10" x14ac:dyDescent="0.25">
      <c r="A1545">
        <v>157.12200000000001</v>
      </c>
      <c r="B1545">
        <v>72768.5546875</v>
      </c>
      <c r="C1545">
        <v>91</v>
      </c>
      <c r="D1545" t="b">
        <f t="shared" si="51"/>
        <v>0</v>
      </c>
      <c r="G1545">
        <v>129.054</v>
      </c>
      <c r="H1545">
        <v>518128.1875</v>
      </c>
      <c r="I1545">
        <v>92</v>
      </c>
      <c r="J1545" t="b">
        <f t="shared" si="52"/>
        <v>0</v>
      </c>
    </row>
    <row r="1546" spans="1:10" x14ac:dyDescent="0.25">
      <c r="A1546">
        <v>171.13800000000001</v>
      </c>
      <c r="B1546">
        <v>88585.9609375</v>
      </c>
      <c r="C1546">
        <v>91</v>
      </c>
      <c r="D1546" t="b">
        <f t="shared" si="51"/>
        <v>0</v>
      </c>
      <c r="G1546">
        <v>131.07</v>
      </c>
      <c r="H1546">
        <v>70234.46875</v>
      </c>
      <c r="I1546">
        <v>92</v>
      </c>
      <c r="J1546" t="b">
        <f t="shared" si="52"/>
        <v>0</v>
      </c>
    </row>
    <row r="1547" spans="1:10" x14ac:dyDescent="0.25">
      <c r="A1547">
        <v>174.048</v>
      </c>
      <c r="B1547">
        <v>80352.9140625</v>
      </c>
      <c r="C1547">
        <v>91</v>
      </c>
      <c r="D1547" t="b">
        <f t="shared" si="51"/>
        <v>0</v>
      </c>
      <c r="G1547">
        <v>138.018</v>
      </c>
      <c r="H1547">
        <v>26858.197265625</v>
      </c>
      <c r="I1547">
        <v>92</v>
      </c>
      <c r="J1547" t="b">
        <f t="shared" si="52"/>
        <v>0</v>
      </c>
    </row>
    <row r="1548" spans="1:10" x14ac:dyDescent="0.25">
      <c r="A1548">
        <v>187.06</v>
      </c>
      <c r="B1548">
        <v>266806.875</v>
      </c>
      <c r="C1548">
        <v>91</v>
      </c>
      <c r="D1548" t="b">
        <f t="shared" si="51"/>
        <v>0</v>
      </c>
      <c r="G1548">
        <v>143.07</v>
      </c>
      <c r="H1548">
        <v>417835.59375</v>
      </c>
      <c r="I1548">
        <v>92</v>
      </c>
      <c r="J1548" t="b">
        <f t="shared" si="52"/>
        <v>0</v>
      </c>
    </row>
    <row r="1549" spans="1:10" x14ac:dyDescent="0.25">
      <c r="A1549">
        <v>199.06</v>
      </c>
      <c r="B1549">
        <v>114117.546875</v>
      </c>
      <c r="C1549">
        <v>91</v>
      </c>
      <c r="D1549" t="b">
        <f t="shared" si="51"/>
        <v>0</v>
      </c>
      <c r="G1549">
        <v>145.08600000000001</v>
      </c>
      <c r="H1549">
        <v>47994.6875</v>
      </c>
      <c r="I1549">
        <v>92</v>
      </c>
      <c r="J1549" t="b">
        <f t="shared" si="52"/>
        <v>0</v>
      </c>
    </row>
    <row r="1550" spans="1:10" x14ac:dyDescent="0.25">
      <c r="A1550">
        <v>201.07599999999999</v>
      </c>
      <c r="B1550">
        <v>147985.921875</v>
      </c>
      <c r="C1550">
        <v>91</v>
      </c>
      <c r="D1550" t="b">
        <f t="shared" si="51"/>
        <v>0</v>
      </c>
      <c r="G1550">
        <v>148.06</v>
      </c>
      <c r="H1550">
        <v>271121.6875</v>
      </c>
      <c r="I1550">
        <v>92</v>
      </c>
      <c r="J1550" t="b">
        <f t="shared" si="52"/>
        <v>0</v>
      </c>
    </row>
    <row r="1551" spans="1:10" x14ac:dyDescent="0.25">
      <c r="A1551">
        <v>201.11199999999999</v>
      </c>
      <c r="B1551">
        <v>36594.6875</v>
      </c>
      <c r="C1551">
        <v>91</v>
      </c>
      <c r="D1551" t="b">
        <f t="shared" si="51"/>
        <v>0</v>
      </c>
      <c r="G1551">
        <v>157.08600000000001</v>
      </c>
      <c r="H1551">
        <v>135869.765625</v>
      </c>
      <c r="I1551">
        <v>92</v>
      </c>
      <c r="J1551" t="b">
        <f t="shared" si="52"/>
        <v>0</v>
      </c>
    </row>
    <row r="1552" spans="1:10" x14ac:dyDescent="0.25">
      <c r="A1552">
        <v>213.07599999999999</v>
      </c>
      <c r="B1552">
        <v>77582.9453125</v>
      </c>
      <c r="C1552">
        <v>91</v>
      </c>
      <c r="D1552" t="b">
        <f t="shared" si="51"/>
        <v>0</v>
      </c>
      <c r="G1552">
        <v>187.06</v>
      </c>
      <c r="H1552">
        <v>182095.015625</v>
      </c>
      <c r="I1552">
        <v>92</v>
      </c>
      <c r="J1552" t="b">
        <f t="shared" si="52"/>
        <v>0</v>
      </c>
    </row>
    <row r="1553" spans="1:10" x14ac:dyDescent="0.25">
      <c r="A1553">
        <v>239.12799999999999</v>
      </c>
      <c r="B1553">
        <v>16592.0625</v>
      </c>
      <c r="C1553">
        <v>91</v>
      </c>
      <c r="D1553" t="b">
        <f t="shared" si="51"/>
        <v>0</v>
      </c>
      <c r="G1553">
        <v>199.06</v>
      </c>
      <c r="H1553">
        <v>107207.828125</v>
      </c>
      <c r="I1553">
        <v>92</v>
      </c>
      <c r="J1553" t="b">
        <f t="shared" si="52"/>
        <v>0</v>
      </c>
    </row>
    <row r="1554" spans="1:10" x14ac:dyDescent="0.25">
      <c r="A1554">
        <v>100.932</v>
      </c>
      <c r="B1554">
        <v>2465.32592773438</v>
      </c>
      <c r="C1554">
        <v>92</v>
      </c>
      <c r="D1554" t="b">
        <f t="shared" si="51"/>
        <v>0</v>
      </c>
      <c r="G1554">
        <v>201.07599999999999</v>
      </c>
      <c r="H1554">
        <v>128214.71875</v>
      </c>
      <c r="I1554">
        <v>92</v>
      </c>
      <c r="J1554" t="b">
        <f t="shared" si="52"/>
        <v>0</v>
      </c>
    </row>
    <row r="1555" spans="1:10" x14ac:dyDescent="0.25">
      <c r="A1555">
        <v>112.98399999999999</v>
      </c>
      <c r="B1555">
        <v>264935.53125</v>
      </c>
      <c r="C1555">
        <v>92</v>
      </c>
      <c r="D1555" t="b">
        <f t="shared" si="51"/>
        <v>0</v>
      </c>
      <c r="G1555">
        <v>201.11199999999999</v>
      </c>
      <c r="H1555">
        <v>48962.59765625</v>
      </c>
      <c r="I1555">
        <v>92</v>
      </c>
      <c r="J1555" t="b">
        <f t="shared" si="52"/>
        <v>0</v>
      </c>
    </row>
    <row r="1556" spans="1:10" x14ac:dyDescent="0.25">
      <c r="A1556">
        <v>117.054</v>
      </c>
      <c r="B1556">
        <v>203605.6875</v>
      </c>
      <c r="C1556">
        <v>92</v>
      </c>
      <c r="D1556" t="b">
        <f t="shared" si="51"/>
        <v>0</v>
      </c>
      <c r="G1556">
        <v>213.07599999999999</v>
      </c>
      <c r="H1556">
        <v>79663.8125</v>
      </c>
      <c r="I1556">
        <v>92</v>
      </c>
      <c r="J1556" t="b">
        <f t="shared" si="52"/>
        <v>0</v>
      </c>
    </row>
    <row r="1557" spans="1:10" x14ac:dyDescent="0.25">
      <c r="A1557">
        <v>129.054</v>
      </c>
      <c r="B1557">
        <v>518128.1875</v>
      </c>
      <c r="C1557">
        <v>92</v>
      </c>
      <c r="D1557" t="b">
        <f t="shared" si="51"/>
        <v>0</v>
      </c>
      <c r="G1557">
        <v>100.932</v>
      </c>
      <c r="H1557">
        <v>2824.34008789062</v>
      </c>
      <c r="I1557">
        <v>93</v>
      </c>
      <c r="J1557" t="b">
        <f t="shared" si="52"/>
        <v>0</v>
      </c>
    </row>
    <row r="1558" spans="1:10" x14ac:dyDescent="0.25">
      <c r="A1558">
        <v>131.07</v>
      </c>
      <c r="B1558">
        <v>70234.46875</v>
      </c>
      <c r="C1558">
        <v>92</v>
      </c>
      <c r="D1558" t="b">
        <f t="shared" si="51"/>
        <v>0</v>
      </c>
      <c r="G1558">
        <v>102.018</v>
      </c>
      <c r="H1558">
        <v>37676.671875</v>
      </c>
      <c r="I1558">
        <v>93</v>
      </c>
      <c r="J1558" t="b">
        <f t="shared" si="52"/>
        <v>0</v>
      </c>
    </row>
    <row r="1559" spans="1:10" x14ac:dyDescent="0.25">
      <c r="A1559">
        <v>138.018</v>
      </c>
      <c r="B1559">
        <v>26858.197265625</v>
      </c>
      <c r="C1559">
        <v>92</v>
      </c>
      <c r="D1559" t="b">
        <f t="shared" si="51"/>
        <v>0</v>
      </c>
      <c r="G1559">
        <v>112.98399999999999</v>
      </c>
      <c r="H1559">
        <v>248609.15625</v>
      </c>
      <c r="I1559">
        <v>93</v>
      </c>
      <c r="J1559" t="b">
        <f t="shared" si="52"/>
        <v>0</v>
      </c>
    </row>
    <row r="1560" spans="1:10" x14ac:dyDescent="0.25">
      <c r="A1560">
        <v>143.07</v>
      </c>
      <c r="B1560">
        <v>417835.59375</v>
      </c>
      <c r="C1560">
        <v>92</v>
      </c>
      <c r="D1560" t="b">
        <f t="shared" si="51"/>
        <v>0</v>
      </c>
      <c r="G1560">
        <v>117.054</v>
      </c>
      <c r="H1560">
        <v>159920.90625</v>
      </c>
      <c r="I1560">
        <v>93</v>
      </c>
      <c r="J1560" t="b">
        <f t="shared" si="52"/>
        <v>0</v>
      </c>
    </row>
    <row r="1561" spans="1:10" x14ac:dyDescent="0.25">
      <c r="A1561">
        <v>145.08600000000001</v>
      </c>
      <c r="B1561">
        <v>47994.6875</v>
      </c>
      <c r="C1561">
        <v>92</v>
      </c>
      <c r="D1561" t="b">
        <f t="shared" si="51"/>
        <v>0</v>
      </c>
      <c r="G1561">
        <v>117.91800000000001</v>
      </c>
      <c r="H1561">
        <v>3633.17138671875</v>
      </c>
      <c r="I1561">
        <v>93</v>
      </c>
      <c r="J1561" t="b">
        <f t="shared" si="52"/>
        <v>0</v>
      </c>
    </row>
    <row r="1562" spans="1:10" x14ac:dyDescent="0.25">
      <c r="A1562">
        <v>148.06</v>
      </c>
      <c r="B1562">
        <v>271121.6875</v>
      </c>
      <c r="C1562">
        <v>92</v>
      </c>
      <c r="D1562" t="b">
        <f t="shared" si="51"/>
        <v>0</v>
      </c>
      <c r="G1562">
        <v>129.018</v>
      </c>
      <c r="H1562">
        <v>47724.578125</v>
      </c>
      <c r="I1562">
        <v>93</v>
      </c>
      <c r="J1562" t="b">
        <f t="shared" si="52"/>
        <v>0</v>
      </c>
    </row>
    <row r="1563" spans="1:10" x14ac:dyDescent="0.25">
      <c r="A1563">
        <v>157.08600000000001</v>
      </c>
      <c r="B1563">
        <v>135869.765625</v>
      </c>
      <c r="C1563">
        <v>92</v>
      </c>
      <c r="D1563" t="b">
        <f t="shared" si="51"/>
        <v>0</v>
      </c>
      <c r="G1563">
        <v>129.054</v>
      </c>
      <c r="H1563">
        <v>530954.4375</v>
      </c>
      <c r="I1563">
        <v>93</v>
      </c>
      <c r="J1563" t="b">
        <f t="shared" si="52"/>
        <v>0</v>
      </c>
    </row>
    <row r="1564" spans="1:10" x14ac:dyDescent="0.25">
      <c r="A1564">
        <v>187.06</v>
      </c>
      <c r="B1564">
        <v>182095.015625</v>
      </c>
      <c r="C1564">
        <v>92</v>
      </c>
      <c r="D1564" t="b">
        <f t="shared" si="51"/>
        <v>0</v>
      </c>
      <c r="G1564">
        <v>131.07</v>
      </c>
      <c r="H1564">
        <v>68808.5703125</v>
      </c>
      <c r="I1564">
        <v>93</v>
      </c>
      <c r="J1564" t="b">
        <f t="shared" si="52"/>
        <v>0</v>
      </c>
    </row>
    <row r="1565" spans="1:10" x14ac:dyDescent="0.25">
      <c r="A1565">
        <v>199.06</v>
      </c>
      <c r="B1565">
        <v>107207.828125</v>
      </c>
      <c r="C1565">
        <v>92</v>
      </c>
      <c r="D1565" t="b">
        <f t="shared" si="51"/>
        <v>0</v>
      </c>
      <c r="G1565">
        <v>132.922</v>
      </c>
      <c r="H1565">
        <v>12122.1708984375</v>
      </c>
      <c r="I1565">
        <v>93</v>
      </c>
      <c r="J1565" t="b">
        <f t="shared" si="52"/>
        <v>0</v>
      </c>
    </row>
    <row r="1566" spans="1:10" x14ac:dyDescent="0.25">
      <c r="A1566">
        <v>201.07599999999999</v>
      </c>
      <c r="B1566">
        <v>128214.71875</v>
      </c>
      <c r="C1566">
        <v>92</v>
      </c>
      <c r="D1566" t="b">
        <f t="shared" si="51"/>
        <v>0</v>
      </c>
      <c r="G1566">
        <v>143.07</v>
      </c>
      <c r="H1566">
        <v>377762.4375</v>
      </c>
      <c r="I1566">
        <v>93</v>
      </c>
      <c r="J1566" t="b">
        <f t="shared" si="52"/>
        <v>0</v>
      </c>
    </row>
    <row r="1567" spans="1:10" x14ac:dyDescent="0.25">
      <c r="A1567">
        <v>201.11199999999999</v>
      </c>
      <c r="B1567">
        <v>48962.59765625</v>
      </c>
      <c r="C1567">
        <v>92</v>
      </c>
      <c r="D1567" t="b">
        <f t="shared" si="51"/>
        <v>0</v>
      </c>
      <c r="G1567">
        <v>145.08600000000001</v>
      </c>
      <c r="H1567">
        <v>41873.95703125</v>
      </c>
      <c r="I1567">
        <v>93</v>
      </c>
      <c r="J1567" t="b">
        <f t="shared" si="52"/>
        <v>0</v>
      </c>
    </row>
    <row r="1568" spans="1:10" x14ac:dyDescent="0.25">
      <c r="A1568">
        <v>213.07599999999999</v>
      </c>
      <c r="B1568">
        <v>79663.8125</v>
      </c>
      <c r="C1568">
        <v>92</v>
      </c>
      <c r="D1568" t="b">
        <f t="shared" si="51"/>
        <v>0</v>
      </c>
      <c r="G1568">
        <v>148.06</v>
      </c>
      <c r="H1568">
        <v>253047</v>
      </c>
      <c r="I1568">
        <v>93</v>
      </c>
      <c r="J1568" t="b">
        <f t="shared" si="52"/>
        <v>0</v>
      </c>
    </row>
    <row r="1569" spans="1:10" x14ac:dyDescent="0.25">
      <c r="A1569">
        <v>100.932</v>
      </c>
      <c r="B1569">
        <v>2824.34008789062</v>
      </c>
      <c r="C1569">
        <v>93</v>
      </c>
      <c r="D1569" t="b">
        <f t="shared" si="51"/>
        <v>0</v>
      </c>
      <c r="G1569">
        <v>157.08600000000001</v>
      </c>
      <c r="H1569">
        <v>141027.53125</v>
      </c>
      <c r="I1569">
        <v>93</v>
      </c>
      <c r="J1569" t="b">
        <f t="shared" si="52"/>
        <v>0</v>
      </c>
    </row>
    <row r="1570" spans="1:10" x14ac:dyDescent="0.25">
      <c r="A1570">
        <v>102.018</v>
      </c>
      <c r="B1570">
        <v>37676.671875</v>
      </c>
      <c r="C1570">
        <v>93</v>
      </c>
      <c r="D1570" t="b">
        <f t="shared" si="51"/>
        <v>0</v>
      </c>
      <c r="G1570">
        <v>157.12200000000001</v>
      </c>
      <c r="H1570">
        <v>66659.3359375</v>
      </c>
      <c r="I1570">
        <v>93</v>
      </c>
      <c r="J1570" t="b">
        <f t="shared" si="52"/>
        <v>0</v>
      </c>
    </row>
    <row r="1571" spans="1:10" x14ac:dyDescent="0.25">
      <c r="A1571">
        <v>112.98399999999999</v>
      </c>
      <c r="B1571">
        <v>248609.15625</v>
      </c>
      <c r="C1571">
        <v>93</v>
      </c>
      <c r="D1571" t="b">
        <f t="shared" si="51"/>
        <v>0</v>
      </c>
      <c r="G1571">
        <v>165.04</v>
      </c>
      <c r="H1571">
        <v>48494.86328125</v>
      </c>
      <c r="I1571">
        <v>93</v>
      </c>
      <c r="J1571" t="b">
        <f t="shared" si="52"/>
        <v>0</v>
      </c>
    </row>
    <row r="1572" spans="1:10" x14ac:dyDescent="0.25">
      <c r="A1572">
        <v>117.054</v>
      </c>
      <c r="B1572">
        <v>159920.90625</v>
      </c>
      <c r="C1572">
        <v>93</v>
      </c>
      <c r="D1572" t="b">
        <f t="shared" si="51"/>
        <v>0</v>
      </c>
      <c r="G1572">
        <v>169.08600000000001</v>
      </c>
      <c r="H1572">
        <v>34755.078125</v>
      </c>
      <c r="I1572">
        <v>93</v>
      </c>
      <c r="J1572" t="b">
        <f t="shared" si="52"/>
        <v>0</v>
      </c>
    </row>
    <row r="1573" spans="1:10" x14ac:dyDescent="0.25">
      <c r="A1573">
        <v>117.91800000000001</v>
      </c>
      <c r="B1573">
        <v>3633.17138671875</v>
      </c>
      <c r="C1573">
        <v>93</v>
      </c>
      <c r="D1573" t="b">
        <f t="shared" si="51"/>
        <v>0</v>
      </c>
      <c r="G1573">
        <v>171.13800000000001</v>
      </c>
      <c r="H1573">
        <v>78756.53125</v>
      </c>
      <c r="I1573">
        <v>93</v>
      </c>
      <c r="J1573" t="b">
        <f t="shared" si="52"/>
        <v>0</v>
      </c>
    </row>
    <row r="1574" spans="1:10" x14ac:dyDescent="0.25">
      <c r="A1574">
        <v>129.018</v>
      </c>
      <c r="B1574">
        <v>47724.578125</v>
      </c>
      <c r="C1574">
        <v>93</v>
      </c>
      <c r="D1574" t="b">
        <f t="shared" si="51"/>
        <v>0</v>
      </c>
      <c r="G1574">
        <v>174.048</v>
      </c>
      <c r="H1574">
        <v>86779.96875</v>
      </c>
      <c r="I1574">
        <v>93</v>
      </c>
      <c r="J1574" t="b">
        <f t="shared" si="52"/>
        <v>0</v>
      </c>
    </row>
    <row r="1575" spans="1:10" x14ac:dyDescent="0.25">
      <c r="A1575">
        <v>129.054</v>
      </c>
      <c r="B1575">
        <v>530954.4375</v>
      </c>
      <c r="C1575">
        <v>93</v>
      </c>
      <c r="D1575" t="b">
        <f t="shared" si="51"/>
        <v>0</v>
      </c>
      <c r="G1575">
        <v>187.06</v>
      </c>
      <c r="H1575">
        <v>266451.15625</v>
      </c>
      <c r="I1575">
        <v>93</v>
      </c>
      <c r="J1575" t="b">
        <f t="shared" si="52"/>
        <v>0</v>
      </c>
    </row>
    <row r="1576" spans="1:10" x14ac:dyDescent="0.25">
      <c r="A1576">
        <v>131.07</v>
      </c>
      <c r="B1576">
        <v>68808.5703125</v>
      </c>
      <c r="C1576">
        <v>93</v>
      </c>
      <c r="D1576" t="b">
        <f t="shared" si="51"/>
        <v>0</v>
      </c>
      <c r="G1576">
        <v>201.07599999999999</v>
      </c>
      <c r="H1576">
        <v>132505.71875</v>
      </c>
      <c r="I1576">
        <v>93</v>
      </c>
      <c r="J1576" t="b">
        <f t="shared" si="52"/>
        <v>0</v>
      </c>
    </row>
    <row r="1577" spans="1:10" x14ac:dyDescent="0.25">
      <c r="A1577">
        <v>132.922</v>
      </c>
      <c r="B1577">
        <v>12122.1708984375</v>
      </c>
      <c r="C1577">
        <v>93</v>
      </c>
      <c r="D1577" t="b">
        <f t="shared" si="51"/>
        <v>0</v>
      </c>
      <c r="G1577">
        <v>201.11199999999999</v>
      </c>
      <c r="H1577">
        <v>50830.21875</v>
      </c>
      <c r="I1577">
        <v>93</v>
      </c>
      <c r="J1577" t="b">
        <f t="shared" si="52"/>
        <v>0</v>
      </c>
    </row>
    <row r="1578" spans="1:10" x14ac:dyDescent="0.25">
      <c r="A1578">
        <v>143.07</v>
      </c>
      <c r="B1578">
        <v>377762.4375</v>
      </c>
      <c r="C1578">
        <v>93</v>
      </c>
      <c r="D1578" t="b">
        <f t="shared" si="51"/>
        <v>0</v>
      </c>
      <c r="G1578">
        <v>213.07599999999999</v>
      </c>
      <c r="H1578">
        <v>77799.1640625</v>
      </c>
      <c r="I1578">
        <v>93</v>
      </c>
      <c r="J1578" t="b">
        <f t="shared" si="52"/>
        <v>0</v>
      </c>
    </row>
    <row r="1579" spans="1:10" x14ac:dyDescent="0.25">
      <c r="A1579">
        <v>145.08600000000001</v>
      </c>
      <c r="B1579">
        <v>41873.95703125</v>
      </c>
      <c r="C1579">
        <v>93</v>
      </c>
      <c r="D1579" t="b">
        <f t="shared" si="51"/>
        <v>0</v>
      </c>
      <c r="G1579">
        <v>100.932</v>
      </c>
      <c r="H1579">
        <v>2476.248046875</v>
      </c>
      <c r="I1579">
        <v>94</v>
      </c>
      <c r="J1579" t="b">
        <f t="shared" si="52"/>
        <v>0</v>
      </c>
    </row>
    <row r="1580" spans="1:10" x14ac:dyDescent="0.25">
      <c r="A1580">
        <v>148.06</v>
      </c>
      <c r="B1580">
        <v>253047</v>
      </c>
      <c r="C1580">
        <v>93</v>
      </c>
      <c r="D1580" t="b">
        <f t="shared" si="51"/>
        <v>0</v>
      </c>
      <c r="G1580">
        <v>112.98399999999999</v>
      </c>
      <c r="H1580">
        <v>259471.171875</v>
      </c>
      <c r="I1580">
        <v>94</v>
      </c>
      <c r="J1580" t="b">
        <f t="shared" si="52"/>
        <v>0</v>
      </c>
    </row>
    <row r="1581" spans="1:10" x14ac:dyDescent="0.25">
      <c r="A1581">
        <v>157.08600000000001</v>
      </c>
      <c r="B1581">
        <v>141027.53125</v>
      </c>
      <c r="C1581">
        <v>93</v>
      </c>
      <c r="D1581" t="b">
        <f t="shared" si="51"/>
        <v>0</v>
      </c>
      <c r="G1581">
        <v>117.054</v>
      </c>
      <c r="H1581">
        <v>184070.734375</v>
      </c>
      <c r="I1581">
        <v>94</v>
      </c>
      <c r="J1581" t="b">
        <f t="shared" si="52"/>
        <v>0</v>
      </c>
    </row>
    <row r="1582" spans="1:10" x14ac:dyDescent="0.25">
      <c r="A1582">
        <v>157.12200000000001</v>
      </c>
      <c r="B1582">
        <v>66659.3359375</v>
      </c>
      <c r="C1582">
        <v>93</v>
      </c>
      <c r="D1582" t="b">
        <f t="shared" si="51"/>
        <v>0</v>
      </c>
      <c r="G1582">
        <v>121.02800000000001</v>
      </c>
      <c r="H1582">
        <v>84576.4140625</v>
      </c>
      <c r="I1582">
        <v>94</v>
      </c>
      <c r="J1582" t="b">
        <f t="shared" si="52"/>
        <v>0</v>
      </c>
    </row>
    <row r="1583" spans="1:10" x14ac:dyDescent="0.25">
      <c r="A1583">
        <v>165.04</v>
      </c>
      <c r="B1583">
        <v>48494.86328125</v>
      </c>
      <c r="C1583">
        <v>93</v>
      </c>
      <c r="D1583" t="b">
        <f t="shared" si="51"/>
        <v>0</v>
      </c>
      <c r="G1583">
        <v>129.054</v>
      </c>
      <c r="H1583">
        <v>536382.1875</v>
      </c>
      <c r="I1583">
        <v>94</v>
      </c>
      <c r="J1583" t="b">
        <f t="shared" si="52"/>
        <v>0</v>
      </c>
    </row>
    <row r="1584" spans="1:10" x14ac:dyDescent="0.25">
      <c r="A1584">
        <v>169.08600000000001</v>
      </c>
      <c r="B1584">
        <v>34755.078125</v>
      </c>
      <c r="C1584">
        <v>93</v>
      </c>
      <c r="D1584" t="b">
        <f t="shared" si="51"/>
        <v>0</v>
      </c>
      <c r="G1584">
        <v>131.07</v>
      </c>
      <c r="H1584">
        <v>70714.9375</v>
      </c>
      <c r="I1584">
        <v>94</v>
      </c>
      <c r="J1584" t="b">
        <f t="shared" si="52"/>
        <v>0</v>
      </c>
    </row>
    <row r="1585" spans="1:10" x14ac:dyDescent="0.25">
      <c r="A1585">
        <v>171.13800000000001</v>
      </c>
      <c r="B1585">
        <v>78756.53125</v>
      </c>
      <c r="C1585">
        <v>93</v>
      </c>
      <c r="D1585" t="b">
        <f t="shared" si="51"/>
        <v>0</v>
      </c>
      <c r="G1585">
        <v>132.922</v>
      </c>
      <c r="H1585">
        <v>10047.091796875</v>
      </c>
      <c r="I1585">
        <v>94</v>
      </c>
      <c r="J1585" t="b">
        <f t="shared" si="52"/>
        <v>0</v>
      </c>
    </row>
    <row r="1586" spans="1:10" x14ac:dyDescent="0.25">
      <c r="A1586">
        <v>174.048</v>
      </c>
      <c r="B1586">
        <v>86779.96875</v>
      </c>
      <c r="C1586">
        <v>93</v>
      </c>
      <c r="D1586" t="b">
        <f t="shared" si="51"/>
        <v>0</v>
      </c>
      <c r="G1586">
        <v>138.018</v>
      </c>
      <c r="H1586">
        <v>20801.669921875</v>
      </c>
      <c r="I1586">
        <v>94</v>
      </c>
      <c r="J1586" t="b">
        <f t="shared" si="52"/>
        <v>0</v>
      </c>
    </row>
    <row r="1587" spans="1:10" x14ac:dyDescent="0.25">
      <c r="A1587">
        <v>187.06</v>
      </c>
      <c r="B1587">
        <v>266451.15625</v>
      </c>
      <c r="C1587">
        <v>93</v>
      </c>
      <c r="D1587" t="b">
        <f t="shared" si="51"/>
        <v>0</v>
      </c>
      <c r="G1587">
        <v>143.07</v>
      </c>
      <c r="H1587">
        <v>396831.4375</v>
      </c>
      <c r="I1587">
        <v>94</v>
      </c>
      <c r="J1587" t="b">
        <f t="shared" si="52"/>
        <v>0</v>
      </c>
    </row>
    <row r="1588" spans="1:10" x14ac:dyDescent="0.25">
      <c r="A1588">
        <v>201.07599999999999</v>
      </c>
      <c r="B1588">
        <v>132505.71875</v>
      </c>
      <c r="C1588">
        <v>93</v>
      </c>
      <c r="D1588" t="b">
        <f t="shared" si="51"/>
        <v>0</v>
      </c>
      <c r="G1588">
        <v>145.08600000000001</v>
      </c>
      <c r="H1588">
        <v>40121.27734375</v>
      </c>
      <c r="I1588">
        <v>94</v>
      </c>
      <c r="J1588" t="b">
        <f t="shared" si="52"/>
        <v>0</v>
      </c>
    </row>
    <row r="1589" spans="1:10" x14ac:dyDescent="0.25">
      <c r="A1589">
        <v>201.11199999999999</v>
      </c>
      <c r="B1589">
        <v>50830.21875</v>
      </c>
      <c r="C1589">
        <v>93</v>
      </c>
      <c r="D1589" t="b">
        <f t="shared" si="51"/>
        <v>0</v>
      </c>
      <c r="G1589">
        <v>148.06</v>
      </c>
      <c r="H1589">
        <v>227146.171875</v>
      </c>
      <c r="I1589">
        <v>94</v>
      </c>
      <c r="J1589" t="b">
        <f t="shared" si="52"/>
        <v>0</v>
      </c>
    </row>
    <row r="1590" spans="1:10" x14ac:dyDescent="0.25">
      <c r="A1590">
        <v>213.07599999999999</v>
      </c>
      <c r="B1590">
        <v>77799.1640625</v>
      </c>
      <c r="C1590">
        <v>93</v>
      </c>
      <c r="D1590" t="b">
        <f t="shared" si="51"/>
        <v>0</v>
      </c>
      <c r="G1590">
        <v>157.08600000000001</v>
      </c>
      <c r="H1590">
        <v>135923.75</v>
      </c>
      <c r="I1590">
        <v>94</v>
      </c>
      <c r="J1590" t="b">
        <f t="shared" si="52"/>
        <v>0</v>
      </c>
    </row>
    <row r="1591" spans="1:10" x14ac:dyDescent="0.25">
      <c r="A1591">
        <v>245.066</v>
      </c>
      <c r="B1591">
        <v>70630.8984375</v>
      </c>
      <c r="C1591">
        <v>93</v>
      </c>
      <c r="D1591" t="b">
        <f t="shared" si="51"/>
        <v>1</v>
      </c>
      <c r="G1591">
        <v>169.08600000000001</v>
      </c>
      <c r="H1591">
        <v>42351.98828125</v>
      </c>
      <c r="I1591">
        <v>94</v>
      </c>
      <c r="J1591" t="b">
        <f t="shared" si="52"/>
        <v>0</v>
      </c>
    </row>
    <row r="1592" spans="1:10" x14ac:dyDescent="0.25">
      <c r="A1592">
        <v>100.932</v>
      </c>
      <c r="B1592">
        <v>2476.248046875</v>
      </c>
      <c r="C1592">
        <v>94</v>
      </c>
      <c r="D1592" t="b">
        <f t="shared" si="51"/>
        <v>0</v>
      </c>
      <c r="G1592">
        <v>174.048</v>
      </c>
      <c r="H1592">
        <v>87698.2109375</v>
      </c>
      <c r="I1592">
        <v>94</v>
      </c>
      <c r="J1592" t="b">
        <f t="shared" si="52"/>
        <v>0</v>
      </c>
    </row>
    <row r="1593" spans="1:10" x14ac:dyDescent="0.25">
      <c r="A1593">
        <v>112.98399999999999</v>
      </c>
      <c r="B1593">
        <v>259471.171875</v>
      </c>
      <c r="C1593">
        <v>94</v>
      </c>
      <c r="D1593" t="b">
        <f t="shared" si="51"/>
        <v>0</v>
      </c>
      <c r="G1593">
        <v>187.06</v>
      </c>
      <c r="H1593">
        <v>215666.109375</v>
      </c>
      <c r="I1593">
        <v>94</v>
      </c>
      <c r="J1593" t="b">
        <f t="shared" si="52"/>
        <v>0</v>
      </c>
    </row>
    <row r="1594" spans="1:10" x14ac:dyDescent="0.25">
      <c r="A1594">
        <v>117.054</v>
      </c>
      <c r="B1594">
        <v>184070.734375</v>
      </c>
      <c r="C1594">
        <v>94</v>
      </c>
      <c r="D1594" t="b">
        <f t="shared" si="51"/>
        <v>0</v>
      </c>
      <c r="G1594">
        <v>199.06</v>
      </c>
      <c r="H1594">
        <v>94671.46875</v>
      </c>
      <c r="I1594">
        <v>94</v>
      </c>
      <c r="J1594" t="b">
        <f t="shared" si="52"/>
        <v>0</v>
      </c>
    </row>
    <row r="1595" spans="1:10" x14ac:dyDescent="0.25">
      <c r="A1595">
        <v>121.02800000000001</v>
      </c>
      <c r="B1595">
        <v>84576.4140625</v>
      </c>
      <c r="C1595">
        <v>94</v>
      </c>
      <c r="D1595" t="b">
        <f t="shared" si="51"/>
        <v>0</v>
      </c>
      <c r="G1595">
        <v>201.07599999999999</v>
      </c>
      <c r="H1595">
        <v>135471.65625</v>
      </c>
      <c r="I1595">
        <v>94</v>
      </c>
      <c r="J1595" t="b">
        <f t="shared" si="52"/>
        <v>0</v>
      </c>
    </row>
    <row r="1596" spans="1:10" x14ac:dyDescent="0.25">
      <c r="A1596">
        <v>129.054</v>
      </c>
      <c r="B1596">
        <v>536382.1875</v>
      </c>
      <c r="C1596">
        <v>94</v>
      </c>
      <c r="D1596" t="b">
        <f t="shared" si="51"/>
        <v>0</v>
      </c>
      <c r="G1596">
        <v>201.11199999999999</v>
      </c>
      <c r="H1596">
        <v>40214.91015625</v>
      </c>
      <c r="I1596">
        <v>94</v>
      </c>
      <c r="J1596" t="b">
        <f t="shared" si="52"/>
        <v>0</v>
      </c>
    </row>
    <row r="1597" spans="1:10" x14ac:dyDescent="0.25">
      <c r="A1597">
        <v>131.07</v>
      </c>
      <c r="B1597">
        <v>70714.9375</v>
      </c>
      <c r="C1597">
        <v>94</v>
      </c>
      <c r="D1597" t="b">
        <f t="shared" si="51"/>
        <v>0</v>
      </c>
      <c r="G1597">
        <v>213.07599999999999</v>
      </c>
      <c r="H1597">
        <v>85419.4765625</v>
      </c>
      <c r="I1597">
        <v>94</v>
      </c>
      <c r="J1597" t="b">
        <f t="shared" si="52"/>
        <v>0</v>
      </c>
    </row>
    <row r="1598" spans="1:10" x14ac:dyDescent="0.25">
      <c r="A1598">
        <v>132.922</v>
      </c>
      <c r="B1598">
        <v>10047.091796875</v>
      </c>
      <c r="C1598">
        <v>94</v>
      </c>
      <c r="D1598" t="b">
        <f t="shared" si="51"/>
        <v>0</v>
      </c>
      <c r="G1598">
        <v>241.108</v>
      </c>
      <c r="H1598">
        <v>36272.62109375</v>
      </c>
      <c r="I1598">
        <v>94</v>
      </c>
      <c r="J1598" t="b">
        <f t="shared" si="52"/>
        <v>0</v>
      </c>
    </row>
    <row r="1599" spans="1:10" x14ac:dyDescent="0.25">
      <c r="A1599">
        <v>138.018</v>
      </c>
      <c r="B1599">
        <v>20801.669921875</v>
      </c>
      <c r="C1599">
        <v>94</v>
      </c>
      <c r="D1599" t="b">
        <f t="shared" ref="D1599:D1636" si="53">COUNTIF(A:A,A1599)=1</f>
        <v>0</v>
      </c>
      <c r="G1599">
        <v>100.932</v>
      </c>
      <c r="H1599">
        <v>2203.34130859375</v>
      </c>
      <c r="I1599">
        <v>95</v>
      </c>
      <c r="J1599" t="b">
        <f t="shared" si="52"/>
        <v>0</v>
      </c>
    </row>
    <row r="1600" spans="1:10" x14ac:dyDescent="0.25">
      <c r="A1600">
        <v>143.07</v>
      </c>
      <c r="B1600">
        <v>396831.4375</v>
      </c>
      <c r="C1600">
        <v>94</v>
      </c>
      <c r="D1600" t="b">
        <f t="shared" si="53"/>
        <v>0</v>
      </c>
      <c r="G1600">
        <v>112.98399999999999</v>
      </c>
      <c r="H1600">
        <v>240991.125</v>
      </c>
      <c r="I1600">
        <v>95</v>
      </c>
      <c r="J1600" t="b">
        <f t="shared" si="52"/>
        <v>0</v>
      </c>
    </row>
    <row r="1601" spans="1:10" x14ac:dyDescent="0.25">
      <c r="A1601">
        <v>145.08600000000001</v>
      </c>
      <c r="B1601">
        <v>40121.27734375</v>
      </c>
      <c r="C1601">
        <v>94</v>
      </c>
      <c r="D1601" t="b">
        <f t="shared" si="53"/>
        <v>0</v>
      </c>
      <c r="G1601">
        <v>117.054</v>
      </c>
      <c r="H1601">
        <v>140975.78125</v>
      </c>
      <c r="I1601">
        <v>95</v>
      </c>
      <c r="J1601" t="b">
        <f t="shared" si="52"/>
        <v>0</v>
      </c>
    </row>
    <row r="1602" spans="1:10" x14ac:dyDescent="0.25">
      <c r="A1602">
        <v>148.06</v>
      </c>
      <c r="B1602">
        <v>227146.171875</v>
      </c>
      <c r="C1602">
        <v>94</v>
      </c>
      <c r="D1602" t="b">
        <f t="shared" si="53"/>
        <v>0</v>
      </c>
      <c r="G1602">
        <v>121.02800000000001</v>
      </c>
      <c r="H1602">
        <v>176172.046875</v>
      </c>
      <c r="I1602">
        <v>95</v>
      </c>
      <c r="J1602" t="b">
        <f t="shared" ref="J1602:J1623" si="54">COUNTIF(G:G,G1602)=1</f>
        <v>0</v>
      </c>
    </row>
    <row r="1603" spans="1:10" x14ac:dyDescent="0.25">
      <c r="A1603">
        <v>157.08600000000001</v>
      </c>
      <c r="B1603">
        <v>135923.75</v>
      </c>
      <c r="C1603">
        <v>94</v>
      </c>
      <c r="D1603" t="b">
        <f t="shared" si="53"/>
        <v>0</v>
      </c>
      <c r="G1603">
        <v>129.054</v>
      </c>
      <c r="H1603">
        <v>497018.65625</v>
      </c>
      <c r="I1603">
        <v>95</v>
      </c>
      <c r="J1603" t="b">
        <f t="shared" si="54"/>
        <v>0</v>
      </c>
    </row>
    <row r="1604" spans="1:10" x14ac:dyDescent="0.25">
      <c r="A1604">
        <v>169.08600000000001</v>
      </c>
      <c r="B1604">
        <v>42351.98828125</v>
      </c>
      <c r="C1604">
        <v>94</v>
      </c>
      <c r="D1604" t="b">
        <f t="shared" si="53"/>
        <v>0</v>
      </c>
      <c r="G1604">
        <v>131.07</v>
      </c>
      <c r="H1604">
        <v>70009.7421875</v>
      </c>
      <c r="I1604">
        <v>95</v>
      </c>
      <c r="J1604" t="b">
        <f t="shared" si="54"/>
        <v>0</v>
      </c>
    </row>
    <row r="1605" spans="1:10" x14ac:dyDescent="0.25">
      <c r="A1605">
        <v>174.048</v>
      </c>
      <c r="B1605">
        <v>87698.2109375</v>
      </c>
      <c r="C1605">
        <v>94</v>
      </c>
      <c r="D1605" t="b">
        <f t="shared" si="53"/>
        <v>0</v>
      </c>
      <c r="G1605">
        <v>132.922</v>
      </c>
      <c r="H1605">
        <v>12778.6533203125</v>
      </c>
      <c r="I1605">
        <v>95</v>
      </c>
      <c r="J1605" t="b">
        <f t="shared" si="54"/>
        <v>0</v>
      </c>
    </row>
    <row r="1606" spans="1:10" x14ac:dyDescent="0.25">
      <c r="A1606">
        <v>187.06</v>
      </c>
      <c r="B1606">
        <v>215666.109375</v>
      </c>
      <c r="C1606">
        <v>94</v>
      </c>
      <c r="D1606" t="b">
        <f t="shared" si="53"/>
        <v>0</v>
      </c>
      <c r="G1606">
        <v>143.07</v>
      </c>
      <c r="H1606">
        <v>427000.6875</v>
      </c>
      <c r="I1606">
        <v>95</v>
      </c>
      <c r="J1606" t="b">
        <f t="shared" si="54"/>
        <v>0</v>
      </c>
    </row>
    <row r="1607" spans="1:10" x14ac:dyDescent="0.25">
      <c r="A1607">
        <v>199.06</v>
      </c>
      <c r="B1607">
        <v>94671.46875</v>
      </c>
      <c r="C1607">
        <v>94</v>
      </c>
      <c r="D1607" t="b">
        <f t="shared" si="53"/>
        <v>0</v>
      </c>
      <c r="G1607">
        <v>145.08600000000001</v>
      </c>
      <c r="H1607">
        <v>44284.171875</v>
      </c>
      <c r="I1607">
        <v>95</v>
      </c>
      <c r="J1607" t="b">
        <f t="shared" si="54"/>
        <v>0</v>
      </c>
    </row>
    <row r="1608" spans="1:10" x14ac:dyDescent="0.25">
      <c r="A1608">
        <v>201.07599999999999</v>
      </c>
      <c r="B1608">
        <v>135471.65625</v>
      </c>
      <c r="C1608">
        <v>94</v>
      </c>
      <c r="D1608" t="b">
        <f t="shared" si="53"/>
        <v>0</v>
      </c>
      <c r="G1608">
        <v>148.06</v>
      </c>
      <c r="H1608">
        <v>243413.15625</v>
      </c>
      <c r="I1608">
        <v>95</v>
      </c>
      <c r="J1608" t="b">
        <f t="shared" si="54"/>
        <v>0</v>
      </c>
    </row>
    <row r="1609" spans="1:10" x14ac:dyDescent="0.25">
      <c r="A1609">
        <v>201.11199999999999</v>
      </c>
      <c r="B1609">
        <v>40214.91015625</v>
      </c>
      <c r="C1609">
        <v>94</v>
      </c>
      <c r="D1609" t="b">
        <f t="shared" si="53"/>
        <v>0</v>
      </c>
      <c r="G1609">
        <v>157.08600000000001</v>
      </c>
      <c r="H1609">
        <v>124346.0859375</v>
      </c>
      <c r="I1609">
        <v>95</v>
      </c>
      <c r="J1609" t="b">
        <f t="shared" si="54"/>
        <v>0</v>
      </c>
    </row>
    <row r="1610" spans="1:10" x14ac:dyDescent="0.25">
      <c r="A1610">
        <v>213.07599999999999</v>
      </c>
      <c r="B1610">
        <v>85419.4765625</v>
      </c>
      <c r="C1610">
        <v>94</v>
      </c>
      <c r="D1610" t="b">
        <f t="shared" si="53"/>
        <v>0</v>
      </c>
      <c r="G1610">
        <v>187.06</v>
      </c>
      <c r="H1610">
        <v>207757.640625</v>
      </c>
      <c r="I1610">
        <v>95</v>
      </c>
      <c r="J1610" t="b">
        <f t="shared" si="54"/>
        <v>0</v>
      </c>
    </row>
    <row r="1611" spans="1:10" x14ac:dyDescent="0.25">
      <c r="A1611">
        <v>241.108</v>
      </c>
      <c r="B1611">
        <v>36272.62109375</v>
      </c>
      <c r="C1611">
        <v>94</v>
      </c>
      <c r="D1611" t="b">
        <f t="shared" si="53"/>
        <v>0</v>
      </c>
      <c r="G1611">
        <v>201.07599999999999</v>
      </c>
      <c r="H1611">
        <v>108458.5390625</v>
      </c>
      <c r="I1611">
        <v>95</v>
      </c>
      <c r="J1611" t="b">
        <f t="shared" si="54"/>
        <v>0</v>
      </c>
    </row>
    <row r="1612" spans="1:10" x14ac:dyDescent="0.25">
      <c r="A1612">
        <v>100.932</v>
      </c>
      <c r="B1612">
        <v>2203.34130859375</v>
      </c>
      <c r="C1612">
        <v>95</v>
      </c>
      <c r="D1612" t="b">
        <f t="shared" si="53"/>
        <v>0</v>
      </c>
      <c r="G1612">
        <v>201.11199999999999</v>
      </c>
      <c r="H1612">
        <v>45706.234375</v>
      </c>
      <c r="I1612">
        <v>95</v>
      </c>
      <c r="J1612" t="b">
        <f t="shared" si="54"/>
        <v>0</v>
      </c>
    </row>
    <row r="1613" spans="1:10" x14ac:dyDescent="0.25">
      <c r="A1613">
        <v>112.98399999999999</v>
      </c>
      <c r="B1613">
        <v>240991.125</v>
      </c>
      <c r="C1613">
        <v>95</v>
      </c>
      <c r="D1613" t="b">
        <f t="shared" si="53"/>
        <v>0</v>
      </c>
      <c r="G1613">
        <v>213.07599999999999</v>
      </c>
      <c r="H1613">
        <v>85990.3046875</v>
      </c>
      <c r="I1613">
        <v>95</v>
      </c>
      <c r="J1613" t="b">
        <f t="shared" si="54"/>
        <v>0</v>
      </c>
    </row>
    <row r="1614" spans="1:10" x14ac:dyDescent="0.25">
      <c r="A1614">
        <v>117.054</v>
      </c>
      <c r="B1614">
        <v>140975.78125</v>
      </c>
      <c r="C1614">
        <v>95</v>
      </c>
      <c r="D1614" t="b">
        <f t="shared" si="53"/>
        <v>0</v>
      </c>
      <c r="G1614">
        <v>100.932</v>
      </c>
      <c r="H1614">
        <v>2686.80029296875</v>
      </c>
      <c r="I1614">
        <v>96</v>
      </c>
      <c r="J1614" t="b">
        <f t="shared" si="54"/>
        <v>0</v>
      </c>
    </row>
    <row r="1615" spans="1:10" x14ac:dyDescent="0.25">
      <c r="A1615">
        <v>121.02800000000001</v>
      </c>
      <c r="B1615">
        <v>176172.046875</v>
      </c>
      <c r="C1615">
        <v>95</v>
      </c>
      <c r="D1615" t="b">
        <f t="shared" si="53"/>
        <v>0</v>
      </c>
      <c r="G1615">
        <v>112.98399999999999</v>
      </c>
      <c r="H1615">
        <v>167732.046875</v>
      </c>
      <c r="I1615">
        <v>96</v>
      </c>
      <c r="J1615" t="b">
        <f t="shared" si="54"/>
        <v>0</v>
      </c>
    </row>
    <row r="1616" spans="1:10" x14ac:dyDescent="0.25">
      <c r="A1616">
        <v>129.054</v>
      </c>
      <c r="B1616">
        <v>497018.65625</v>
      </c>
      <c r="C1616">
        <v>95</v>
      </c>
      <c r="D1616" t="b">
        <f t="shared" si="53"/>
        <v>0</v>
      </c>
      <c r="G1616">
        <v>117.054</v>
      </c>
      <c r="H1616">
        <v>95684.5078125</v>
      </c>
      <c r="I1616">
        <v>96</v>
      </c>
      <c r="J1616" t="b">
        <f t="shared" si="54"/>
        <v>0</v>
      </c>
    </row>
    <row r="1617" spans="1:10" x14ac:dyDescent="0.25">
      <c r="A1617">
        <v>131.07</v>
      </c>
      <c r="B1617">
        <v>70009.7421875</v>
      </c>
      <c r="C1617">
        <v>95</v>
      </c>
      <c r="D1617" t="b">
        <f t="shared" si="53"/>
        <v>0</v>
      </c>
      <c r="G1617">
        <v>129.054</v>
      </c>
      <c r="H1617">
        <v>158714.03125</v>
      </c>
      <c r="I1617">
        <v>96</v>
      </c>
      <c r="J1617" t="b">
        <f t="shared" si="54"/>
        <v>0</v>
      </c>
    </row>
    <row r="1618" spans="1:10" x14ac:dyDescent="0.25">
      <c r="A1618">
        <v>132.922</v>
      </c>
      <c r="B1618">
        <v>12778.6533203125</v>
      </c>
      <c r="C1618">
        <v>95</v>
      </c>
      <c r="D1618" t="b">
        <f t="shared" si="53"/>
        <v>0</v>
      </c>
      <c r="G1618">
        <v>132.922</v>
      </c>
      <c r="H1618">
        <v>12103.1845703125</v>
      </c>
      <c r="I1618">
        <v>96</v>
      </c>
      <c r="J1618" t="b">
        <f t="shared" si="54"/>
        <v>0</v>
      </c>
    </row>
    <row r="1619" spans="1:10" x14ac:dyDescent="0.25">
      <c r="A1619">
        <v>143.07</v>
      </c>
      <c r="B1619">
        <v>427000.6875</v>
      </c>
      <c r="C1619">
        <v>95</v>
      </c>
      <c r="D1619" t="b">
        <f t="shared" si="53"/>
        <v>0</v>
      </c>
      <c r="G1619">
        <v>143.07</v>
      </c>
      <c r="H1619">
        <v>248672.15625</v>
      </c>
      <c r="I1619">
        <v>96</v>
      </c>
      <c r="J1619" t="b">
        <f t="shared" si="54"/>
        <v>0</v>
      </c>
    </row>
    <row r="1620" spans="1:10" x14ac:dyDescent="0.25">
      <c r="A1620">
        <v>145.08600000000001</v>
      </c>
      <c r="B1620">
        <v>44284.171875</v>
      </c>
      <c r="C1620">
        <v>95</v>
      </c>
      <c r="D1620" t="b">
        <f t="shared" si="53"/>
        <v>0</v>
      </c>
      <c r="G1620">
        <v>148.06</v>
      </c>
      <c r="H1620">
        <v>250944.5</v>
      </c>
      <c r="I1620">
        <v>96</v>
      </c>
      <c r="J1620" t="b">
        <f t="shared" si="54"/>
        <v>0</v>
      </c>
    </row>
    <row r="1621" spans="1:10" x14ac:dyDescent="0.25">
      <c r="A1621">
        <v>148.06</v>
      </c>
      <c r="B1621">
        <v>243413.15625</v>
      </c>
      <c r="C1621">
        <v>95</v>
      </c>
      <c r="D1621" t="b">
        <f t="shared" si="53"/>
        <v>0</v>
      </c>
      <c r="G1621">
        <v>187.06</v>
      </c>
      <c r="H1621">
        <v>180521.34375</v>
      </c>
      <c r="I1621">
        <v>96</v>
      </c>
      <c r="J1621" t="b">
        <f t="shared" si="54"/>
        <v>0</v>
      </c>
    </row>
    <row r="1622" spans="1:10" x14ac:dyDescent="0.25">
      <c r="A1622">
        <v>157.08600000000001</v>
      </c>
      <c r="B1622">
        <v>124346.0859375</v>
      </c>
      <c r="C1622">
        <v>95</v>
      </c>
      <c r="D1622" t="b">
        <f t="shared" si="53"/>
        <v>0</v>
      </c>
      <c r="G1622">
        <v>201.07599999999999</v>
      </c>
      <c r="H1622">
        <v>121824.6015625</v>
      </c>
      <c r="I1622">
        <v>96</v>
      </c>
      <c r="J1622" t="b">
        <f t="shared" si="54"/>
        <v>0</v>
      </c>
    </row>
    <row r="1623" spans="1:10" x14ac:dyDescent="0.25">
      <c r="A1623">
        <v>187.06</v>
      </c>
      <c r="B1623">
        <v>207757.640625</v>
      </c>
      <c r="C1623">
        <v>95</v>
      </c>
      <c r="D1623" t="b">
        <f t="shared" si="53"/>
        <v>0</v>
      </c>
      <c r="G1623">
        <v>213.07599999999999</v>
      </c>
      <c r="H1623">
        <v>71225.4609375</v>
      </c>
      <c r="I1623">
        <v>96</v>
      </c>
      <c r="J1623" t="b">
        <f t="shared" si="54"/>
        <v>0</v>
      </c>
    </row>
    <row r="1624" spans="1:10" x14ac:dyDescent="0.25">
      <c r="A1624">
        <v>201.07599999999999</v>
      </c>
      <c r="B1624">
        <v>108458.5390625</v>
      </c>
      <c r="C1624">
        <v>95</v>
      </c>
      <c r="D1624" t="b">
        <f t="shared" si="53"/>
        <v>0</v>
      </c>
    </row>
    <row r="1625" spans="1:10" x14ac:dyDescent="0.25">
      <c r="A1625">
        <v>201.11199999999999</v>
      </c>
      <c r="B1625">
        <v>45706.234375</v>
      </c>
      <c r="C1625">
        <v>95</v>
      </c>
      <c r="D1625" t="b">
        <f t="shared" si="53"/>
        <v>0</v>
      </c>
    </row>
    <row r="1626" spans="1:10" x14ac:dyDescent="0.25">
      <c r="A1626">
        <v>213.07599999999999</v>
      </c>
      <c r="B1626">
        <v>85990.3046875</v>
      </c>
      <c r="C1626">
        <v>95</v>
      </c>
      <c r="D1626" t="b">
        <f t="shared" si="53"/>
        <v>0</v>
      </c>
    </row>
    <row r="1627" spans="1:10" x14ac:dyDescent="0.25">
      <c r="A1627">
        <v>100.932</v>
      </c>
      <c r="B1627">
        <v>2686.80029296875</v>
      </c>
      <c r="C1627">
        <v>96</v>
      </c>
      <c r="D1627" t="b">
        <f t="shared" si="53"/>
        <v>0</v>
      </c>
    </row>
    <row r="1628" spans="1:10" x14ac:dyDescent="0.25">
      <c r="A1628">
        <v>112.98399999999999</v>
      </c>
      <c r="B1628">
        <v>167732.046875</v>
      </c>
      <c r="C1628">
        <v>96</v>
      </c>
      <c r="D1628" t="b">
        <f t="shared" si="53"/>
        <v>0</v>
      </c>
    </row>
    <row r="1629" spans="1:10" x14ac:dyDescent="0.25">
      <c r="A1629">
        <v>117.054</v>
      </c>
      <c r="B1629">
        <v>95684.5078125</v>
      </c>
      <c r="C1629">
        <v>96</v>
      </c>
      <c r="D1629" t="b">
        <f t="shared" si="53"/>
        <v>0</v>
      </c>
    </row>
    <row r="1630" spans="1:10" x14ac:dyDescent="0.25">
      <c r="A1630">
        <v>129.054</v>
      </c>
      <c r="B1630">
        <v>158714.03125</v>
      </c>
      <c r="C1630">
        <v>96</v>
      </c>
      <c r="D1630" t="b">
        <f t="shared" si="53"/>
        <v>0</v>
      </c>
    </row>
    <row r="1631" spans="1:10" x14ac:dyDescent="0.25">
      <c r="A1631">
        <v>132.922</v>
      </c>
      <c r="B1631">
        <v>12103.1845703125</v>
      </c>
      <c r="C1631">
        <v>96</v>
      </c>
      <c r="D1631" t="b">
        <f t="shared" si="53"/>
        <v>0</v>
      </c>
    </row>
    <row r="1632" spans="1:10" x14ac:dyDescent="0.25">
      <c r="A1632">
        <v>143.07</v>
      </c>
      <c r="B1632">
        <v>248672.15625</v>
      </c>
      <c r="C1632">
        <v>96</v>
      </c>
      <c r="D1632" t="b">
        <f t="shared" si="53"/>
        <v>0</v>
      </c>
    </row>
    <row r="1633" spans="1:4" x14ac:dyDescent="0.25">
      <c r="A1633">
        <v>148.06</v>
      </c>
      <c r="B1633">
        <v>250944.5</v>
      </c>
      <c r="C1633">
        <v>96</v>
      </c>
      <c r="D1633" t="b">
        <f t="shared" si="53"/>
        <v>0</v>
      </c>
    </row>
    <row r="1634" spans="1:4" x14ac:dyDescent="0.25">
      <c r="A1634">
        <v>187.06</v>
      </c>
      <c r="B1634">
        <v>180521.34375</v>
      </c>
      <c r="C1634">
        <v>96</v>
      </c>
      <c r="D1634" t="b">
        <f t="shared" si="53"/>
        <v>0</v>
      </c>
    </row>
    <row r="1635" spans="1:4" x14ac:dyDescent="0.25">
      <c r="A1635">
        <v>201.07599999999999</v>
      </c>
      <c r="B1635">
        <v>121824.6015625</v>
      </c>
      <c r="C1635">
        <v>96</v>
      </c>
      <c r="D1635" t="b">
        <f t="shared" si="53"/>
        <v>0</v>
      </c>
    </row>
    <row r="1636" spans="1:4" x14ac:dyDescent="0.25">
      <c r="A1636">
        <v>213.07599999999999</v>
      </c>
      <c r="B1636">
        <v>71225.4609375</v>
      </c>
      <c r="C1636">
        <v>96</v>
      </c>
      <c r="D1636" t="b">
        <f t="shared" si="53"/>
        <v>0</v>
      </c>
    </row>
  </sheetData>
  <sortState xmlns:xlrd2="http://schemas.microsoft.com/office/spreadsheetml/2017/richdata2" ref="M2:M1636">
    <sortCondition ref="M1"/>
  </sortState>
  <conditionalFormatting sqref="D1:D1048576 J1:J1048576">
    <cfRule type="cellIs" dxfId="0" priority="2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68"/>
  <sheetViews>
    <sheetView tabSelected="1" topLeftCell="AV1" workbookViewId="0">
      <selection activeCell="AX19" sqref="AX19"/>
    </sheetView>
  </sheetViews>
  <sheetFormatPr defaultRowHeight="15" x14ac:dyDescent="0.25"/>
  <cols>
    <col min="1" max="1" width="8" bestFit="1" customWidth="1"/>
    <col min="2" max="2" width="12.5703125" bestFit="1" customWidth="1"/>
    <col min="3" max="3" width="10.85546875" style="4" bestFit="1" customWidth="1"/>
    <col min="4" max="4" width="11.5703125" bestFit="1" customWidth="1"/>
    <col min="5" max="5" width="6.140625" customWidth="1"/>
    <col min="6" max="6" width="10.42578125" bestFit="1" customWidth="1"/>
    <col min="7" max="7" width="13.85546875" bestFit="1" customWidth="1"/>
    <col min="8" max="8" width="13.85546875" customWidth="1"/>
    <col min="9" max="9" width="16.28515625" bestFit="1" customWidth="1"/>
    <col min="12" max="12" width="10.85546875" bestFit="1" customWidth="1"/>
    <col min="13" max="13" width="13.85546875" bestFit="1" customWidth="1"/>
    <col min="14" max="14" width="16.28515625" bestFit="1" customWidth="1"/>
    <col min="16" max="16" width="20.28515625" bestFit="1" customWidth="1"/>
    <col min="17" max="17" width="9.5703125" style="4" customWidth="1"/>
    <col min="18" max="18" width="12.5703125" bestFit="1" customWidth="1"/>
    <col min="19" max="19" width="8.28515625" bestFit="1" customWidth="1"/>
    <col min="20" max="20" width="11.5703125" bestFit="1" customWidth="1"/>
    <col min="23" max="23" width="13.85546875" bestFit="1" customWidth="1"/>
    <col min="24" max="24" width="12" bestFit="1" customWidth="1"/>
    <col min="25" max="25" width="16.28515625" bestFit="1" customWidth="1"/>
    <col min="28" max="28" width="10.85546875" bestFit="1" customWidth="1"/>
    <col min="29" max="29" width="10.85546875" customWidth="1"/>
    <col min="30" max="30" width="13.85546875" bestFit="1" customWidth="1"/>
    <col min="31" max="31" width="16.28515625" bestFit="1" customWidth="1"/>
    <col min="33" max="33" width="10.85546875" customWidth="1"/>
    <col min="37" max="37" width="24.7109375" customWidth="1"/>
    <col min="53" max="53" width="16.28515625" bestFit="1" customWidth="1"/>
    <col min="55" max="55" width="16.28515625" bestFit="1" customWidth="1"/>
    <col min="58" max="59" width="12" bestFit="1" customWidth="1"/>
  </cols>
  <sheetData>
    <row r="1" spans="1:71" x14ac:dyDescent="0.25">
      <c r="A1" t="s">
        <v>0</v>
      </c>
      <c r="B1" t="s">
        <v>5</v>
      </c>
      <c r="C1" s="4" t="s">
        <v>6</v>
      </c>
      <c r="D1" t="s">
        <v>12</v>
      </c>
      <c r="F1" t="s">
        <v>7</v>
      </c>
      <c r="G1" t="s">
        <v>8</v>
      </c>
      <c r="H1" t="s">
        <v>52</v>
      </c>
      <c r="I1" t="s">
        <v>9</v>
      </c>
      <c r="L1" t="s">
        <v>6</v>
      </c>
      <c r="M1" t="s">
        <v>8</v>
      </c>
      <c r="N1" t="s">
        <v>9</v>
      </c>
      <c r="P1" t="s">
        <v>66</v>
      </c>
      <c r="Q1" s="4" t="s">
        <v>53</v>
      </c>
      <c r="R1" t="s">
        <v>5</v>
      </c>
      <c r="S1" s="4" t="s">
        <v>6</v>
      </c>
      <c r="T1" t="s">
        <v>12</v>
      </c>
      <c r="V1" t="s">
        <v>7</v>
      </c>
      <c r="W1" t="s">
        <v>8</v>
      </c>
      <c r="X1" t="s">
        <v>52</v>
      </c>
      <c r="Y1" t="s">
        <v>9</v>
      </c>
      <c r="AA1" t="s">
        <v>74</v>
      </c>
      <c r="AB1" s="4" t="s">
        <v>6</v>
      </c>
      <c r="AC1" s="4" t="s">
        <v>7</v>
      </c>
      <c r="AD1" t="s">
        <v>8</v>
      </c>
      <c r="AE1" t="s">
        <v>9</v>
      </c>
      <c r="AG1" t="s">
        <v>89</v>
      </c>
      <c r="AH1" t="s">
        <v>90</v>
      </c>
      <c r="AJ1" t="s">
        <v>104</v>
      </c>
      <c r="AK1" s="9"/>
      <c r="AO1" t="s">
        <v>75</v>
      </c>
      <c r="AP1" t="s">
        <v>76</v>
      </c>
      <c r="AQ1" t="s">
        <v>77</v>
      </c>
      <c r="AR1" t="s">
        <v>78</v>
      </c>
      <c r="AT1" t="s">
        <v>103</v>
      </c>
      <c r="AU1" t="s">
        <v>102</v>
      </c>
      <c r="AZ1" t="s">
        <v>105</v>
      </c>
      <c r="BA1" t="s">
        <v>106</v>
      </c>
      <c r="BB1" t="s">
        <v>107</v>
      </c>
      <c r="BC1" t="s">
        <v>108</v>
      </c>
      <c r="BD1" t="s">
        <v>89</v>
      </c>
      <c r="BE1" t="s">
        <v>90</v>
      </c>
      <c r="BF1" t="s">
        <v>113</v>
      </c>
      <c r="BG1" t="s">
        <v>114</v>
      </c>
      <c r="BH1" t="s">
        <v>118</v>
      </c>
      <c r="BI1" t="s">
        <v>120</v>
      </c>
      <c r="BJ1" t="s">
        <v>119</v>
      </c>
      <c r="BK1" t="s">
        <v>121</v>
      </c>
      <c r="BM1" t="s">
        <v>105</v>
      </c>
      <c r="BN1" t="s">
        <v>122</v>
      </c>
    </row>
    <row r="2" spans="1:71" x14ac:dyDescent="0.25">
      <c r="A2">
        <v>100.932</v>
      </c>
      <c r="B2">
        <v>100.93219999999999</v>
      </c>
      <c r="C2" s="6" t="s">
        <v>10</v>
      </c>
      <c r="G2">
        <f>F2+0.00055</f>
        <v>5.5000000000000003E-4</v>
      </c>
      <c r="I2">
        <f>H2*10^6</f>
        <v>0</v>
      </c>
      <c r="L2" t="s">
        <v>11</v>
      </c>
      <c r="M2">
        <v>102.01966900000001</v>
      </c>
      <c r="N2">
        <v>-15.379387282696282</v>
      </c>
      <c r="Q2" s="4">
        <v>131.034435</v>
      </c>
      <c r="R2" s="4">
        <v>131.03370000000001</v>
      </c>
      <c r="S2" t="s">
        <v>54</v>
      </c>
      <c r="T2">
        <v>-9.7840000000000007</v>
      </c>
      <c r="V2">
        <v>131.034435</v>
      </c>
      <c r="W2">
        <f t="shared" ref="W2:W20" si="0">V2+0.00055</f>
        <v>131.03498500000001</v>
      </c>
      <c r="X2">
        <f>((R2-W2)/W2)</f>
        <v>-9.8065413598953111E-6</v>
      </c>
      <c r="Y2">
        <f t="shared" ref="Y2:Y20" si="1">X2*10^6</f>
        <v>-9.8065413598953111</v>
      </c>
      <c r="AB2" t="s">
        <v>11</v>
      </c>
      <c r="AC2">
        <v>102.019119</v>
      </c>
      <c r="AD2">
        <v>102.01966900000001</v>
      </c>
      <c r="AE2">
        <v>-15.379387282696282</v>
      </c>
      <c r="AG2">
        <f>1/AD2</f>
        <v>9.8020314102371768E-3</v>
      </c>
      <c r="AH2">
        <f>1/AE2</f>
        <v>-6.50220962394987E-2</v>
      </c>
      <c r="AJ2">
        <f>-AE2</f>
        <v>15.379387282696282</v>
      </c>
      <c r="AL2" t="s">
        <v>96</v>
      </c>
      <c r="AO2">
        <v>102.01966900000001</v>
      </c>
      <c r="AP2">
        <f>(-0.0003456698*(AO2^2))+(0.2037737937*AO2)-30.9994545499</f>
        <v>-13.808255290457261</v>
      </c>
      <c r="AQ2">
        <f>AP2+1</f>
        <v>-12.808255290457261</v>
      </c>
      <c r="AR2">
        <f>AP2-1</f>
        <v>-14.808255290457261</v>
      </c>
      <c r="AT2">
        <f>-(1/AO2)</f>
        <v>-9.8020314102371768E-3</v>
      </c>
      <c r="AU2">
        <f>-($AH$65*AD2)/($AH$66+AD2)</f>
        <v>-0.94381302887028751</v>
      </c>
      <c r="AW2" t="s">
        <v>110</v>
      </c>
      <c r="AX2" t="s">
        <v>111</v>
      </c>
      <c r="AZ2">
        <v>102.01966900000001</v>
      </c>
      <c r="BA2">
        <v>-15.379387282696282</v>
      </c>
      <c r="BB2">
        <f>LOG(AZ2)</f>
        <v>2.0086839101409955</v>
      </c>
      <c r="BC2">
        <f>-LOG(-BA2)</f>
        <v>-1.1869390334469057</v>
      </c>
      <c r="BD2">
        <f>1/AZ2</f>
        <v>9.8020314102371768E-3</v>
      </c>
      <c r="BE2">
        <f>1/BA2</f>
        <v>-6.50220962394987E-2</v>
      </c>
      <c r="BF2">
        <f>EXP(AZ2)</f>
        <v>2.0257194233643734E+44</v>
      </c>
      <c r="BG2">
        <f>EXP(BA2)</f>
        <v>2.0932300852483864E-7</v>
      </c>
      <c r="BH2">
        <f>AZ2^2</f>
        <v>10408.012862869562</v>
      </c>
      <c r="BI2">
        <f>BA2^2</f>
        <v>236.52555319116013</v>
      </c>
      <c r="BJ2">
        <f>AZ2^3</f>
        <v>1061822.0272176953</v>
      </c>
      <c r="BK2">
        <f>BA2^3</f>
        <v>-3637.6180847808309</v>
      </c>
      <c r="BM2">
        <v>102.01966900000001</v>
      </c>
      <c r="BN2" s="11">
        <f>((-0.002261)/BM2)+0.000006693</f>
        <v>-1.5469393018546253E-5</v>
      </c>
      <c r="BO2" s="11">
        <f>BN2*10^6</f>
        <v>-15.469393018546253</v>
      </c>
      <c r="BP2" s="11"/>
      <c r="BQ2" t="s">
        <v>123</v>
      </c>
      <c r="BR2" s="11">
        <v>6.7780000000000004E-9</v>
      </c>
    </row>
    <row r="3" spans="1:71" x14ac:dyDescent="0.25">
      <c r="A3">
        <v>102.018</v>
      </c>
      <c r="B3" s="5">
        <v>102.0181</v>
      </c>
      <c r="C3" s="6" t="s">
        <v>11</v>
      </c>
      <c r="D3">
        <v>-16.334</v>
      </c>
      <c r="F3">
        <v>102.019119</v>
      </c>
      <c r="G3">
        <f t="shared" ref="G3:G46" si="2">F3+0.00055</f>
        <v>102.01966900000001</v>
      </c>
      <c r="H3">
        <f>((B3-G3)/G3)</f>
        <v>-1.5379387282696282E-5</v>
      </c>
      <c r="I3">
        <f t="shared" ref="I3:I46" si="3">H3*10^6</f>
        <v>-15.379387282696282</v>
      </c>
      <c r="L3" t="s">
        <v>14</v>
      </c>
      <c r="M3">
        <v>117.05572000000001</v>
      </c>
      <c r="N3">
        <v>-12.130974889652473</v>
      </c>
      <c r="Q3" s="6">
        <v>137.02386999999999</v>
      </c>
      <c r="R3">
        <v>137.0232</v>
      </c>
      <c r="S3" t="s">
        <v>70</v>
      </c>
      <c r="T3">
        <v>-8.8840000000000003</v>
      </c>
      <c r="V3">
        <v>137.02386999999999</v>
      </c>
      <c r="W3">
        <f t="shared" si="0"/>
        <v>137.02441999999999</v>
      </c>
      <c r="X3">
        <f t="shared" ref="X3:X20" si="4">((R3-W3)/W3)</f>
        <v>-8.9035224523434635E-6</v>
      </c>
      <c r="Y3">
        <f t="shared" si="1"/>
        <v>-8.9035224523434628</v>
      </c>
      <c r="AB3" t="s">
        <v>14</v>
      </c>
      <c r="AC3">
        <v>117.05517</v>
      </c>
      <c r="AD3">
        <v>117.05572000000001</v>
      </c>
      <c r="AE3">
        <v>-12.130974889652473</v>
      </c>
      <c r="AG3">
        <f t="shared" ref="AG3:AG54" si="5">1/AD3</f>
        <v>8.5429400630742339E-3</v>
      </c>
      <c r="AH3">
        <f t="shared" ref="AH3:AH54" si="6">1/AE3</f>
        <v>-8.2433605633211227E-2</v>
      </c>
      <c r="AJ3">
        <f t="shared" ref="AJ3:AJ58" si="7">-AE3</f>
        <v>12.130974889652473</v>
      </c>
      <c r="AL3" t="s">
        <v>97</v>
      </c>
      <c r="AO3">
        <v>117.05572000000001</v>
      </c>
      <c r="AP3">
        <f t="shared" ref="AP3:AP54" si="8">(-0.0003456698*(AO3^2))+(0.2037737937*AO3)-30.9994545499</f>
        <v>-11.882948385396325</v>
      </c>
      <c r="AQ3">
        <f t="shared" ref="AQ3:AQ54" si="9">AP3+1</f>
        <v>-10.882948385396325</v>
      </c>
      <c r="AR3">
        <f t="shared" ref="AR3:AR54" si="10">AP3-1</f>
        <v>-12.882948385396325</v>
      </c>
      <c r="AT3">
        <f t="shared" ref="AT3:AT58" si="11">-(1/AO3)</f>
        <v>-8.5429400630742339E-3</v>
      </c>
      <c r="AU3">
        <f t="shared" ref="AU3:AU58" si="12">-($AH$65*AD3)/($AH$66+AD3)</f>
        <v>-1.7027808648268616</v>
      </c>
      <c r="AW3" t="s">
        <v>109</v>
      </c>
      <c r="AX3">
        <v>0.92420000000000002</v>
      </c>
      <c r="AZ3">
        <v>117.05572000000001</v>
      </c>
      <c r="BA3">
        <v>-12.130974889652473</v>
      </c>
      <c r="BB3">
        <f t="shared" ref="BB3:BB58" si="13">LOG(AZ3)</f>
        <v>2.0683926406190625</v>
      </c>
      <c r="BC3">
        <f t="shared" ref="BC3:BC58" si="14">-LOG(-BA3)</f>
        <v>-1.0838957037671106</v>
      </c>
      <c r="BD3">
        <f t="shared" ref="BD3:BD58" si="15">1/AZ3</f>
        <v>8.5429400630742339E-3</v>
      </c>
      <c r="BE3">
        <f t="shared" ref="BE3:BE58" si="16">1/BA3</f>
        <v>-8.2433605633211227E-2</v>
      </c>
      <c r="BF3">
        <f t="shared" ref="BF3:BF58" si="17">EXP(AZ3)</f>
        <v>6.8652012234980489E+50</v>
      </c>
      <c r="BG3">
        <f t="shared" ref="BG3:BG58" si="18">EXP(BA3)</f>
        <v>5.389947627731368E-6</v>
      </c>
      <c r="BH3">
        <f t="shared" ref="BH3:BH58" si="19">AZ3^2</f>
        <v>13702.041584718401</v>
      </c>
      <c r="BI3">
        <f t="shared" ref="BI3:BI58" si="20">BA3^2</f>
        <v>147.16055177337881</v>
      </c>
      <c r="BJ3">
        <f t="shared" ref="BJ3:BJ58" si="21">AZ3^3</f>
        <v>1603902.3431691537</v>
      </c>
      <c r="BK3">
        <f t="shared" ref="BK3:BK58" si="22">BA3^3</f>
        <v>-1785.2009583102611</v>
      </c>
      <c r="BM3">
        <v>117.05572000000001</v>
      </c>
      <c r="BN3" s="11">
        <f t="shared" ref="BN3:BN66" si="23">((-0.002261)/BM3)+0.000006693</f>
        <v>-1.2622587482610845E-5</v>
      </c>
      <c r="BO3" s="11">
        <f t="shared" ref="BO3:BO66" si="24">BN3*10^6</f>
        <v>-12.622587482610845</v>
      </c>
      <c r="BP3" s="11"/>
      <c r="BQ3" t="s">
        <v>124</v>
      </c>
      <c r="BR3" s="11">
        <v>-3.3890000000000001E-6</v>
      </c>
    </row>
    <row r="4" spans="1:71" x14ac:dyDescent="0.25">
      <c r="A4">
        <v>112.98399999999999</v>
      </c>
      <c r="B4">
        <v>112.9842</v>
      </c>
      <c r="C4" s="6" t="s">
        <v>13</v>
      </c>
      <c r="D4">
        <v>-14.048</v>
      </c>
      <c r="F4">
        <v>112.985039</v>
      </c>
      <c r="G4">
        <f t="shared" si="2"/>
        <v>112.985589</v>
      </c>
      <c r="H4">
        <f t="shared" ref="H4:H46" si="25">((B4-G4)/G4)</f>
        <v>-1.2293603213443382E-5</v>
      </c>
      <c r="I4">
        <f t="shared" si="3"/>
        <v>-12.293603213443381</v>
      </c>
      <c r="L4" t="s">
        <v>17</v>
      </c>
      <c r="M4">
        <v>121.029505</v>
      </c>
      <c r="N4">
        <v>-10.782494731364141</v>
      </c>
      <c r="Q4" s="4">
        <v>145.050085</v>
      </c>
      <c r="R4" s="4">
        <v>145.04939999999999</v>
      </c>
      <c r="S4" t="s">
        <v>55</v>
      </c>
      <c r="T4">
        <v>-8.4939999999999998</v>
      </c>
      <c r="V4">
        <v>145.050085</v>
      </c>
      <c r="W4">
        <f t="shared" si="0"/>
        <v>145.050635</v>
      </c>
      <c r="X4">
        <f t="shared" si="4"/>
        <v>-8.5142681382147197E-6</v>
      </c>
      <c r="Y4">
        <f t="shared" si="1"/>
        <v>-8.5142681382147192</v>
      </c>
      <c r="AB4" t="s">
        <v>17</v>
      </c>
      <c r="AC4">
        <v>121.028955</v>
      </c>
      <c r="AD4">
        <v>121.029505</v>
      </c>
      <c r="AE4">
        <v>-10.782494731364141</v>
      </c>
      <c r="AG4">
        <f t="shared" si="5"/>
        <v>8.2624480699974769E-3</v>
      </c>
      <c r="AH4">
        <f t="shared" si="6"/>
        <v>-9.2742915708662318E-2</v>
      </c>
      <c r="AJ4">
        <f t="shared" si="7"/>
        <v>10.782494731364141</v>
      </c>
      <c r="AO4">
        <v>121.029505</v>
      </c>
      <c r="AP4">
        <f t="shared" si="8"/>
        <v>-11.400233164100662</v>
      </c>
      <c r="AQ4">
        <f t="shared" si="9"/>
        <v>-10.400233164100662</v>
      </c>
      <c r="AR4">
        <f t="shared" si="10"/>
        <v>-12.400233164100662</v>
      </c>
      <c r="AT4">
        <f t="shared" si="11"/>
        <v>-8.2624480699974769E-3</v>
      </c>
      <c r="AU4">
        <f t="shared" si="12"/>
        <v>-2.0743948584625986</v>
      </c>
      <c r="AW4" t="s">
        <v>112</v>
      </c>
      <c r="AX4">
        <v>0.27839999999999998</v>
      </c>
      <c r="AZ4">
        <v>121.029505</v>
      </c>
      <c r="BA4">
        <v>-10.782494731364141</v>
      </c>
      <c r="BB4">
        <f t="shared" si="13"/>
        <v>2.0828912570656879</v>
      </c>
      <c r="BC4">
        <f t="shared" si="14"/>
        <v>-1.0327192546093142</v>
      </c>
      <c r="BD4">
        <f t="shared" si="15"/>
        <v>8.2624480699974769E-3</v>
      </c>
      <c r="BE4">
        <f t="shared" si="16"/>
        <v>-9.2742915708662318E-2</v>
      </c>
      <c r="BF4">
        <f t="shared" si="17"/>
        <v>3.6512886654445231E+52</v>
      </c>
      <c r="BG4">
        <f t="shared" si="18"/>
        <v>2.0759746071511762E-5</v>
      </c>
      <c r="BH4">
        <f t="shared" si="19"/>
        <v>14648.141080545025</v>
      </c>
      <c r="BI4">
        <f t="shared" si="20"/>
        <v>116.26219263189545</v>
      </c>
      <c r="BJ4">
        <f t="shared" si="21"/>
        <v>1772857.2641485296</v>
      </c>
      <c r="BK4">
        <f t="shared" si="22"/>
        <v>-1253.5964795102554</v>
      </c>
      <c r="BM4">
        <v>121.029505</v>
      </c>
      <c r="BN4" s="11">
        <f t="shared" si="23"/>
        <v>-1.1988395086264295E-5</v>
      </c>
      <c r="BO4" s="11">
        <f t="shared" si="24"/>
        <v>-11.988395086264296</v>
      </c>
      <c r="BP4" s="11"/>
    </row>
    <row r="5" spans="1:71" x14ac:dyDescent="0.25">
      <c r="A5">
        <v>117.054</v>
      </c>
      <c r="B5">
        <v>117.0543</v>
      </c>
      <c r="C5" s="4" t="s">
        <v>14</v>
      </c>
      <c r="D5">
        <v>-12.11</v>
      </c>
      <c r="F5">
        <v>117.05517</v>
      </c>
      <c r="G5">
        <f t="shared" si="2"/>
        <v>117.05572000000001</v>
      </c>
      <c r="H5">
        <f t="shared" si="25"/>
        <v>-1.2130974889652472E-5</v>
      </c>
      <c r="I5">
        <f t="shared" si="3"/>
        <v>-12.130974889652473</v>
      </c>
      <c r="L5" t="s">
        <v>18</v>
      </c>
      <c r="M5">
        <v>129.01933500000001</v>
      </c>
      <c r="N5">
        <v>-11.122363946573993</v>
      </c>
      <c r="Q5" s="7">
        <v>151.03952000000001</v>
      </c>
      <c r="R5">
        <v>151.03890000000001</v>
      </c>
      <c r="S5" t="s">
        <v>56</v>
      </c>
      <c r="T5">
        <v>-7.7290000000000001</v>
      </c>
      <c r="V5">
        <v>151.03952000000001</v>
      </c>
      <c r="W5">
        <f t="shared" si="0"/>
        <v>151.04007000000001</v>
      </c>
      <c r="X5">
        <f t="shared" si="4"/>
        <v>-7.7462887828500857E-6</v>
      </c>
      <c r="Y5">
        <f t="shared" si="1"/>
        <v>-7.7462887828500859</v>
      </c>
      <c r="AB5" t="s">
        <v>18</v>
      </c>
      <c r="AC5">
        <v>129.01878500000001</v>
      </c>
      <c r="AD5">
        <v>129.01933500000001</v>
      </c>
      <c r="AE5">
        <v>-11.122363946573993</v>
      </c>
      <c r="AG5">
        <f t="shared" si="5"/>
        <v>7.7507762693087819E-3</v>
      </c>
      <c r="AH5">
        <f t="shared" si="6"/>
        <v>-8.9908944249934272E-2</v>
      </c>
      <c r="AJ5">
        <f t="shared" si="7"/>
        <v>11.122363946573993</v>
      </c>
      <c r="AO5">
        <v>129.01933500000001</v>
      </c>
      <c r="AP5">
        <f t="shared" si="8"/>
        <v>-10.462710816925192</v>
      </c>
      <c r="AQ5">
        <f t="shared" si="9"/>
        <v>-9.4627108169251919</v>
      </c>
      <c r="AR5">
        <f t="shared" si="10"/>
        <v>-11.462710816925192</v>
      </c>
      <c r="AT5">
        <f t="shared" si="11"/>
        <v>-7.7507762693087819E-3</v>
      </c>
      <c r="AU5">
        <f t="shared" si="12"/>
        <v>-3.4464748250162454</v>
      </c>
      <c r="AW5" t="s">
        <v>115</v>
      </c>
      <c r="AX5">
        <v>0.67220000000000002</v>
      </c>
      <c r="AZ5">
        <v>129.01933500000001</v>
      </c>
      <c r="BA5">
        <v>-11.122363946573993</v>
      </c>
      <c r="BB5">
        <f t="shared" si="13"/>
        <v>2.1106547990944224</v>
      </c>
      <c r="BC5">
        <f t="shared" si="14"/>
        <v>-1.0461971019801137</v>
      </c>
      <c r="BD5">
        <f t="shared" si="15"/>
        <v>7.7507762693087819E-3</v>
      </c>
      <c r="BE5">
        <f t="shared" si="16"/>
        <v>-8.9908944249934272E-2</v>
      </c>
      <c r="BF5">
        <f t="shared" si="17"/>
        <v>1.0774205365916345E+56</v>
      </c>
      <c r="BG5">
        <f t="shared" si="18"/>
        <v>1.4778103786610545E-5</v>
      </c>
      <c r="BH5">
        <f t="shared" si="19"/>
        <v>16645.988803842229</v>
      </c>
      <c r="BI5">
        <f t="shared" si="20"/>
        <v>123.70697976004899</v>
      </c>
      <c r="BJ5">
        <f t="shared" si="21"/>
        <v>2147654.4058891698</v>
      </c>
      <c r="BK5">
        <f t="shared" si="22"/>
        <v>-1375.9140516227276</v>
      </c>
      <c r="BM5">
        <v>129.01933500000001</v>
      </c>
      <c r="BN5" s="11">
        <f t="shared" si="23"/>
        <v>-1.0831505144907156E-5</v>
      </c>
      <c r="BO5" s="11">
        <f t="shared" si="24"/>
        <v>-10.831505144907156</v>
      </c>
      <c r="BP5" s="11"/>
      <c r="BQ5" t="s">
        <v>105</v>
      </c>
      <c r="BR5" t="s">
        <v>106</v>
      </c>
    </row>
    <row r="6" spans="1:71" x14ac:dyDescent="0.25">
      <c r="A6">
        <v>117.91800000000001</v>
      </c>
      <c r="B6">
        <v>117.9177</v>
      </c>
      <c r="C6" s="6" t="s">
        <v>10</v>
      </c>
      <c r="G6">
        <f t="shared" si="2"/>
        <v>5.5000000000000003E-4</v>
      </c>
      <c r="H6">
        <f t="shared" si="25"/>
        <v>214394.81818181815</v>
      </c>
      <c r="I6">
        <f t="shared" si="3"/>
        <v>214394818181.81815</v>
      </c>
      <c r="L6" t="s">
        <v>19</v>
      </c>
      <c r="M6">
        <v>129.05572000000001</v>
      </c>
      <c r="N6">
        <v>-10.228140217427651</v>
      </c>
      <c r="Q6" s="6">
        <v>165.01878500000001</v>
      </c>
      <c r="R6" s="4">
        <v>165.01820000000001</v>
      </c>
      <c r="S6" t="s">
        <v>71</v>
      </c>
      <c r="T6">
        <v>-6.86</v>
      </c>
      <c r="V6">
        <v>165.01878500000001</v>
      </c>
      <c r="W6">
        <f t="shared" si="0"/>
        <v>165.01933500000001</v>
      </c>
      <c r="X6">
        <f t="shared" si="4"/>
        <v>-6.877981904393161E-6</v>
      </c>
      <c r="Y6">
        <f t="shared" si="1"/>
        <v>-6.8779819043931614</v>
      </c>
      <c r="AB6" t="s">
        <v>19</v>
      </c>
      <c r="AC6">
        <v>129.05517</v>
      </c>
      <c r="AD6">
        <v>129.05572000000001</v>
      </c>
      <c r="AE6">
        <v>-10.228140217427651</v>
      </c>
      <c r="AG6">
        <f t="shared" si="5"/>
        <v>7.7485910736850711E-3</v>
      </c>
      <c r="AH6">
        <f t="shared" si="6"/>
        <v>-9.7769484846923355E-2</v>
      </c>
      <c r="AJ6">
        <f t="shared" si="7"/>
        <v>10.228140217427651</v>
      </c>
      <c r="AO6">
        <v>129.05572000000001</v>
      </c>
      <c r="AP6">
        <f t="shared" si="8"/>
        <v>-10.458542367906471</v>
      </c>
      <c r="AQ6">
        <f t="shared" si="9"/>
        <v>-9.4585423679064711</v>
      </c>
      <c r="AR6">
        <f t="shared" si="10"/>
        <v>-11.458542367906471</v>
      </c>
      <c r="AT6">
        <f t="shared" si="11"/>
        <v>-7.7485910736850711E-3</v>
      </c>
      <c r="AU6">
        <f t="shared" si="12"/>
        <v>-3.4562379865402439</v>
      </c>
      <c r="AW6" t="s">
        <v>116</v>
      </c>
      <c r="AX6">
        <v>0.96189999999999998</v>
      </c>
      <c r="AZ6">
        <v>129.05572000000001</v>
      </c>
      <c r="BA6">
        <v>-10.228140217427651</v>
      </c>
      <c r="BB6">
        <f t="shared" si="13"/>
        <v>2.1107772580808501</v>
      </c>
      <c r="BC6">
        <f t="shared" si="14"/>
        <v>-1.0097966731319361</v>
      </c>
      <c r="BD6">
        <f t="shared" si="15"/>
        <v>7.7485910736850711E-3</v>
      </c>
      <c r="BE6">
        <f t="shared" si="16"/>
        <v>-9.7769484846923355E-2</v>
      </c>
      <c r="BF6">
        <f t="shared" si="17"/>
        <v>1.1173443931799154E+56</v>
      </c>
      <c r="BG6">
        <f t="shared" si="18"/>
        <v>3.6138917817366486E-5</v>
      </c>
      <c r="BH6">
        <f t="shared" si="19"/>
        <v>16655.378864718401</v>
      </c>
      <c r="BI6">
        <f t="shared" si="20"/>
        <v>104.61485230736095</v>
      </c>
      <c r="BJ6">
        <f t="shared" si="21"/>
        <v>2149471.911259016</v>
      </c>
      <c r="BK6">
        <f t="shared" si="22"/>
        <v>-1070.0153782251723</v>
      </c>
      <c r="BM6">
        <v>129.05572000000001</v>
      </c>
      <c r="BN6" s="11">
        <f t="shared" si="23"/>
        <v>-1.0826564417601946E-5</v>
      </c>
      <c r="BO6" s="11">
        <f t="shared" si="24"/>
        <v>-10.826564417601947</v>
      </c>
      <c r="BP6" s="11"/>
      <c r="BQ6">
        <v>200</v>
      </c>
      <c r="BR6" s="11">
        <f t="shared" ref="BR6:BR9" si="26">($BR$2*BQ6)+$BR$3</f>
        <v>-2.0333999999999999E-6</v>
      </c>
      <c r="BS6" s="12">
        <f t="shared" ref="BS6:BS9" si="27">BR6*10^6</f>
        <v>-2.0333999999999999</v>
      </c>
    </row>
    <row r="7" spans="1:71" x14ac:dyDescent="0.25">
      <c r="A7">
        <v>121.02800000000001</v>
      </c>
      <c r="B7">
        <v>121.0282</v>
      </c>
      <c r="C7" s="4" t="s">
        <v>17</v>
      </c>
      <c r="D7">
        <v>-10.763999999999999</v>
      </c>
      <c r="F7">
        <v>121.028955</v>
      </c>
      <c r="G7">
        <f t="shared" si="2"/>
        <v>121.029505</v>
      </c>
      <c r="H7">
        <f t="shared" si="25"/>
        <v>-1.0782494731364141E-5</v>
      </c>
      <c r="I7">
        <f t="shared" si="3"/>
        <v>-10.782494731364141</v>
      </c>
      <c r="L7" t="s">
        <v>20</v>
      </c>
      <c r="M7">
        <v>131.07137</v>
      </c>
      <c r="N7">
        <v>-9.6893776269006064</v>
      </c>
      <c r="Q7" s="4">
        <v>171.06573499999999</v>
      </c>
      <c r="R7" s="4">
        <v>171.0652</v>
      </c>
      <c r="S7" t="s">
        <v>57</v>
      </c>
      <c r="T7">
        <v>-6.3259999999999996</v>
      </c>
      <c r="V7">
        <v>171.06573499999999</v>
      </c>
      <c r="W7">
        <f t="shared" si="0"/>
        <v>171.06628499999999</v>
      </c>
      <c r="X7">
        <f t="shared" si="4"/>
        <v>-6.3425706590233286E-6</v>
      </c>
      <c r="Y7">
        <f t="shared" si="1"/>
        <v>-6.3425706590233286</v>
      </c>
      <c r="AB7" t="s">
        <v>54</v>
      </c>
      <c r="AC7">
        <v>131.034435</v>
      </c>
      <c r="AD7">
        <v>131.03498500000001</v>
      </c>
      <c r="AE7">
        <v>-9.8065413598953111</v>
      </c>
      <c r="AG7">
        <f t="shared" si="5"/>
        <v>7.6315496964417555E-3</v>
      </c>
      <c r="AH7">
        <f t="shared" si="6"/>
        <v>-0.10197275097309898</v>
      </c>
      <c r="AJ7">
        <f t="shared" si="7"/>
        <v>9.8065413598953111</v>
      </c>
      <c r="AO7">
        <v>131.03498500000001</v>
      </c>
      <c r="AP7">
        <f t="shared" si="8"/>
        <v>-10.23316684349372</v>
      </c>
      <c r="AQ7">
        <f t="shared" si="9"/>
        <v>-9.23316684349372</v>
      </c>
      <c r="AR7">
        <f t="shared" si="10"/>
        <v>-11.23316684349372</v>
      </c>
      <c r="AT7">
        <f t="shared" si="11"/>
        <v>-7.6315496964417555E-3</v>
      </c>
      <c r="AU7">
        <f t="shared" si="12"/>
        <v>-4.074443317521383</v>
      </c>
      <c r="AW7" t="s">
        <v>117</v>
      </c>
      <c r="AX7">
        <v>0.98609999999999998</v>
      </c>
      <c r="AZ7">
        <v>131.03498500000001</v>
      </c>
      <c r="BA7">
        <v>-9.8065413598953111</v>
      </c>
      <c r="BB7">
        <f t="shared" si="13"/>
        <v>2.117387263319698</v>
      </c>
      <c r="BC7">
        <f t="shared" si="14"/>
        <v>-0.991515864346183</v>
      </c>
      <c r="BD7">
        <f t="shared" si="15"/>
        <v>7.6315496964417555E-3</v>
      </c>
      <c r="BE7">
        <f t="shared" si="16"/>
        <v>-0.10197275097309898</v>
      </c>
      <c r="BF7">
        <f t="shared" si="17"/>
        <v>8.0866923619748067E+56</v>
      </c>
      <c r="BG7">
        <f t="shared" si="18"/>
        <v>5.5090054350957982E-5</v>
      </c>
      <c r="BH7">
        <f t="shared" si="19"/>
        <v>17170.167293950228</v>
      </c>
      <c r="BI7">
        <f t="shared" si="20"/>
        <v>96.168253443337377</v>
      </c>
      <c r="BJ7">
        <f t="shared" si="21"/>
        <v>2249892.6138102589</v>
      </c>
      <c r="BK7">
        <f t="shared" si="22"/>
        <v>-943.0779549009826</v>
      </c>
      <c r="BM7">
        <v>131.03498500000001</v>
      </c>
      <c r="BN7" s="11">
        <f t="shared" si="23"/>
        <v>-1.056193386365481E-5</v>
      </c>
      <c r="BO7" s="11">
        <f t="shared" si="24"/>
        <v>-10.56193386365481</v>
      </c>
      <c r="BP7" s="11"/>
      <c r="BQ7">
        <v>225</v>
      </c>
      <c r="BR7" s="11">
        <f t="shared" si="26"/>
        <v>-1.86395E-6</v>
      </c>
      <c r="BS7" s="12">
        <f t="shared" si="27"/>
        <v>-1.86395</v>
      </c>
    </row>
    <row r="8" spans="1:71" x14ac:dyDescent="0.25">
      <c r="A8">
        <v>129.018</v>
      </c>
      <c r="B8">
        <v>129.0179</v>
      </c>
      <c r="C8" s="4" t="s">
        <v>18</v>
      </c>
      <c r="D8">
        <v>-11.099</v>
      </c>
      <c r="F8">
        <v>129.01878500000001</v>
      </c>
      <c r="G8">
        <f t="shared" si="2"/>
        <v>129.01933500000001</v>
      </c>
      <c r="H8">
        <f t="shared" si="25"/>
        <v>-1.1122363946573992E-5</v>
      </c>
      <c r="I8">
        <f t="shared" si="3"/>
        <v>-11.122363946573993</v>
      </c>
      <c r="L8" t="s">
        <v>21</v>
      </c>
      <c r="M8">
        <v>138.01966899999999</v>
      </c>
      <c r="N8">
        <v>-9.1943417135663079</v>
      </c>
      <c r="Q8" s="4">
        <v>171.10212000000001</v>
      </c>
      <c r="R8" s="4">
        <v>171.10159999999999</v>
      </c>
      <c r="S8" t="s">
        <v>58</v>
      </c>
      <c r="T8">
        <v>-6.24</v>
      </c>
      <c r="V8">
        <v>171.10212000000001</v>
      </c>
      <c r="W8">
        <f t="shared" si="0"/>
        <v>171.10267000000002</v>
      </c>
      <c r="X8">
        <f t="shared" si="4"/>
        <v>-6.2535552485942724E-6</v>
      </c>
      <c r="Y8">
        <f t="shared" si="1"/>
        <v>-6.2535552485942727</v>
      </c>
      <c r="AB8" t="s">
        <v>20</v>
      </c>
      <c r="AC8">
        <v>131.07082</v>
      </c>
      <c r="AD8">
        <v>131.07137</v>
      </c>
      <c r="AE8">
        <v>-9.6893776269006064</v>
      </c>
      <c r="AG8">
        <f t="shared" si="5"/>
        <v>7.6294312022526355E-3</v>
      </c>
      <c r="AH8">
        <f t="shared" si="6"/>
        <v>-0.1032058031491828</v>
      </c>
      <c r="AJ8">
        <f t="shared" si="7"/>
        <v>9.6893776269006064</v>
      </c>
      <c r="AO8">
        <v>131.07137</v>
      </c>
      <c r="AP8">
        <f t="shared" si="8"/>
        <v>-10.229049096923919</v>
      </c>
      <c r="AQ8">
        <f t="shared" si="9"/>
        <v>-9.2290490969239194</v>
      </c>
      <c r="AR8">
        <f t="shared" si="10"/>
        <v>-11.229049096923919</v>
      </c>
      <c r="AT8">
        <f t="shared" si="11"/>
        <v>-7.6294312022526355E-3</v>
      </c>
      <c r="AU8">
        <f t="shared" si="12"/>
        <v>-4.0876773919655252</v>
      </c>
      <c r="AZ8">
        <v>131.07137</v>
      </c>
      <c r="BA8">
        <v>-9.6893776269006064</v>
      </c>
      <c r="BB8">
        <f t="shared" si="13"/>
        <v>2.1175078388381783</v>
      </c>
      <c r="BC8">
        <f t="shared" si="14"/>
        <v>-0.98629588211956076</v>
      </c>
      <c r="BD8">
        <f t="shared" si="15"/>
        <v>7.6294312022526355E-3</v>
      </c>
      <c r="BE8">
        <f t="shared" si="16"/>
        <v>-0.1032058031491828</v>
      </c>
      <c r="BF8">
        <f t="shared" si="17"/>
        <v>8.3863450372007249E+56</v>
      </c>
      <c r="BG8">
        <f t="shared" si="18"/>
        <v>6.1937940932988223E-5</v>
      </c>
      <c r="BH8">
        <f t="shared" si="19"/>
        <v>17179.704033676899</v>
      </c>
      <c r="BI8">
        <f t="shared" si="20"/>
        <v>93.884038796682034</v>
      </c>
      <c r="BJ8">
        <f t="shared" si="21"/>
        <v>2251767.3438885571</v>
      </c>
      <c r="BK8">
        <f t="shared" si="22"/>
        <v>-909.67790503963943</v>
      </c>
      <c r="BM8">
        <v>131.07137</v>
      </c>
      <c r="BN8" s="11">
        <f t="shared" si="23"/>
        <v>-1.0557143948293209E-5</v>
      </c>
      <c r="BO8" s="11">
        <f t="shared" si="24"/>
        <v>-10.557143948293209</v>
      </c>
      <c r="BP8" s="11"/>
      <c r="BQ8">
        <v>250</v>
      </c>
      <c r="BR8" s="11">
        <f t="shared" si="26"/>
        <v>-1.6945E-6</v>
      </c>
      <c r="BS8" s="12">
        <f t="shared" si="27"/>
        <v>-1.6945000000000001</v>
      </c>
    </row>
    <row r="9" spans="1:71" x14ac:dyDescent="0.25">
      <c r="A9">
        <v>129.054</v>
      </c>
      <c r="B9">
        <v>129.05439999999999</v>
      </c>
      <c r="C9" s="4" t="s">
        <v>19</v>
      </c>
      <c r="D9">
        <v>-10.209</v>
      </c>
      <c r="F9">
        <v>129.05517</v>
      </c>
      <c r="G9">
        <f t="shared" si="2"/>
        <v>129.05572000000001</v>
      </c>
      <c r="H9">
        <f t="shared" si="25"/>
        <v>-1.0228140217427651E-5</v>
      </c>
      <c r="I9">
        <f t="shared" si="3"/>
        <v>-10.228140217427651</v>
      </c>
      <c r="L9" t="s">
        <v>22</v>
      </c>
      <c r="M9">
        <v>143.03498500000001</v>
      </c>
      <c r="N9">
        <v>-8.9838160922361876</v>
      </c>
      <c r="Q9" s="4">
        <v>173.08138500000001</v>
      </c>
      <c r="R9" s="4">
        <v>173.08080000000001</v>
      </c>
      <c r="S9" t="s">
        <v>59</v>
      </c>
      <c r="T9">
        <v>-6.5410000000000004</v>
      </c>
      <c r="V9">
        <v>173.08138500000001</v>
      </c>
      <c r="W9">
        <f t="shared" si="0"/>
        <v>173.08193500000002</v>
      </c>
      <c r="X9">
        <f t="shared" si="4"/>
        <v>-6.5575878846339053E-6</v>
      </c>
      <c r="Y9">
        <f t="shared" si="1"/>
        <v>-6.5575878846339055</v>
      </c>
      <c r="AB9" t="s">
        <v>70</v>
      </c>
      <c r="AC9">
        <v>137.02386999999999</v>
      </c>
      <c r="AD9">
        <v>137.02441999999999</v>
      </c>
      <c r="AE9">
        <v>-8.9035224523434628</v>
      </c>
      <c r="AG9">
        <f t="shared" si="5"/>
        <v>7.2979692232961104E-3</v>
      </c>
      <c r="AH9">
        <f t="shared" si="6"/>
        <v>-0.11231509836163706</v>
      </c>
      <c r="AJ9">
        <f t="shared" si="7"/>
        <v>8.9035224523434628</v>
      </c>
      <c r="AO9">
        <v>137.02441999999999</v>
      </c>
      <c r="AP9">
        <f t="shared" si="8"/>
        <v>-9.5676582435787161</v>
      </c>
      <c r="AQ9">
        <f t="shared" si="9"/>
        <v>-8.5676582435787161</v>
      </c>
      <c r="AR9">
        <f t="shared" si="10"/>
        <v>-10.567658243578716</v>
      </c>
      <c r="AT9">
        <f t="shared" si="11"/>
        <v>-7.2979692232961104E-3</v>
      </c>
      <c r="AU9">
        <f t="shared" si="12"/>
        <v>-8.3116082430183873</v>
      </c>
      <c r="AZ9">
        <v>137.02441999999999</v>
      </c>
      <c r="BA9">
        <v>-8.9035224523434628</v>
      </c>
      <c r="BB9">
        <f t="shared" si="13"/>
        <v>2.1367979724568258</v>
      </c>
      <c r="BC9">
        <f t="shared" si="14"/>
        <v>-0.94956185821412775</v>
      </c>
      <c r="BD9">
        <f t="shared" si="15"/>
        <v>7.2979692232961104E-3</v>
      </c>
      <c r="BE9">
        <f t="shared" si="16"/>
        <v>-0.11231509836163706</v>
      </c>
      <c r="BF9">
        <f t="shared" si="17"/>
        <v>3.2281186729632929E+59</v>
      </c>
      <c r="BG9">
        <f t="shared" si="18"/>
        <v>1.35909348130118E-4</v>
      </c>
      <c r="BH9">
        <f t="shared" si="19"/>
        <v>18775.691676336399</v>
      </c>
      <c r="BI9">
        <f t="shared" si="20"/>
        <v>79.272712059384148</v>
      </c>
      <c r="BJ9">
        <f t="shared" si="21"/>
        <v>2572728.2620488228</v>
      </c>
      <c r="BK9">
        <f t="shared" si="22"/>
        <v>-705.80637167888517</v>
      </c>
      <c r="BM9">
        <v>137.02441999999999</v>
      </c>
      <c r="BN9" s="11">
        <f t="shared" si="23"/>
        <v>-9.8077084138725067E-6</v>
      </c>
      <c r="BO9" s="11">
        <f t="shared" si="24"/>
        <v>-9.8077084138725059</v>
      </c>
      <c r="BP9" s="11"/>
      <c r="BQ9">
        <v>275</v>
      </c>
      <c r="BR9" s="11">
        <f t="shared" si="26"/>
        <v>-1.5250499999999999E-6</v>
      </c>
      <c r="BS9" s="12">
        <f t="shared" si="27"/>
        <v>-1.52505</v>
      </c>
    </row>
    <row r="10" spans="1:71" x14ac:dyDescent="0.25">
      <c r="A10">
        <v>131.07</v>
      </c>
      <c r="B10">
        <v>131.0701</v>
      </c>
      <c r="C10" s="4" t="s">
        <v>20</v>
      </c>
      <c r="D10">
        <v>-9.6709999999999994</v>
      </c>
      <c r="F10">
        <v>131.07082</v>
      </c>
      <c r="G10">
        <f t="shared" si="2"/>
        <v>131.07137</v>
      </c>
      <c r="H10">
        <f t="shared" si="25"/>
        <v>-9.6893776269006068E-6</v>
      </c>
      <c r="I10">
        <f t="shared" si="3"/>
        <v>-9.6893776269006064</v>
      </c>
      <c r="L10" t="s">
        <v>23</v>
      </c>
      <c r="M10">
        <v>143.07137</v>
      </c>
      <c r="N10">
        <v>-8.8766886065689548</v>
      </c>
      <c r="Q10" s="4">
        <v>183.06573499999999</v>
      </c>
      <c r="R10" s="4">
        <v>183.06540000000001</v>
      </c>
      <c r="S10" t="s">
        <v>60</v>
      </c>
      <c r="T10">
        <v>-4.819</v>
      </c>
      <c r="V10">
        <v>183.06573499999999</v>
      </c>
      <c r="W10">
        <f t="shared" si="0"/>
        <v>183.06628499999999</v>
      </c>
      <c r="X10">
        <f t="shared" si="4"/>
        <v>-4.834314521554218E-6</v>
      </c>
      <c r="Y10">
        <f t="shared" si="1"/>
        <v>-4.8343145215542176</v>
      </c>
      <c r="AB10" t="s">
        <v>21</v>
      </c>
      <c r="AC10">
        <v>138.01911899999999</v>
      </c>
      <c r="AD10">
        <v>138.01966899999999</v>
      </c>
      <c r="AE10">
        <v>-9.1943417135663079</v>
      </c>
      <c r="AG10">
        <f t="shared" si="5"/>
        <v>7.2453441400442721E-3</v>
      </c>
      <c r="AH10">
        <f t="shared" si="6"/>
        <v>-0.10876254452501954</v>
      </c>
      <c r="AJ10">
        <f t="shared" si="7"/>
        <v>9.1943417135663079</v>
      </c>
      <c r="AO10">
        <v>138.01966899999999</v>
      </c>
      <c r="AP10">
        <f t="shared" si="8"/>
        <v>-9.4594753157665892</v>
      </c>
      <c r="AQ10">
        <f t="shared" si="9"/>
        <v>-8.4594753157665892</v>
      </c>
      <c r="AR10">
        <f t="shared" si="10"/>
        <v>-10.459475315766589</v>
      </c>
      <c r="AT10">
        <f t="shared" si="11"/>
        <v>-7.2453441400442721E-3</v>
      </c>
      <c r="AU10">
        <f t="shared" si="12"/>
        <v>-9.9428132514016117</v>
      </c>
      <c r="AZ10">
        <v>138.01966899999999</v>
      </c>
      <c r="BA10">
        <v>-9.1943417135663079</v>
      </c>
      <c r="BB10">
        <f t="shared" si="13"/>
        <v>2.1399409815423325</v>
      </c>
      <c r="BC10">
        <f t="shared" si="14"/>
        <v>-0.96352064054529307</v>
      </c>
      <c r="BD10">
        <f t="shared" si="15"/>
        <v>7.2453441400442721E-3</v>
      </c>
      <c r="BE10">
        <f t="shared" si="16"/>
        <v>-0.10876254452501954</v>
      </c>
      <c r="BF10">
        <f t="shared" si="17"/>
        <v>8.7333454836123658E+59</v>
      </c>
      <c r="BG10">
        <f t="shared" si="18"/>
        <v>1.016127322178799E-4</v>
      </c>
      <c r="BH10">
        <f t="shared" si="19"/>
        <v>19049.42903086956</v>
      </c>
      <c r="BI10">
        <f t="shared" si="20"/>
        <v>84.535919545825436</v>
      </c>
      <c r="BJ10">
        <f t="shared" si="21"/>
        <v>2629195.8894796073</v>
      </c>
      <c r="BK10">
        <f t="shared" si="22"/>
        <v>-777.25213137486821</v>
      </c>
      <c r="BM10">
        <v>138.01966899999999</v>
      </c>
      <c r="BN10" s="11">
        <f t="shared" si="23"/>
        <v>-9.6887231006400999E-6</v>
      </c>
      <c r="BO10" s="11">
        <f t="shared" si="24"/>
        <v>-9.6887231006401002</v>
      </c>
      <c r="BP10" s="11"/>
      <c r="BQ10">
        <v>300</v>
      </c>
      <c r="BR10" s="11">
        <f>($BR$2*BQ10)+$BR$3</f>
        <v>-1.3555999999999998E-6</v>
      </c>
      <c r="BS10" s="12">
        <f>BR10*10^6</f>
        <v>-1.3555999999999997</v>
      </c>
    </row>
    <row r="11" spans="1:71" x14ac:dyDescent="0.25">
      <c r="A11">
        <v>132.922</v>
      </c>
      <c r="B11">
        <v>132.9221</v>
      </c>
      <c r="C11" s="6" t="s">
        <v>10</v>
      </c>
      <c r="G11">
        <f t="shared" si="2"/>
        <v>5.5000000000000003E-4</v>
      </c>
      <c r="H11">
        <f t="shared" si="25"/>
        <v>241675.54545454544</v>
      </c>
      <c r="I11">
        <f t="shared" si="3"/>
        <v>241675545454.54544</v>
      </c>
      <c r="L11" t="s">
        <v>24</v>
      </c>
      <c r="M11">
        <v>145.08702</v>
      </c>
      <c r="N11">
        <v>-8.408746695530315</v>
      </c>
      <c r="Q11" s="4">
        <v>185.08138500000001</v>
      </c>
      <c r="R11" s="4">
        <v>185.08090000000001</v>
      </c>
      <c r="S11" t="s">
        <v>61</v>
      </c>
      <c r="T11">
        <v>-5.577</v>
      </c>
      <c r="V11">
        <v>185.08138500000001</v>
      </c>
      <c r="W11">
        <f t="shared" si="0"/>
        <v>185.08193500000002</v>
      </c>
      <c r="X11">
        <f t="shared" si="4"/>
        <v>-5.5921178909312429E-6</v>
      </c>
      <c r="Y11">
        <f t="shared" si="1"/>
        <v>-5.5921178909312426</v>
      </c>
      <c r="AB11" t="s">
        <v>22</v>
      </c>
      <c r="AC11">
        <v>143.034435</v>
      </c>
      <c r="AD11">
        <v>143.03498500000001</v>
      </c>
      <c r="AE11">
        <v>-8.9838160922361876</v>
      </c>
      <c r="AG11">
        <f t="shared" si="5"/>
        <v>6.9912965698566681E-3</v>
      </c>
      <c r="AH11">
        <f t="shared" si="6"/>
        <v>-0.11131127237390799</v>
      </c>
      <c r="AJ11">
        <f t="shared" si="7"/>
        <v>8.9838160922361876</v>
      </c>
      <c r="AO11">
        <v>143.03498500000001</v>
      </c>
      <c r="AP11">
        <f t="shared" si="8"/>
        <v>-8.9247338596845935</v>
      </c>
      <c r="AQ11">
        <f t="shared" si="9"/>
        <v>-7.9247338596845935</v>
      </c>
      <c r="AR11">
        <f t="shared" si="10"/>
        <v>-9.9247338596845935</v>
      </c>
      <c r="AT11">
        <f t="shared" si="11"/>
        <v>-6.9912965698566681E-3</v>
      </c>
      <c r="AU11">
        <f t="shared" si="12"/>
        <v>-189.12373882633568</v>
      </c>
      <c r="AZ11">
        <v>143.03498500000001</v>
      </c>
      <c r="BA11">
        <v>-8.9838160922361876</v>
      </c>
      <c r="BB11">
        <f t="shared" si="13"/>
        <v>2.1554422747669442</v>
      </c>
      <c r="BC11">
        <f t="shared" si="14"/>
        <v>-0.95346085289893701</v>
      </c>
      <c r="BD11">
        <f t="shared" si="15"/>
        <v>6.9912965698566681E-3</v>
      </c>
      <c r="BE11">
        <f t="shared" si="16"/>
        <v>-0.11131127237390799</v>
      </c>
      <c r="BF11">
        <f t="shared" si="17"/>
        <v>1.3161479286428618E+62</v>
      </c>
      <c r="BG11">
        <f t="shared" si="18"/>
        <v>1.2542330619168545E-4</v>
      </c>
      <c r="BH11">
        <f t="shared" si="19"/>
        <v>20459.006933950226</v>
      </c>
      <c r="BI11">
        <f t="shared" si="20"/>
        <v>80.708951579121887</v>
      </c>
      <c r="BJ11">
        <f t="shared" si="21"/>
        <v>2926353.7499124669</v>
      </c>
      <c r="BK11">
        <f t="shared" si="22"/>
        <v>-725.07437798402646</v>
      </c>
      <c r="BM11">
        <v>143.03498500000001</v>
      </c>
      <c r="BN11" s="11">
        <f t="shared" si="23"/>
        <v>-9.1143215444459251E-6</v>
      </c>
      <c r="BO11" s="11">
        <f t="shared" si="24"/>
        <v>-9.1143215444459251</v>
      </c>
      <c r="BP11" s="11"/>
      <c r="BQ11">
        <v>325</v>
      </c>
      <c r="BR11" s="11">
        <f t="shared" ref="BR11:BR22" si="28">($BR$2*BQ11)+$BR$3</f>
        <v>-1.1861500000000001E-6</v>
      </c>
      <c r="BS11" s="12">
        <f t="shared" ref="BS11:BS22" si="29">BR11*10^6</f>
        <v>-1.18615</v>
      </c>
    </row>
    <row r="12" spans="1:71" x14ac:dyDescent="0.25">
      <c r="A12">
        <v>138.018</v>
      </c>
      <c r="B12">
        <v>138.01840000000001</v>
      </c>
      <c r="C12" s="6" t="s">
        <v>21</v>
      </c>
      <c r="D12">
        <v>-9.1750000000000007</v>
      </c>
      <c r="F12">
        <v>138.01911899999999</v>
      </c>
      <c r="G12">
        <f t="shared" si="2"/>
        <v>138.01966899999999</v>
      </c>
      <c r="H12">
        <f t="shared" si="25"/>
        <v>-9.1943417135663078E-6</v>
      </c>
      <c r="I12">
        <f t="shared" si="3"/>
        <v>-9.1943417135663079</v>
      </c>
      <c r="L12" t="s">
        <v>25</v>
      </c>
      <c r="M12">
        <v>148.06153399999999</v>
      </c>
      <c r="N12">
        <v>-7.6589777869484852</v>
      </c>
      <c r="Q12" s="4">
        <v>187.09703500000001</v>
      </c>
      <c r="R12" s="4">
        <v>187.0966</v>
      </c>
      <c r="S12" t="s">
        <v>62</v>
      </c>
      <c r="T12">
        <v>-5.25</v>
      </c>
      <c r="V12">
        <v>187.09703500000001</v>
      </c>
      <c r="W12">
        <f t="shared" si="0"/>
        <v>187.09758500000001</v>
      </c>
      <c r="X12">
        <f t="shared" si="4"/>
        <v>-5.2646323575701124E-6</v>
      </c>
      <c r="Y12">
        <f t="shared" si="1"/>
        <v>-5.2646323575701119</v>
      </c>
      <c r="AB12" t="s">
        <v>23</v>
      </c>
      <c r="AC12">
        <v>143.07082</v>
      </c>
      <c r="AD12">
        <v>143.07137</v>
      </c>
      <c r="AE12">
        <v>-8.8766886065689548</v>
      </c>
      <c r="AG12">
        <f t="shared" si="5"/>
        <v>6.9895185878208893E-3</v>
      </c>
      <c r="AH12">
        <f t="shared" si="6"/>
        <v>-0.11265462204678182</v>
      </c>
      <c r="AJ12">
        <f t="shared" si="7"/>
        <v>8.8766886065689548</v>
      </c>
      <c r="AO12">
        <v>143.07137</v>
      </c>
      <c r="AP12">
        <f t="shared" si="8"/>
        <v>-8.9209179658109399</v>
      </c>
      <c r="AQ12">
        <f t="shared" si="9"/>
        <v>-7.9209179658109399</v>
      </c>
      <c r="AR12">
        <f t="shared" si="10"/>
        <v>-9.9209179658109399</v>
      </c>
      <c r="AT12">
        <f t="shared" si="11"/>
        <v>-6.9895185878208893E-3</v>
      </c>
      <c r="AU12">
        <f t="shared" si="12"/>
        <v>-216.4192120328197</v>
      </c>
      <c r="AZ12">
        <v>143.07137</v>
      </c>
      <c r="BA12">
        <v>-8.8766886065689548</v>
      </c>
      <c r="BB12">
        <f t="shared" si="13"/>
        <v>2.1555527358212552</v>
      </c>
      <c r="BC12">
        <f t="shared" si="14"/>
        <v>-0.94825098513648365</v>
      </c>
      <c r="BD12">
        <f t="shared" si="15"/>
        <v>6.9895185878208893E-3</v>
      </c>
      <c r="BE12">
        <f t="shared" si="16"/>
        <v>-0.11265462204678182</v>
      </c>
      <c r="BF12">
        <f t="shared" si="17"/>
        <v>1.3649178372974027E+62</v>
      </c>
      <c r="BG12">
        <f t="shared" si="18"/>
        <v>1.3960569036093159E-4</v>
      </c>
      <c r="BH12">
        <f t="shared" si="19"/>
        <v>20469.416913676901</v>
      </c>
      <c r="BI12">
        <f t="shared" si="20"/>
        <v>78.795600617991099</v>
      </c>
      <c r="BJ12">
        <f t="shared" si="21"/>
        <v>2928587.5209409259</v>
      </c>
      <c r="BK12">
        <f t="shared" si="22"/>
        <v>-699.44401025347929</v>
      </c>
      <c r="BM12">
        <v>143.07137</v>
      </c>
      <c r="BN12" s="11">
        <f t="shared" si="23"/>
        <v>-9.1103015270630302E-6</v>
      </c>
      <c r="BO12" s="11">
        <f t="shared" si="24"/>
        <v>-9.1103015270630294</v>
      </c>
      <c r="BP12" s="11"/>
      <c r="BQ12">
        <v>350</v>
      </c>
      <c r="BR12" s="11">
        <f t="shared" si="28"/>
        <v>-1.0166999999999999E-6</v>
      </c>
      <c r="BS12" s="12">
        <f t="shared" si="29"/>
        <v>-1.0166999999999999</v>
      </c>
    </row>
    <row r="13" spans="1:71" x14ac:dyDescent="0.25">
      <c r="A13">
        <v>143.03399999999999</v>
      </c>
      <c r="B13">
        <v>143.03370000000001</v>
      </c>
      <c r="C13" s="4" t="s">
        <v>22</v>
      </c>
      <c r="D13">
        <v>-8.9629999999999992</v>
      </c>
      <c r="F13">
        <v>143.034435</v>
      </c>
      <c r="G13">
        <f t="shared" si="2"/>
        <v>143.03498500000001</v>
      </c>
      <c r="H13">
        <f t="shared" si="25"/>
        <v>-8.9838160922361881E-6</v>
      </c>
      <c r="I13">
        <f t="shared" si="3"/>
        <v>-8.9838160922361876</v>
      </c>
      <c r="L13" t="s">
        <v>26</v>
      </c>
      <c r="M13">
        <v>155.07137</v>
      </c>
      <c r="N13">
        <v>-6.9000486679041533</v>
      </c>
      <c r="Q13" s="4">
        <v>197.08138500000001</v>
      </c>
      <c r="R13" s="4">
        <v>197.08109999999999</v>
      </c>
      <c r="S13" t="s">
        <v>63</v>
      </c>
      <c r="T13">
        <v>-4.2229999999999999</v>
      </c>
      <c r="V13">
        <v>197.08138500000001</v>
      </c>
      <c r="W13">
        <f t="shared" si="0"/>
        <v>197.08193500000002</v>
      </c>
      <c r="X13">
        <f t="shared" si="4"/>
        <v>-4.2368165302591322E-6</v>
      </c>
      <c r="Y13">
        <f t="shared" si="1"/>
        <v>-4.2368165302591319</v>
      </c>
      <c r="AB13" t="s">
        <v>55</v>
      </c>
      <c r="AC13">
        <v>145.050085</v>
      </c>
      <c r="AD13">
        <v>145.050635</v>
      </c>
      <c r="AE13">
        <v>-8.5142681382147192</v>
      </c>
      <c r="AG13">
        <f t="shared" si="5"/>
        <v>6.8941442414230036E-3</v>
      </c>
      <c r="AH13">
        <f t="shared" si="6"/>
        <v>-0.11744990688180054</v>
      </c>
      <c r="AJ13">
        <f t="shared" si="7"/>
        <v>8.5142681382147192</v>
      </c>
      <c r="AO13">
        <v>145.050635</v>
      </c>
      <c r="AP13">
        <f t="shared" si="8"/>
        <v>-8.714720675813588</v>
      </c>
      <c r="AQ13">
        <f t="shared" si="9"/>
        <v>-7.714720675813588</v>
      </c>
      <c r="AR13">
        <f t="shared" si="10"/>
        <v>-9.714720675813588</v>
      </c>
      <c r="AT13">
        <f t="shared" si="11"/>
        <v>-6.8941442414230036E-3</v>
      </c>
      <c r="AU13">
        <f>-($AH$65*AD13)/($AH$66+AD13)</f>
        <v>32.100521701938234</v>
      </c>
      <c r="AZ13">
        <v>145.050635</v>
      </c>
      <c r="BA13">
        <v>-8.5142681382147192</v>
      </c>
      <c r="BB13">
        <f t="shared" si="13"/>
        <v>2.1615196343892333</v>
      </c>
      <c r="BC13">
        <f t="shared" si="14"/>
        <v>-0.93014732320937432</v>
      </c>
      <c r="BD13">
        <f t="shared" si="15"/>
        <v>6.8941442414230036E-3</v>
      </c>
      <c r="BE13">
        <f t="shared" si="16"/>
        <v>-0.11744990688180054</v>
      </c>
      <c r="BF13">
        <f t="shared" si="17"/>
        <v>9.8784857354350079E+62</v>
      </c>
      <c r="BG13">
        <f t="shared" si="18"/>
        <v>2.0058586706875618E-4</v>
      </c>
      <c r="BH13">
        <f t="shared" si="19"/>
        <v>21039.686713903226</v>
      </c>
      <c r="BI13">
        <f t="shared" si="20"/>
        <v>72.492761929418336</v>
      </c>
      <c r="BJ13">
        <f t="shared" si="21"/>
        <v>3051819.9180527264</v>
      </c>
      <c r="BK13">
        <f t="shared" si="22"/>
        <v>-617.22281314683153</v>
      </c>
      <c r="BM13">
        <v>145.050635</v>
      </c>
      <c r="BN13" s="11">
        <f t="shared" si="23"/>
        <v>-8.8946601298574119E-6</v>
      </c>
      <c r="BO13" s="11">
        <f t="shared" si="24"/>
        <v>-8.8946601298574119</v>
      </c>
      <c r="BP13" s="11"/>
      <c r="BQ13">
        <v>375</v>
      </c>
      <c r="BR13" s="11">
        <f t="shared" si="28"/>
        <v>-8.4724999999999981E-7</v>
      </c>
      <c r="BS13" s="12">
        <f t="shared" si="29"/>
        <v>-0.84724999999999984</v>
      </c>
    </row>
    <row r="14" spans="1:71" x14ac:dyDescent="0.25">
      <c r="A14">
        <v>143.07</v>
      </c>
      <c r="B14">
        <v>143.0701</v>
      </c>
      <c r="C14" s="4" t="s">
        <v>23</v>
      </c>
      <c r="D14">
        <v>-8.86</v>
      </c>
      <c r="F14">
        <v>143.07082</v>
      </c>
      <c r="G14">
        <f t="shared" si="2"/>
        <v>143.07137</v>
      </c>
      <c r="H14">
        <f t="shared" si="25"/>
        <v>-8.876688606568955E-6</v>
      </c>
      <c r="I14">
        <f t="shared" si="3"/>
        <v>-8.8766886065689548</v>
      </c>
      <c r="L14" t="s">
        <v>27</v>
      </c>
      <c r="M14">
        <v>157.08702</v>
      </c>
      <c r="N14">
        <v>-7.1298061417551946</v>
      </c>
      <c r="Q14" s="4">
        <v>199.09703500000001</v>
      </c>
      <c r="R14" s="4">
        <v>199.0967</v>
      </c>
      <c r="S14" t="s">
        <v>64</v>
      </c>
      <c r="T14">
        <v>-4.431</v>
      </c>
      <c r="V14">
        <v>199.09703500000001</v>
      </c>
      <c r="W14">
        <f t="shared" si="0"/>
        <v>199.09758500000001</v>
      </c>
      <c r="X14">
        <f t="shared" si="4"/>
        <v>-4.4450564280370593E-6</v>
      </c>
      <c r="Y14">
        <f t="shared" si="1"/>
        <v>-4.4450564280370592</v>
      </c>
      <c r="AB14" t="s">
        <v>24</v>
      </c>
      <c r="AC14">
        <v>145.08646999999999</v>
      </c>
      <c r="AD14">
        <v>145.08702</v>
      </c>
      <c r="AE14">
        <v>-8.408746695530315</v>
      </c>
      <c r="AG14">
        <f t="shared" si="5"/>
        <v>6.8924153242653965E-3</v>
      </c>
      <c r="AH14">
        <f t="shared" si="6"/>
        <v>-0.11892378688628495</v>
      </c>
      <c r="AJ14">
        <f t="shared" si="7"/>
        <v>8.408746695530315</v>
      </c>
      <c r="AO14">
        <v>145.08702</v>
      </c>
      <c r="AP14">
        <f t="shared" si="8"/>
        <v>-8.710955484388851</v>
      </c>
      <c r="AQ14">
        <f t="shared" si="9"/>
        <v>-7.710955484388851</v>
      </c>
      <c r="AR14">
        <f t="shared" si="10"/>
        <v>-9.710955484388851</v>
      </c>
      <c r="AT14">
        <f t="shared" si="11"/>
        <v>-6.8924153242653965E-3</v>
      </c>
      <c r="AU14">
        <f t="shared" si="12"/>
        <v>31.445927600089206</v>
      </c>
      <c r="AZ14">
        <v>145.08702</v>
      </c>
      <c r="BA14">
        <v>-8.408746695530315</v>
      </c>
      <c r="BB14">
        <f t="shared" si="13"/>
        <v>2.1616285606491283</v>
      </c>
      <c r="BC14">
        <f t="shared" si="14"/>
        <v>-0.92473127002182554</v>
      </c>
      <c r="BD14">
        <f t="shared" si="15"/>
        <v>6.8924153242653965E-3</v>
      </c>
      <c r="BE14">
        <f t="shared" si="16"/>
        <v>-0.11892378688628495</v>
      </c>
      <c r="BF14">
        <f t="shared" si="17"/>
        <v>1.0244533378315947E+63</v>
      </c>
      <c r="BG14">
        <f t="shared" si="18"/>
        <v>2.2290905483710386E-4</v>
      </c>
      <c r="BH14">
        <f t="shared" si="19"/>
        <v>21050.2433724804</v>
      </c>
      <c r="BI14">
        <f t="shared" si="20"/>
        <v>70.707020989591996</v>
      </c>
      <c r="BJ14">
        <f t="shared" si="21"/>
        <v>3054117.0811879309</v>
      </c>
      <c r="BK14">
        <f t="shared" si="22"/>
        <v>-594.55742909702428</v>
      </c>
      <c r="BM14">
        <v>145.08702</v>
      </c>
      <c r="BN14" s="11">
        <f t="shared" si="23"/>
        <v>-8.8907510481640592E-6</v>
      </c>
      <c r="BO14" s="11">
        <f t="shared" si="24"/>
        <v>-8.8907510481640593</v>
      </c>
      <c r="BP14" s="11"/>
      <c r="BQ14">
        <v>400</v>
      </c>
      <c r="BR14" s="11">
        <f t="shared" si="28"/>
        <v>-6.778000000000001E-7</v>
      </c>
      <c r="BS14" s="12">
        <f t="shared" si="29"/>
        <v>-0.67780000000000007</v>
      </c>
    </row>
    <row r="15" spans="1:71" x14ac:dyDescent="0.25">
      <c r="A15">
        <v>145.08600000000001</v>
      </c>
      <c r="B15">
        <v>145.08580000000001</v>
      </c>
      <c r="C15" s="4" t="s">
        <v>24</v>
      </c>
      <c r="D15">
        <v>-8.3919999999999995</v>
      </c>
      <c r="F15">
        <v>145.08646999999999</v>
      </c>
      <c r="G15">
        <f t="shared" si="2"/>
        <v>145.08702</v>
      </c>
      <c r="H15">
        <f t="shared" si="25"/>
        <v>-8.4087466955303156E-6</v>
      </c>
      <c r="I15">
        <f t="shared" si="3"/>
        <v>-8.408746695530315</v>
      </c>
      <c r="L15" t="s">
        <v>28</v>
      </c>
      <c r="M15">
        <v>157.12340499999999</v>
      </c>
      <c r="N15">
        <v>-7.6691311520316807</v>
      </c>
      <c r="Q15" s="4">
        <v>211.09703500000001</v>
      </c>
      <c r="R15" s="4">
        <v>211.0968</v>
      </c>
      <c r="S15" t="s">
        <v>65</v>
      </c>
      <c r="T15">
        <v>-3.706</v>
      </c>
      <c r="V15">
        <v>211.09703500000001</v>
      </c>
      <c r="W15">
        <f t="shared" si="0"/>
        <v>211.09758500000001</v>
      </c>
      <c r="X15">
        <f t="shared" si="4"/>
        <v>-3.7186593110839481E-6</v>
      </c>
      <c r="Y15">
        <f t="shared" si="1"/>
        <v>-3.7186593110839481</v>
      </c>
      <c r="AB15" t="s">
        <v>25</v>
      </c>
      <c r="AC15">
        <v>148.06098399999999</v>
      </c>
      <c r="AD15">
        <v>148.06153399999999</v>
      </c>
      <c r="AE15">
        <v>-7.6589777869484852</v>
      </c>
      <c r="AG15">
        <f t="shared" si="5"/>
        <v>6.7539486656946297E-3</v>
      </c>
      <c r="AH15">
        <f t="shared" si="6"/>
        <v>-0.13056572663052771</v>
      </c>
      <c r="AJ15">
        <f t="shared" si="7"/>
        <v>7.6589777869484852</v>
      </c>
      <c r="AO15">
        <v>148.06153399999999</v>
      </c>
      <c r="AP15">
        <f t="shared" si="8"/>
        <v>-8.4062427255941259</v>
      </c>
      <c r="AQ15">
        <f t="shared" si="9"/>
        <v>-7.4062427255941259</v>
      </c>
      <c r="AR15">
        <f t="shared" si="10"/>
        <v>-9.4062427255941259</v>
      </c>
      <c r="AT15">
        <f t="shared" si="11"/>
        <v>-6.7539486656946297E-3</v>
      </c>
      <c r="AU15">
        <f t="shared" si="12"/>
        <v>11.94223850212976</v>
      </c>
      <c r="AZ15">
        <v>148.06153399999999</v>
      </c>
      <c r="BA15">
        <v>-7.6589777869484852</v>
      </c>
      <c r="BB15">
        <f t="shared" si="13"/>
        <v>2.1704422446023366</v>
      </c>
      <c r="BC15">
        <f t="shared" si="14"/>
        <v>-0.88417080995743036</v>
      </c>
      <c r="BD15">
        <f t="shared" si="15"/>
        <v>6.7539486656946297E-3</v>
      </c>
      <c r="BE15">
        <f t="shared" si="16"/>
        <v>-0.13056572663052771</v>
      </c>
      <c r="BF15">
        <f t="shared" si="17"/>
        <v>2.0058903928302607E+64</v>
      </c>
      <c r="BG15">
        <f t="shared" si="18"/>
        <v>4.7178943370543828E-4</v>
      </c>
      <c r="BH15">
        <f t="shared" si="19"/>
        <v>21922.217850433153</v>
      </c>
      <c r="BI15">
        <f t="shared" si="20"/>
        <v>58.659940740970313</v>
      </c>
      <c r="BJ15">
        <f t="shared" si="21"/>
        <v>3245837.2036173153</v>
      </c>
      <c r="BK15">
        <f t="shared" si="22"/>
        <v>-449.27518311880607</v>
      </c>
      <c r="BM15">
        <v>148.06153399999999</v>
      </c>
      <c r="BN15" s="11">
        <f t="shared" si="23"/>
        <v>-8.577677933135557E-6</v>
      </c>
      <c r="BO15" s="11">
        <f t="shared" si="24"/>
        <v>-8.5776779331355577</v>
      </c>
      <c r="BP15" s="11"/>
      <c r="BQ15">
        <v>425</v>
      </c>
      <c r="BR15" s="11">
        <f t="shared" si="28"/>
        <v>-5.0834999999999997E-7</v>
      </c>
      <c r="BS15" s="12">
        <f t="shared" si="29"/>
        <v>-0.50834999999999997</v>
      </c>
    </row>
    <row r="16" spans="1:71" x14ac:dyDescent="0.25">
      <c r="A16">
        <v>148.06</v>
      </c>
      <c r="B16">
        <v>148.06039999999999</v>
      </c>
      <c r="C16" s="6" t="s">
        <v>25</v>
      </c>
      <c r="D16">
        <v>-7.6390000000000002</v>
      </c>
      <c r="F16">
        <v>148.06098399999999</v>
      </c>
      <c r="G16">
        <f t="shared" si="2"/>
        <v>148.06153399999999</v>
      </c>
      <c r="H16">
        <f t="shared" si="25"/>
        <v>-7.658977786948485E-6</v>
      </c>
      <c r="I16">
        <f t="shared" si="3"/>
        <v>-7.6589777869484852</v>
      </c>
      <c r="L16" t="s">
        <v>30</v>
      </c>
      <c r="M16">
        <v>167.07137</v>
      </c>
      <c r="N16">
        <v>-7.0029951870382803</v>
      </c>
      <c r="Q16" s="4">
        <v>221.08138500000001</v>
      </c>
      <c r="R16" s="4">
        <v>221.0812</v>
      </c>
      <c r="S16" t="s">
        <v>67</v>
      </c>
      <c r="T16">
        <v>-3.3119999999999998</v>
      </c>
      <c r="V16">
        <v>221.08138500000001</v>
      </c>
      <c r="W16">
        <f t="shared" si="0"/>
        <v>221.08193500000002</v>
      </c>
      <c r="X16">
        <f t="shared" si="4"/>
        <v>-3.3245592862218081E-6</v>
      </c>
      <c r="Y16">
        <f t="shared" si="1"/>
        <v>-3.3245592862218083</v>
      </c>
      <c r="AB16" t="s">
        <v>56</v>
      </c>
      <c r="AC16">
        <v>151.03952000000001</v>
      </c>
      <c r="AD16">
        <v>151.04007000000001</v>
      </c>
      <c r="AE16">
        <v>-7.7462887828500859</v>
      </c>
      <c r="AG16">
        <f t="shared" si="5"/>
        <v>6.6207596434509058E-3</v>
      </c>
      <c r="AH16">
        <f t="shared" si="6"/>
        <v>-0.1290940769228682</v>
      </c>
      <c r="AJ16">
        <f t="shared" si="7"/>
        <v>7.7462887828500859</v>
      </c>
      <c r="AO16">
        <v>151.04007000000001</v>
      </c>
      <c r="AP16">
        <f t="shared" si="8"/>
        <v>-8.1072471487391375</v>
      </c>
      <c r="AQ16">
        <f t="shared" si="9"/>
        <v>-7.1072471487391375</v>
      </c>
      <c r="AR16">
        <f t="shared" si="10"/>
        <v>-9.1072471487391375</v>
      </c>
      <c r="AT16">
        <f t="shared" si="11"/>
        <v>-6.6207596434509058E-3</v>
      </c>
      <c r="AU16">
        <f t="shared" si="12"/>
        <v>7.4798430200268449</v>
      </c>
      <c r="AZ16">
        <v>151.04007000000001</v>
      </c>
      <c r="BA16">
        <v>-7.7462887828500859</v>
      </c>
      <c r="BB16">
        <f t="shared" si="13"/>
        <v>2.179092178229197</v>
      </c>
      <c r="BC16">
        <f t="shared" si="14"/>
        <v>-0.88909368351766693</v>
      </c>
      <c r="BD16">
        <f t="shared" si="15"/>
        <v>6.6207596434509058E-3</v>
      </c>
      <c r="BE16">
        <f t="shared" si="16"/>
        <v>-0.1290940769228682</v>
      </c>
      <c r="BF16">
        <f t="shared" si="17"/>
        <v>3.9433828858271001E+65</v>
      </c>
      <c r="BG16">
        <f t="shared" si="18"/>
        <v>4.3234408968954321E-4</v>
      </c>
      <c r="BH16">
        <f t="shared" si="19"/>
        <v>22813.102745604905</v>
      </c>
      <c r="BI16">
        <f t="shared" si="20"/>
        <v>60.004989907309067</v>
      </c>
      <c r="BJ16">
        <f t="shared" si="21"/>
        <v>3445692.6356133572</v>
      </c>
      <c r="BK16">
        <f t="shared" si="22"/>
        <v>-464.81598023402086</v>
      </c>
      <c r="BM16">
        <v>151.04007000000001</v>
      </c>
      <c r="BN16" s="11">
        <f t="shared" si="23"/>
        <v>-8.2765375538424984E-6</v>
      </c>
      <c r="BO16" s="11">
        <f t="shared" si="24"/>
        <v>-8.2765375538424983</v>
      </c>
      <c r="BP16" s="11"/>
      <c r="BQ16">
        <v>450</v>
      </c>
      <c r="BR16" s="11">
        <f t="shared" si="28"/>
        <v>-3.3889999999999984E-7</v>
      </c>
      <c r="BS16" s="12">
        <f t="shared" si="29"/>
        <v>-0.33889999999999981</v>
      </c>
    </row>
    <row r="17" spans="1:71" x14ac:dyDescent="0.25">
      <c r="A17">
        <v>155.07</v>
      </c>
      <c r="B17">
        <v>155.0703</v>
      </c>
      <c r="C17" s="4" t="s">
        <v>26</v>
      </c>
      <c r="D17">
        <v>-6.8840000000000003</v>
      </c>
      <c r="F17">
        <v>155.07082</v>
      </c>
      <c r="G17">
        <f t="shared" si="2"/>
        <v>155.07137</v>
      </c>
      <c r="H17">
        <f t="shared" si="25"/>
        <v>-6.9000486679041531E-6</v>
      </c>
      <c r="I17">
        <f t="shared" si="3"/>
        <v>-6.9000486679041533</v>
      </c>
      <c r="L17" t="s">
        <v>32</v>
      </c>
      <c r="M17">
        <v>169.08702</v>
      </c>
      <c r="N17">
        <v>-6.6238082614858378</v>
      </c>
      <c r="Q17" s="6">
        <v>253.14398499999999</v>
      </c>
      <c r="R17">
        <v>253.14410000000001</v>
      </c>
      <c r="S17" t="s">
        <v>72</v>
      </c>
      <c r="T17">
        <v>-1.708</v>
      </c>
      <c r="V17">
        <v>253.14398499999999</v>
      </c>
      <c r="W17">
        <f t="shared" si="0"/>
        <v>253.14453499999999</v>
      </c>
      <c r="X17">
        <f t="shared" si="4"/>
        <v>-1.7183859014841286E-6</v>
      </c>
      <c r="Y17">
        <f t="shared" si="1"/>
        <v>-1.7183859014841285</v>
      </c>
      <c r="AB17" t="s">
        <v>26</v>
      </c>
      <c r="AC17">
        <v>155.07082</v>
      </c>
      <c r="AD17">
        <v>155.07137</v>
      </c>
      <c r="AE17">
        <v>-6.9000486679041533</v>
      </c>
      <c r="AG17">
        <f t="shared" si="5"/>
        <v>6.4486436148723002E-3</v>
      </c>
      <c r="AH17">
        <f t="shared" si="6"/>
        <v>-0.14492651401888498</v>
      </c>
      <c r="AJ17">
        <f t="shared" si="7"/>
        <v>6.9000486679041533</v>
      </c>
      <c r="AO17">
        <v>155.07137</v>
      </c>
      <c r="AP17">
        <f t="shared" si="8"/>
        <v>-7.7123397370979632</v>
      </c>
      <c r="AQ17">
        <f t="shared" si="9"/>
        <v>-6.7123397370979632</v>
      </c>
      <c r="AR17">
        <f t="shared" si="10"/>
        <v>-8.7123397370979632</v>
      </c>
      <c r="AT17">
        <f t="shared" si="11"/>
        <v>-6.4486436148723002E-3</v>
      </c>
      <c r="AU17">
        <f t="shared" si="12"/>
        <v>5.0441475641831959</v>
      </c>
      <c r="AZ17">
        <v>155.07137</v>
      </c>
      <c r="BA17">
        <v>-6.9000486679041533</v>
      </c>
      <c r="BB17">
        <f t="shared" si="13"/>
        <v>2.1905316237404646</v>
      </c>
      <c r="BC17">
        <f t="shared" si="14"/>
        <v>-0.83885215394416546</v>
      </c>
      <c r="BD17">
        <f t="shared" si="15"/>
        <v>6.4486436148723002E-3</v>
      </c>
      <c r="BE17">
        <f t="shared" si="16"/>
        <v>-0.14492651401888498</v>
      </c>
      <c r="BF17">
        <f t="shared" si="17"/>
        <v>2.2214691791341671E+67</v>
      </c>
      <c r="BG17">
        <f t="shared" si="18"/>
        <v>1.0077363834373259E-3</v>
      </c>
      <c r="BH17">
        <f t="shared" si="19"/>
        <v>24047.129793676901</v>
      </c>
      <c r="BI17">
        <f t="shared" si="20"/>
        <v>47.610671619445881</v>
      </c>
      <c r="BJ17">
        <f t="shared" si="21"/>
        <v>3729021.3616732946</v>
      </c>
      <c r="BK17">
        <f t="shared" si="22"/>
        <v>-328.51595128577964</v>
      </c>
      <c r="BM17">
        <v>155.07137</v>
      </c>
      <c r="BN17" s="11">
        <f t="shared" si="23"/>
        <v>-7.8873832132262705E-6</v>
      </c>
      <c r="BO17" s="11">
        <f t="shared" si="24"/>
        <v>-7.8873832132262702</v>
      </c>
      <c r="BP17" s="11"/>
      <c r="BQ17">
        <v>475</v>
      </c>
      <c r="BR17" s="11">
        <f t="shared" si="28"/>
        <v>-1.6944999999999971E-7</v>
      </c>
      <c r="BS17" s="12">
        <f t="shared" si="29"/>
        <v>-0.16944999999999971</v>
      </c>
    </row>
    <row r="18" spans="1:71" x14ac:dyDescent="0.25">
      <c r="A18">
        <v>157.08600000000001</v>
      </c>
      <c r="B18">
        <v>157.08590000000001</v>
      </c>
      <c r="C18" s="4" t="s">
        <v>27</v>
      </c>
      <c r="D18">
        <v>-7.1150000000000002</v>
      </c>
      <c r="F18">
        <v>157.08646999999999</v>
      </c>
      <c r="G18">
        <f t="shared" si="2"/>
        <v>157.08702</v>
      </c>
      <c r="H18">
        <f t="shared" si="25"/>
        <v>-7.1298061417551943E-6</v>
      </c>
      <c r="I18">
        <f t="shared" si="3"/>
        <v>-7.1298061417551946</v>
      </c>
      <c r="L18" t="s">
        <v>33</v>
      </c>
      <c r="M18">
        <v>171.13905500000001</v>
      </c>
      <c r="N18">
        <v>-6.7488978480764743</v>
      </c>
      <c r="Q18" s="4">
        <v>255.232405</v>
      </c>
      <c r="R18" s="4">
        <v>255.23269999999999</v>
      </c>
      <c r="S18" t="s">
        <v>68</v>
      </c>
      <c r="T18">
        <v>-0.99299999999999999</v>
      </c>
      <c r="V18">
        <v>255.232405</v>
      </c>
      <c r="W18">
        <f t="shared" si="0"/>
        <v>255.232955</v>
      </c>
      <c r="X18">
        <f t="shared" si="4"/>
        <v>-9.9908728482921109E-7</v>
      </c>
      <c r="Y18">
        <f t="shared" si="1"/>
        <v>-0.99908728482921105</v>
      </c>
      <c r="AB18" t="s">
        <v>27</v>
      </c>
      <c r="AC18">
        <v>157.08646999999999</v>
      </c>
      <c r="AD18">
        <v>157.08702</v>
      </c>
      <c r="AE18">
        <v>-7.1298061417551946</v>
      </c>
      <c r="AG18">
        <f t="shared" si="5"/>
        <v>6.3658983409323067E-3</v>
      </c>
      <c r="AH18">
        <f t="shared" si="6"/>
        <v>-0.14025626785889342</v>
      </c>
      <c r="AJ18">
        <f t="shared" si="7"/>
        <v>7.1298061417551946</v>
      </c>
      <c r="AO18">
        <v>157.08702</v>
      </c>
      <c r="AP18">
        <f t="shared" si="8"/>
        <v>-7.5190992396527534</v>
      </c>
      <c r="AQ18">
        <f t="shared" si="9"/>
        <v>-6.5190992396527534</v>
      </c>
      <c r="AR18">
        <f t="shared" si="10"/>
        <v>-8.5190992396527534</v>
      </c>
      <c r="AT18">
        <f t="shared" si="11"/>
        <v>-6.3658983409323067E-3</v>
      </c>
      <c r="AU18">
        <f t="shared" si="12"/>
        <v>4.3613753367582326</v>
      </c>
      <c r="AV18">
        <v>500</v>
      </c>
      <c r="AW18">
        <f>1/AV18</f>
        <v>2E-3</v>
      </c>
      <c r="AX18">
        <f>AW18*-2264+7.1361</f>
        <v>2.6080999999999994</v>
      </c>
      <c r="AZ18">
        <v>157.08702</v>
      </c>
      <c r="BA18">
        <v>-7.1298061417551946</v>
      </c>
      <c r="BB18">
        <f t="shared" si="13"/>
        <v>2.1961403010471954</v>
      </c>
      <c r="BC18">
        <f t="shared" si="14"/>
        <v>-0.85307772161756579</v>
      </c>
      <c r="BD18">
        <f t="shared" si="15"/>
        <v>6.3658983409323067E-3</v>
      </c>
      <c r="BE18">
        <f t="shared" si="16"/>
        <v>-0.14025626785889342</v>
      </c>
      <c r="BF18">
        <f t="shared" si="17"/>
        <v>1.6673468931728356E+68</v>
      </c>
      <c r="BG18">
        <f t="shared" si="18"/>
        <v>8.0087462859421989E-4</v>
      </c>
      <c r="BH18">
        <f t="shared" si="19"/>
        <v>24676.331852480398</v>
      </c>
      <c r="BI18">
        <f t="shared" si="20"/>
        <v>50.834135619010091</v>
      </c>
      <c r="BJ18">
        <f t="shared" si="21"/>
        <v>3876331.4352372251</v>
      </c>
      <c r="BK18">
        <f t="shared" si="22"/>
        <v>-362.43753234723465</v>
      </c>
      <c r="BM18">
        <v>157.08702</v>
      </c>
      <c r="BN18" s="11">
        <f t="shared" si="23"/>
        <v>-7.700296148847945E-6</v>
      </c>
      <c r="BO18" s="11">
        <f t="shared" si="24"/>
        <v>-7.7002961488479453</v>
      </c>
      <c r="BP18" s="11"/>
      <c r="BQ18">
        <v>500</v>
      </c>
      <c r="BR18" s="11">
        <f t="shared" si="28"/>
        <v>0</v>
      </c>
      <c r="BS18" s="12">
        <f t="shared" si="29"/>
        <v>0</v>
      </c>
    </row>
    <row r="19" spans="1:71" x14ac:dyDescent="0.25">
      <c r="A19">
        <v>157.12200000000001</v>
      </c>
      <c r="B19">
        <v>157.12219999999999</v>
      </c>
      <c r="C19" s="4" t="s">
        <v>28</v>
      </c>
      <c r="D19">
        <v>-7.657</v>
      </c>
      <c r="F19">
        <v>157.12285499999999</v>
      </c>
      <c r="G19">
        <f t="shared" si="2"/>
        <v>157.12340499999999</v>
      </c>
      <c r="H19">
        <f t="shared" si="25"/>
        <v>-7.6691311520316811E-6</v>
      </c>
      <c r="I19">
        <f t="shared" si="3"/>
        <v>-7.6691311520316807</v>
      </c>
      <c r="L19" t="s">
        <v>34</v>
      </c>
      <c r="M19">
        <v>173.04554999999999</v>
      </c>
      <c r="N19">
        <v>-6.0677665504384475</v>
      </c>
      <c r="Q19" s="6">
        <v>269.13889999999998</v>
      </c>
      <c r="R19" s="4">
        <v>269.13920000000002</v>
      </c>
      <c r="S19" t="s">
        <v>73</v>
      </c>
      <c r="T19">
        <v>-0.91800000000000004</v>
      </c>
      <c r="V19">
        <v>269.13889999999998</v>
      </c>
      <c r="W19">
        <f t="shared" si="0"/>
        <v>269.13944999999995</v>
      </c>
      <c r="X19">
        <f t="shared" si="4"/>
        <v>-9.2888649336708125E-7</v>
      </c>
      <c r="Y19">
        <f t="shared" si="1"/>
        <v>-0.92888649336708129</v>
      </c>
      <c r="AB19" t="s">
        <v>28</v>
      </c>
      <c r="AC19">
        <v>157.12285499999999</v>
      </c>
      <c r="AD19">
        <v>157.12340499999999</v>
      </c>
      <c r="AE19">
        <v>-7.6691311520316807</v>
      </c>
      <c r="AG19">
        <f t="shared" si="5"/>
        <v>6.3644241925638004E-3</v>
      </c>
      <c r="AH19">
        <f t="shared" si="6"/>
        <v>-0.13039286722004792</v>
      </c>
      <c r="AJ19">
        <f t="shared" si="7"/>
        <v>7.6691311520316807</v>
      </c>
      <c r="AO19">
        <v>157.12340499999999</v>
      </c>
      <c r="AP19">
        <f t="shared" si="8"/>
        <v>-7.5156368161667046</v>
      </c>
      <c r="AQ19">
        <f t="shared" si="9"/>
        <v>-6.5156368161667046</v>
      </c>
      <c r="AR19">
        <f t="shared" si="10"/>
        <v>-8.5156368161667046</v>
      </c>
      <c r="AT19">
        <f t="shared" si="11"/>
        <v>-6.3644241925638004E-3</v>
      </c>
      <c r="AU19">
        <f t="shared" si="12"/>
        <v>4.3508832109832944</v>
      </c>
      <c r="AZ19">
        <v>157.12340499999999</v>
      </c>
      <c r="BA19">
        <v>-7.6691311520316807</v>
      </c>
      <c r="BB19">
        <f t="shared" si="13"/>
        <v>2.1962408820816703</v>
      </c>
      <c r="BC19">
        <f t="shared" si="14"/>
        <v>-0.88474616482878077</v>
      </c>
      <c r="BD19">
        <f t="shared" si="15"/>
        <v>6.3644241925638004E-3</v>
      </c>
      <c r="BE19">
        <f t="shared" si="16"/>
        <v>-0.13039286722004792</v>
      </c>
      <c r="BF19">
        <f t="shared" si="17"/>
        <v>1.7291304920417872E+68</v>
      </c>
      <c r="BG19">
        <f t="shared" si="18"/>
        <v>4.67023419826373E-4</v>
      </c>
      <c r="BH19">
        <f t="shared" si="19"/>
        <v>24687.764398794021</v>
      </c>
      <c r="BI19">
        <f t="shared" si="20"/>
        <v>58.815572627062771</v>
      </c>
      <c r="BJ19">
        <f t="shared" si="21"/>
        <v>3879025.6041762941</v>
      </c>
      <c r="BK19">
        <f t="shared" si="22"/>
        <v>-451.06434025878889</v>
      </c>
      <c r="BM19">
        <v>157.12340499999999</v>
      </c>
      <c r="BN19" s="11">
        <f t="shared" si="23"/>
        <v>-7.6969630993867529E-6</v>
      </c>
      <c r="BO19" s="11">
        <f t="shared" si="24"/>
        <v>-7.6969630993867533</v>
      </c>
      <c r="BP19" s="11"/>
      <c r="BQ19">
        <v>525</v>
      </c>
      <c r="BR19" s="11">
        <f t="shared" si="28"/>
        <v>1.6945000000000013E-7</v>
      </c>
      <c r="BS19" s="12">
        <f t="shared" si="29"/>
        <v>0.16945000000000013</v>
      </c>
    </row>
    <row r="20" spans="1:71" x14ac:dyDescent="0.25">
      <c r="A20">
        <v>165.04</v>
      </c>
      <c r="B20">
        <v>165.03970000000001</v>
      </c>
      <c r="C20" s="4" t="s">
        <v>29</v>
      </c>
      <c r="D20" s="3">
        <v>-4.6130000000000004</v>
      </c>
      <c r="E20" s="4"/>
      <c r="F20" s="4">
        <v>165.03991500000001</v>
      </c>
      <c r="G20">
        <f t="shared" si="2"/>
        <v>165.04046500000001</v>
      </c>
      <c r="H20">
        <f t="shared" si="25"/>
        <v>-4.6352268820936539E-6</v>
      </c>
      <c r="I20">
        <f t="shared" si="3"/>
        <v>-4.6352268820936535</v>
      </c>
      <c r="L20" t="s">
        <v>36</v>
      </c>
      <c r="M20">
        <v>175.06120000000001</v>
      </c>
      <c r="N20">
        <v>-6.2835168501535144</v>
      </c>
      <c r="Q20" s="4">
        <v>283.26370500000002</v>
      </c>
      <c r="R20" s="4">
        <v>283.2638</v>
      </c>
      <c r="S20" t="s">
        <v>69</v>
      </c>
      <c r="T20">
        <v>-1.6020000000000001</v>
      </c>
      <c r="V20">
        <v>283.26370500000002</v>
      </c>
      <c r="W20">
        <f t="shared" si="0"/>
        <v>283.26425499999999</v>
      </c>
      <c r="X20">
        <f t="shared" si="4"/>
        <v>-1.6062739719422199E-6</v>
      </c>
      <c r="Y20">
        <f t="shared" si="1"/>
        <v>-1.6062739719422199</v>
      </c>
      <c r="AB20" t="s">
        <v>71</v>
      </c>
      <c r="AC20">
        <v>165.01878500000001</v>
      </c>
      <c r="AD20">
        <v>165.01933500000001</v>
      </c>
      <c r="AE20">
        <v>-6.8779819043931614</v>
      </c>
      <c r="AG20">
        <f t="shared" si="5"/>
        <v>6.0598959509805313E-3</v>
      </c>
      <c r="AH20">
        <f t="shared" si="6"/>
        <v>-0.14539148458085818</v>
      </c>
      <c r="AJ20">
        <f t="shared" si="7"/>
        <v>6.8779819043931614</v>
      </c>
      <c r="AO20">
        <v>165.01933500000001</v>
      </c>
      <c r="AP20">
        <f t="shared" si="8"/>
        <v>-6.7859046207671661</v>
      </c>
      <c r="AQ20">
        <f t="shared" si="9"/>
        <v>-5.7859046207671661</v>
      </c>
      <c r="AR20">
        <f t="shared" si="10"/>
        <v>-7.7859046207671661</v>
      </c>
      <c r="AT20">
        <f t="shared" si="11"/>
        <v>-6.0598959509805313E-3</v>
      </c>
      <c r="AU20">
        <f t="shared" si="12"/>
        <v>2.9064682313521004</v>
      </c>
      <c r="AZ20">
        <v>165.01933500000001</v>
      </c>
      <c r="BA20">
        <v>-6.8779819043931614</v>
      </c>
      <c r="BB20">
        <f t="shared" si="13"/>
        <v>2.2175348326493807</v>
      </c>
      <c r="BC20">
        <f t="shared" si="14"/>
        <v>-0.83746102888167151</v>
      </c>
      <c r="BD20">
        <f t="shared" si="15"/>
        <v>6.0598959509805313E-3</v>
      </c>
      <c r="BE20">
        <f t="shared" si="16"/>
        <v>-0.14539148458085818</v>
      </c>
      <c r="BF20">
        <f t="shared" si="17"/>
        <v>4.6450094068636366E+71</v>
      </c>
      <c r="BG20">
        <f t="shared" si="18"/>
        <v>1.0302210332308157E-3</v>
      </c>
      <c r="BH20">
        <f t="shared" si="19"/>
        <v>27231.380923842229</v>
      </c>
      <c r="BI20">
        <f t="shared" si="20"/>
        <v>47.306635077159775</v>
      </c>
      <c r="BJ20">
        <f t="shared" si="21"/>
        <v>4493704.3711841302</v>
      </c>
      <c r="BK20">
        <f t="shared" si="22"/>
        <v>-325.37418001843571</v>
      </c>
      <c r="BM20">
        <v>165.01933500000001</v>
      </c>
      <c r="BN20" s="11">
        <f t="shared" si="23"/>
        <v>-7.0084247451669824E-6</v>
      </c>
      <c r="BO20" s="11">
        <f t="shared" si="24"/>
        <v>-7.0084247451669821</v>
      </c>
      <c r="BP20" s="11"/>
      <c r="BQ20">
        <v>550</v>
      </c>
      <c r="BR20" s="11">
        <f t="shared" si="28"/>
        <v>3.3890000000000026E-7</v>
      </c>
      <c r="BS20" s="12">
        <f t="shared" si="29"/>
        <v>0.33890000000000026</v>
      </c>
    </row>
    <row r="21" spans="1:71" x14ac:dyDescent="0.25">
      <c r="A21">
        <v>167.07</v>
      </c>
      <c r="B21">
        <v>167.0702</v>
      </c>
      <c r="C21" s="4" t="s">
        <v>30</v>
      </c>
      <c r="D21">
        <v>-6.9880000000000004</v>
      </c>
      <c r="F21" s="4">
        <v>167.07082</v>
      </c>
      <c r="G21">
        <f t="shared" si="2"/>
        <v>167.07137</v>
      </c>
      <c r="H21">
        <f t="shared" si="25"/>
        <v>-7.0029951870382801E-6</v>
      </c>
      <c r="I21">
        <f t="shared" si="3"/>
        <v>-7.0029951870382803</v>
      </c>
      <c r="L21" t="s">
        <v>37</v>
      </c>
      <c r="M21">
        <v>187.06120000000001</v>
      </c>
      <c r="N21">
        <v>-4.8112596305458064</v>
      </c>
      <c r="AB21" t="s">
        <v>30</v>
      </c>
      <c r="AC21">
        <v>167.07082</v>
      </c>
      <c r="AD21">
        <v>167.07137</v>
      </c>
      <c r="AE21">
        <v>-7.0029951870382803</v>
      </c>
      <c r="AG21">
        <f t="shared" si="5"/>
        <v>5.9854659718179123E-3</v>
      </c>
      <c r="AH21">
        <f t="shared" si="6"/>
        <v>-0.14279604273481186</v>
      </c>
      <c r="AJ21">
        <f t="shared" si="7"/>
        <v>7.0029951870382803</v>
      </c>
      <c r="AO21">
        <v>167.07137</v>
      </c>
      <c r="AP21">
        <f t="shared" si="8"/>
        <v>-6.6033144107849893</v>
      </c>
      <c r="AQ21">
        <f t="shared" si="9"/>
        <v>-5.6033144107849893</v>
      </c>
      <c r="AR21">
        <f t="shared" si="10"/>
        <v>-7.6033144107849893</v>
      </c>
      <c r="AT21">
        <f t="shared" si="11"/>
        <v>-5.9854659718179123E-3</v>
      </c>
      <c r="AU21">
        <f t="shared" si="12"/>
        <v>2.6883366567404843</v>
      </c>
      <c r="AZ21">
        <v>167.07137</v>
      </c>
      <c r="BA21">
        <v>-7.0029951870382803</v>
      </c>
      <c r="BB21">
        <f t="shared" si="13"/>
        <v>2.2229020338771579</v>
      </c>
      <c r="BC21">
        <f t="shared" si="14"/>
        <v>-0.84528382786970579</v>
      </c>
      <c r="BD21">
        <f t="shared" si="15"/>
        <v>5.9854659718179123E-3</v>
      </c>
      <c r="BE21">
        <f t="shared" si="16"/>
        <v>-0.14279604273481186</v>
      </c>
      <c r="BF21">
        <f t="shared" si="17"/>
        <v>3.6155475289372727E+72</v>
      </c>
      <c r="BG21">
        <f t="shared" si="18"/>
        <v>9.0915479474299886E-4</v>
      </c>
      <c r="BH21">
        <f t="shared" si="19"/>
        <v>27912.8426736769</v>
      </c>
      <c r="BI21">
        <f t="shared" si="20"/>
        <v>49.041941589681315</v>
      </c>
      <c r="BJ21">
        <f t="shared" si="21"/>
        <v>4663436.8660856625</v>
      </c>
      <c r="BK21">
        <f t="shared" si="22"/>
        <v>-343.44048091555072</v>
      </c>
      <c r="BM21">
        <v>167.07137</v>
      </c>
      <c r="BN21" s="11">
        <f t="shared" si="23"/>
        <v>-6.8401385622802992E-6</v>
      </c>
      <c r="BO21" s="11">
        <f t="shared" si="24"/>
        <v>-6.8401385622802993</v>
      </c>
      <c r="BP21" s="11"/>
      <c r="BQ21">
        <v>575</v>
      </c>
      <c r="BR21" s="11">
        <f t="shared" si="28"/>
        <v>5.0834999999999997E-7</v>
      </c>
      <c r="BS21" s="12">
        <f t="shared" si="29"/>
        <v>0.50834999999999997</v>
      </c>
    </row>
    <row r="22" spans="1:71" x14ac:dyDescent="0.25">
      <c r="A22">
        <v>169.08600000000001</v>
      </c>
      <c r="B22">
        <v>169.08590000000001</v>
      </c>
      <c r="C22" s="4" t="s">
        <v>32</v>
      </c>
      <c r="D22">
        <v>-6.61</v>
      </c>
      <c r="F22" s="4">
        <v>169.08646999999999</v>
      </c>
      <c r="G22">
        <f t="shared" si="2"/>
        <v>169.08702</v>
      </c>
      <c r="H22">
        <f t="shared" si="25"/>
        <v>-6.623808261485838E-6</v>
      </c>
      <c r="I22">
        <f t="shared" si="3"/>
        <v>-6.6238082614858378</v>
      </c>
      <c r="L22" t="s">
        <v>38</v>
      </c>
      <c r="M22">
        <v>194.067014</v>
      </c>
      <c r="N22">
        <v>-4.7097133158061082</v>
      </c>
      <c r="AB22" t="s">
        <v>32</v>
      </c>
      <c r="AC22">
        <v>169.08646999999999</v>
      </c>
      <c r="AD22">
        <v>169.08702</v>
      </c>
      <c r="AE22">
        <v>-6.6238082614858378</v>
      </c>
      <c r="AG22">
        <f t="shared" si="5"/>
        <v>5.9141145192575994E-3</v>
      </c>
      <c r="AH22">
        <f t="shared" si="6"/>
        <v>-0.15097055357331285</v>
      </c>
      <c r="AJ22">
        <f t="shared" si="7"/>
        <v>6.6238082614858378</v>
      </c>
      <c r="AO22">
        <v>169.08702</v>
      </c>
      <c r="AP22">
        <f t="shared" si="8"/>
        <v>-6.4267958973166586</v>
      </c>
      <c r="AQ22">
        <f t="shared" si="9"/>
        <v>-5.4267958973166586</v>
      </c>
      <c r="AR22">
        <f t="shared" si="10"/>
        <v>-7.4267958973166586</v>
      </c>
      <c r="AT22">
        <f t="shared" si="11"/>
        <v>-5.9141145192575994E-3</v>
      </c>
      <c r="AU22">
        <f t="shared" si="12"/>
        <v>2.5079025893071609</v>
      </c>
      <c r="AZ22">
        <v>169.08702</v>
      </c>
      <c r="BA22">
        <v>-6.6238082614858378</v>
      </c>
      <c r="BB22">
        <f t="shared" si="13"/>
        <v>2.2281102701717348</v>
      </c>
      <c r="BC22">
        <f t="shared" si="14"/>
        <v>-0.82110775249302626</v>
      </c>
      <c r="BD22">
        <f t="shared" si="15"/>
        <v>5.9141145192575994E-3</v>
      </c>
      <c r="BE22">
        <f t="shared" si="16"/>
        <v>-0.15097055357331285</v>
      </c>
      <c r="BF22">
        <f t="shared" si="17"/>
        <v>2.7136869582146908E+73</v>
      </c>
      <c r="BG22">
        <f t="shared" si="18"/>
        <v>1.3283625489146445E-3</v>
      </c>
      <c r="BH22">
        <f t="shared" si="19"/>
        <v>28590.4203324804</v>
      </c>
      <c r="BI22">
        <f t="shared" si="20"/>
        <v>43.874835884928039</v>
      </c>
      <c r="BJ22">
        <f t="shared" si="21"/>
        <v>4834268.9745665202</v>
      </c>
      <c r="BK22">
        <f t="shared" si="22"/>
        <v>-290.61850040592162</v>
      </c>
      <c r="BM22">
        <v>169.08702</v>
      </c>
      <c r="BN22" s="11">
        <f t="shared" si="23"/>
        <v>-6.6788129280414307E-6</v>
      </c>
      <c r="BO22" s="11">
        <f t="shared" si="24"/>
        <v>-6.678812928041431</v>
      </c>
      <c r="BP22" s="11"/>
      <c r="BQ22">
        <v>600</v>
      </c>
      <c r="BR22" s="11">
        <f t="shared" si="28"/>
        <v>6.7780000000000052E-7</v>
      </c>
      <c r="BS22" s="12">
        <f t="shared" si="29"/>
        <v>0.67780000000000051</v>
      </c>
    </row>
    <row r="23" spans="1:71" x14ac:dyDescent="0.25">
      <c r="A23">
        <v>171.13800000000001</v>
      </c>
      <c r="B23">
        <v>171.1379</v>
      </c>
      <c r="C23" s="4" t="s">
        <v>33</v>
      </c>
      <c r="D23">
        <v>-6.7380000000000004</v>
      </c>
      <c r="F23">
        <v>171.13850500000001</v>
      </c>
      <c r="G23">
        <f t="shared" si="2"/>
        <v>171.13905500000001</v>
      </c>
      <c r="H23">
        <f t="shared" si="25"/>
        <v>-6.7488978480764741E-6</v>
      </c>
      <c r="I23">
        <f t="shared" si="3"/>
        <v>-6.7488978480764743</v>
      </c>
      <c r="L23" t="s">
        <v>39</v>
      </c>
      <c r="M23">
        <v>199.06120000000001</v>
      </c>
      <c r="N23">
        <v>-4.0188645503320446</v>
      </c>
      <c r="AB23" t="s">
        <v>57</v>
      </c>
      <c r="AC23">
        <v>171.06573499999999</v>
      </c>
      <c r="AD23">
        <v>171.06628499999999</v>
      </c>
      <c r="AE23">
        <v>-6.3425706590233286</v>
      </c>
      <c r="AG23">
        <f t="shared" si="5"/>
        <v>5.8456872433980782E-3</v>
      </c>
      <c r="AH23">
        <f t="shared" si="6"/>
        <v>-0.15766477880342394</v>
      </c>
      <c r="AJ23">
        <f t="shared" si="7"/>
        <v>6.3425706590233286</v>
      </c>
      <c r="AO23">
        <v>171.06628499999999</v>
      </c>
      <c r="AP23">
        <f t="shared" si="8"/>
        <v>-6.2561969730154274</v>
      </c>
      <c r="AQ23">
        <f t="shared" si="9"/>
        <v>-5.2561969730154274</v>
      </c>
      <c r="AR23">
        <f t="shared" si="10"/>
        <v>-7.2561969730154274</v>
      </c>
      <c r="AT23">
        <f t="shared" si="11"/>
        <v>-5.8456872433980782E-3</v>
      </c>
      <c r="AU23">
        <f t="shared" si="12"/>
        <v>2.3562392206398859</v>
      </c>
      <c r="AZ23">
        <v>171.06628499999999</v>
      </c>
      <c r="BA23">
        <v>-6.3425706590233286</v>
      </c>
      <c r="BB23">
        <f t="shared" si="13"/>
        <v>2.2331644240281689</v>
      </c>
      <c r="BC23">
        <f t="shared" si="14"/>
        <v>-0.8022653141520254</v>
      </c>
      <c r="BD23">
        <f t="shared" si="15"/>
        <v>5.8456872433980782E-3</v>
      </c>
      <c r="BE23">
        <f t="shared" si="16"/>
        <v>-0.15766477880342394</v>
      </c>
      <c r="BF23">
        <f t="shared" si="17"/>
        <v>1.964009640334037E+74</v>
      </c>
      <c r="BG23">
        <f t="shared" si="18"/>
        <v>1.7597726418858068E-3</v>
      </c>
      <c r="BH23">
        <f t="shared" si="19"/>
        <v>29263.673863701224</v>
      </c>
      <c r="BI23">
        <f t="shared" si="20"/>
        <v>40.228202564703622</v>
      </c>
      <c r="BJ23">
        <f t="shared" si="21"/>
        <v>5006027.9733149642</v>
      </c>
      <c r="BK23">
        <f t="shared" si="22"/>
        <v>-255.1502172521362</v>
      </c>
      <c r="BM23">
        <v>171.06628499999999</v>
      </c>
      <c r="BN23" s="11">
        <f t="shared" si="23"/>
        <v>-6.5240988573230545E-6</v>
      </c>
      <c r="BO23" s="11">
        <f t="shared" si="24"/>
        <v>-6.5240988573230547</v>
      </c>
      <c r="BP23" s="11"/>
    </row>
    <row r="24" spans="1:71" x14ac:dyDescent="0.25">
      <c r="A24">
        <v>173.04400000000001</v>
      </c>
      <c r="B24">
        <v>173.0445</v>
      </c>
      <c r="C24" s="4" t="s">
        <v>34</v>
      </c>
      <c r="D24">
        <v>-6.0490000000000004</v>
      </c>
      <c r="F24">
        <v>173.04499999999999</v>
      </c>
      <c r="G24">
        <f t="shared" si="2"/>
        <v>173.04554999999999</v>
      </c>
      <c r="H24">
        <f t="shared" si="25"/>
        <v>-6.0677665504384477E-6</v>
      </c>
      <c r="I24">
        <f t="shared" si="3"/>
        <v>-6.0677665504384475</v>
      </c>
      <c r="L24" t="s">
        <v>40</v>
      </c>
      <c r="M24">
        <v>201.07685000000001</v>
      </c>
      <c r="N24">
        <v>-4.2272394858682452</v>
      </c>
      <c r="AB24" t="s">
        <v>58</v>
      </c>
      <c r="AC24">
        <v>171.10212000000001</v>
      </c>
      <c r="AD24">
        <v>171.10267000000002</v>
      </c>
      <c r="AE24">
        <v>-6.2535552485942727</v>
      </c>
      <c r="AG24">
        <f t="shared" si="5"/>
        <v>5.8444441574172978E-3</v>
      </c>
      <c r="AH24">
        <f t="shared" si="6"/>
        <v>-0.15990903737914341</v>
      </c>
      <c r="AJ24">
        <f t="shared" si="7"/>
        <v>6.2535552485942727</v>
      </c>
      <c r="AO24">
        <v>171.10267000000002</v>
      </c>
      <c r="AP24">
        <f t="shared" si="8"/>
        <v>-6.2530861894319116</v>
      </c>
      <c r="AQ24">
        <f t="shared" si="9"/>
        <v>-5.2530861894319116</v>
      </c>
      <c r="AR24">
        <f t="shared" si="10"/>
        <v>-7.2530861894319116</v>
      </c>
      <c r="AT24">
        <f t="shared" si="11"/>
        <v>-5.8444441574172978E-3</v>
      </c>
      <c r="AU24">
        <f t="shared" si="12"/>
        <v>2.3536534828878533</v>
      </c>
      <c r="AZ24">
        <v>171.10267000000002</v>
      </c>
      <c r="BA24">
        <v>-6.2535552485942727</v>
      </c>
      <c r="BB24">
        <f t="shared" si="13"/>
        <v>2.2332567866142701</v>
      </c>
      <c r="BC24">
        <f t="shared" si="14"/>
        <v>-0.79612699108189611</v>
      </c>
      <c r="BD24">
        <f t="shared" si="15"/>
        <v>5.8444441574172978E-3</v>
      </c>
      <c r="BE24">
        <f t="shared" si="16"/>
        <v>-0.15990903737914341</v>
      </c>
      <c r="BF24">
        <f t="shared" si="17"/>
        <v>2.0367860879287788E+74</v>
      </c>
      <c r="BG24">
        <f t="shared" si="18"/>
        <v>1.9236030776980096E-3</v>
      </c>
      <c r="BH24">
        <f t="shared" si="19"/>
        <v>29276.123681128905</v>
      </c>
      <c r="BI24">
        <f t="shared" si="20"/>
        <v>39.106953247220979</v>
      </c>
      <c r="BJ24">
        <f t="shared" si="21"/>
        <v>5009222.9290913846</v>
      </c>
      <c r="BK24">
        <f t="shared" si="22"/>
        <v>-244.55749273568958</v>
      </c>
      <c r="BM24">
        <v>171.10267000000002</v>
      </c>
      <c r="BN24" s="11">
        <f t="shared" si="23"/>
        <v>-6.5212882399205088E-6</v>
      </c>
      <c r="BO24" s="11">
        <f t="shared" si="24"/>
        <v>-6.5212882399205085</v>
      </c>
      <c r="BP24" s="11"/>
    </row>
    <row r="25" spans="1:71" x14ac:dyDescent="0.25">
      <c r="A25">
        <v>174.048</v>
      </c>
      <c r="B25">
        <v>174.0479</v>
      </c>
      <c r="C25" s="6" t="s">
        <v>35</v>
      </c>
      <c r="D25" s="8">
        <v>-4.26</v>
      </c>
      <c r="F25">
        <v>174.04809299999999</v>
      </c>
      <c r="G25">
        <f t="shared" si="2"/>
        <v>174.048643</v>
      </c>
      <c r="H25">
        <f t="shared" si="25"/>
        <v>-4.2689215336194157E-6</v>
      </c>
      <c r="I25">
        <f t="shared" si="3"/>
        <v>-4.268921533619416</v>
      </c>
      <c r="L25" t="s">
        <v>41</v>
      </c>
      <c r="M25">
        <v>201.113235</v>
      </c>
      <c r="N25">
        <v>-4.1518898544644962</v>
      </c>
      <c r="AB25" t="s">
        <v>33</v>
      </c>
      <c r="AC25">
        <v>171.13850500000001</v>
      </c>
      <c r="AD25">
        <v>171.13905500000001</v>
      </c>
      <c r="AE25">
        <v>-6.7488978480764743</v>
      </c>
      <c r="AG25">
        <f t="shared" si="5"/>
        <v>5.8432016000088344E-3</v>
      </c>
      <c r="AH25">
        <f t="shared" si="6"/>
        <v>-0.14817234198988702</v>
      </c>
      <c r="AJ25">
        <f t="shared" si="7"/>
        <v>6.7488978480764743</v>
      </c>
      <c r="AO25">
        <v>171.13905500000001</v>
      </c>
      <c r="AP25">
        <f t="shared" si="8"/>
        <v>-6.2499763210909229</v>
      </c>
      <c r="AQ25">
        <f t="shared" si="9"/>
        <v>-5.2499763210909229</v>
      </c>
      <c r="AR25">
        <f t="shared" si="10"/>
        <v>-7.2499763210909229</v>
      </c>
      <c r="AT25">
        <f t="shared" si="11"/>
        <v>-5.8432016000088344E-3</v>
      </c>
      <c r="AU25">
        <f t="shared" si="12"/>
        <v>2.3510745099621397</v>
      </c>
      <c r="AZ25">
        <v>171.13905500000001</v>
      </c>
      <c r="BA25">
        <v>-6.7488978480764743</v>
      </c>
      <c r="BB25">
        <f t="shared" si="13"/>
        <v>2.2333491295615455</v>
      </c>
      <c r="BC25">
        <f t="shared" si="14"/>
        <v>-0.82923285467088226</v>
      </c>
      <c r="BD25">
        <f t="shared" si="15"/>
        <v>5.8432016000088344E-3</v>
      </c>
      <c r="BE25">
        <f t="shared" si="16"/>
        <v>-0.14817234198988702</v>
      </c>
      <c r="BF25">
        <f t="shared" si="17"/>
        <v>2.1122592693967268E+74</v>
      </c>
      <c r="BG25">
        <f t="shared" si="18"/>
        <v>1.1721708194352752E-3</v>
      </c>
      <c r="BH25">
        <f t="shared" si="19"/>
        <v>29288.576146293031</v>
      </c>
      <c r="BI25">
        <f t="shared" si="20"/>
        <v>45.547622163771265</v>
      </c>
      <c r="BJ25">
        <f t="shared" si="21"/>
        <v>5012419.243972132</v>
      </c>
      <c r="BK25">
        <f t="shared" si="22"/>
        <v>-307.39624920607622</v>
      </c>
      <c r="BM25">
        <v>171.13905500000001</v>
      </c>
      <c r="BN25" s="11">
        <f t="shared" si="23"/>
        <v>-6.518478817619974E-6</v>
      </c>
      <c r="BO25" s="11">
        <f t="shared" si="24"/>
        <v>-6.5184788176199744</v>
      </c>
      <c r="BP25" s="11"/>
    </row>
    <row r="26" spans="1:71" x14ac:dyDescent="0.25">
      <c r="A26">
        <v>175.06</v>
      </c>
      <c r="B26">
        <v>175.06010000000001</v>
      </c>
      <c r="C26" s="4" t="s">
        <v>36</v>
      </c>
      <c r="D26">
        <v>-6.2649999999999997</v>
      </c>
      <c r="F26">
        <v>175.06065000000001</v>
      </c>
      <c r="G26">
        <f t="shared" si="2"/>
        <v>175.06120000000001</v>
      </c>
      <c r="H26">
        <f t="shared" si="25"/>
        <v>-6.2835168501535145E-6</v>
      </c>
      <c r="I26">
        <f t="shared" si="3"/>
        <v>-6.2835168501535144</v>
      </c>
      <c r="L26" t="s">
        <v>42</v>
      </c>
      <c r="M26">
        <v>213.07685000000001</v>
      </c>
      <c r="N26">
        <v>-3.0505425624950195</v>
      </c>
      <c r="AB26" t="s">
        <v>34</v>
      </c>
      <c r="AC26">
        <v>173.04499999999999</v>
      </c>
      <c r="AD26">
        <v>173.04554999999999</v>
      </c>
      <c r="AE26">
        <v>-6.0677665504384475</v>
      </c>
      <c r="AG26">
        <f t="shared" si="5"/>
        <v>5.7788252861746521E-3</v>
      </c>
      <c r="AH26">
        <f t="shared" si="6"/>
        <v>-0.16480528571550623</v>
      </c>
      <c r="AJ26">
        <f t="shared" si="7"/>
        <v>6.0677665504384475</v>
      </c>
      <c r="AO26">
        <v>173.04554999999999</v>
      </c>
      <c r="AP26">
        <f t="shared" si="8"/>
        <v>-6.0883063646424702</v>
      </c>
      <c r="AQ26">
        <f t="shared" si="9"/>
        <v>-5.0883063646424702</v>
      </c>
      <c r="AR26">
        <f t="shared" si="10"/>
        <v>-7.0883063646424702</v>
      </c>
      <c r="AT26">
        <f t="shared" si="11"/>
        <v>-5.7788252861746521E-3</v>
      </c>
      <c r="AU26">
        <f t="shared" si="12"/>
        <v>2.224775459193769</v>
      </c>
      <c r="AZ26">
        <v>173.04554999999999</v>
      </c>
      <c r="BA26">
        <v>-6.0677665504384475</v>
      </c>
      <c r="BB26">
        <f t="shared" si="13"/>
        <v>2.2381604355556388</v>
      </c>
      <c r="BC26">
        <f t="shared" si="14"/>
        <v>-0.78302886351108292</v>
      </c>
      <c r="BD26">
        <f t="shared" si="15"/>
        <v>5.7788252861746521E-3</v>
      </c>
      <c r="BE26">
        <f t="shared" si="16"/>
        <v>-0.16480528571550623</v>
      </c>
      <c r="BF26">
        <f t="shared" si="17"/>
        <v>1.4214365646149318E+75</v>
      </c>
      <c r="BG26">
        <f t="shared" si="18"/>
        <v>2.3163408680990558E-3</v>
      </c>
      <c r="BH26">
        <f t="shared" si="19"/>
        <v>29944.762374802496</v>
      </c>
      <c r="BI26">
        <f t="shared" si="20"/>
        <v>36.817790910619699</v>
      </c>
      <c r="BJ26">
        <f t="shared" si="21"/>
        <v>5181807.8747670036</v>
      </c>
      <c r="BK26">
        <f t="shared" si="22"/>
        <v>-223.40176014849493</v>
      </c>
      <c r="BM26">
        <v>173.04554999999999</v>
      </c>
      <c r="BN26" s="11">
        <f t="shared" si="23"/>
        <v>-6.3729239720408877E-6</v>
      </c>
      <c r="BO26" s="11">
        <f t="shared" si="24"/>
        <v>-6.3729239720408879</v>
      </c>
      <c r="BP26" s="11"/>
    </row>
    <row r="27" spans="1:71" x14ac:dyDescent="0.25">
      <c r="A27">
        <v>182.988</v>
      </c>
      <c r="B27">
        <v>182.98759999999999</v>
      </c>
      <c r="C27" s="6" t="s">
        <v>10</v>
      </c>
      <c r="G27">
        <f t="shared" si="2"/>
        <v>5.5000000000000003E-4</v>
      </c>
      <c r="H27">
        <f t="shared" si="25"/>
        <v>332703.72727272724</v>
      </c>
      <c r="I27">
        <f t="shared" si="3"/>
        <v>332703727272.72723</v>
      </c>
      <c r="L27" t="s">
        <v>43</v>
      </c>
      <c r="M27">
        <v>215.0925</v>
      </c>
      <c r="N27">
        <v>-3.2544137986904045</v>
      </c>
      <c r="AB27" t="s">
        <v>59</v>
      </c>
      <c r="AC27">
        <v>173.08138500000001</v>
      </c>
      <c r="AD27">
        <v>173.08193500000002</v>
      </c>
      <c r="AE27">
        <v>-6.5575878846339055</v>
      </c>
      <c r="AG27">
        <f t="shared" si="5"/>
        <v>5.7776104710176709E-3</v>
      </c>
      <c r="AH27">
        <f t="shared" si="6"/>
        <v>-0.15249509691562871</v>
      </c>
      <c r="AJ27">
        <f t="shared" si="7"/>
        <v>6.5575878846339055</v>
      </c>
      <c r="AO27">
        <v>173.08193500000002</v>
      </c>
      <c r="AP27">
        <f t="shared" si="8"/>
        <v>-6.0852453682653476</v>
      </c>
      <c r="AQ27">
        <f t="shared" si="9"/>
        <v>-5.0852453682653476</v>
      </c>
      <c r="AR27">
        <f t="shared" si="10"/>
        <v>-7.0852453682653476</v>
      </c>
      <c r="AT27">
        <f t="shared" si="11"/>
        <v>-5.7776104710176709E-3</v>
      </c>
      <c r="AU27">
        <f t="shared" si="12"/>
        <v>2.2225224449080145</v>
      </c>
      <c r="AZ27">
        <v>173.08193500000002</v>
      </c>
      <c r="BA27">
        <v>-6.5575878846339055</v>
      </c>
      <c r="BB27">
        <f t="shared" si="13"/>
        <v>2.238251741825537</v>
      </c>
      <c r="BC27">
        <f t="shared" si="14"/>
        <v>-0.81674411970551519</v>
      </c>
      <c r="BD27">
        <f t="shared" si="15"/>
        <v>5.7776104710176709E-3</v>
      </c>
      <c r="BE27">
        <f t="shared" si="16"/>
        <v>-0.15249509691562871</v>
      </c>
      <c r="BF27">
        <f t="shared" si="17"/>
        <v>1.4741079474480393E+75</v>
      </c>
      <c r="BG27">
        <f t="shared" si="18"/>
        <v>1.419305112363512E-3</v>
      </c>
      <c r="BH27">
        <f t="shared" si="19"/>
        <v>29957.356223344232</v>
      </c>
      <c r="BI27">
        <f t="shared" si="20"/>
        <v>43.001958864697379</v>
      </c>
      <c r="BJ27">
        <f t="shared" si="21"/>
        <v>5185077.1826207126</v>
      </c>
      <c r="BK27">
        <f t="shared" si="22"/>
        <v>-281.98912446666509</v>
      </c>
      <c r="BM27">
        <v>173.08193500000002</v>
      </c>
      <c r="BN27" s="11">
        <f t="shared" si="23"/>
        <v>-6.3701772749709547E-6</v>
      </c>
      <c r="BO27" s="11">
        <f t="shared" si="24"/>
        <v>-6.3701772749709544</v>
      </c>
      <c r="BP27" s="11"/>
    </row>
    <row r="28" spans="1:71" x14ac:dyDescent="0.25">
      <c r="A28">
        <v>187.06</v>
      </c>
      <c r="B28">
        <v>187.06030000000001</v>
      </c>
      <c r="C28" s="4" t="s">
        <v>37</v>
      </c>
      <c r="D28">
        <v>-4.7939999999999996</v>
      </c>
      <c r="F28">
        <v>187.06065000000001</v>
      </c>
      <c r="G28">
        <f t="shared" si="2"/>
        <v>187.06120000000001</v>
      </c>
      <c r="H28">
        <f t="shared" si="25"/>
        <v>-4.8112596305458063E-6</v>
      </c>
      <c r="I28">
        <f t="shared" si="3"/>
        <v>-4.8112596305458064</v>
      </c>
      <c r="L28" t="s">
        <v>44</v>
      </c>
      <c r="M28">
        <v>215.128885</v>
      </c>
      <c r="N28">
        <v>-3.1841377321518936</v>
      </c>
      <c r="AB28" t="s">
        <v>36</v>
      </c>
      <c r="AC28">
        <v>175.06065000000001</v>
      </c>
      <c r="AD28">
        <v>175.06120000000001</v>
      </c>
      <c r="AE28">
        <v>-6.2835168501535144</v>
      </c>
      <c r="AG28">
        <f t="shared" si="5"/>
        <v>5.7122880455520693E-3</v>
      </c>
      <c r="AH28">
        <f t="shared" si="6"/>
        <v>-0.15914654545337437</v>
      </c>
      <c r="AJ28">
        <f t="shared" si="7"/>
        <v>6.2835168501535144</v>
      </c>
      <c r="AO28">
        <v>175.06120000000001</v>
      </c>
      <c r="AP28">
        <f t="shared" si="8"/>
        <v>-5.9201128630270503</v>
      </c>
      <c r="AQ28">
        <f t="shared" si="9"/>
        <v>-4.9201128630270503</v>
      </c>
      <c r="AR28">
        <f t="shared" si="10"/>
        <v>-6.9201128630270503</v>
      </c>
      <c r="AT28">
        <f t="shared" si="11"/>
        <v>-5.7122880455520693E-3</v>
      </c>
      <c r="AU28">
        <f t="shared" si="12"/>
        <v>2.1077471616034069</v>
      </c>
      <c r="AZ28">
        <v>175.06120000000001</v>
      </c>
      <c r="BA28">
        <v>-6.2835168501535144</v>
      </c>
      <c r="BB28">
        <f t="shared" si="13"/>
        <v>2.2431899011198877</v>
      </c>
      <c r="BC28">
        <f t="shared" si="14"/>
        <v>-0.79820278404153322</v>
      </c>
      <c r="BD28">
        <f t="shared" si="15"/>
        <v>5.7122880455520693E-3</v>
      </c>
      <c r="BE28">
        <f t="shared" si="16"/>
        <v>-0.15914654545337437</v>
      </c>
      <c r="BF28">
        <f t="shared" si="17"/>
        <v>1.0668740588950133E+76</v>
      </c>
      <c r="BG28">
        <f t="shared" si="18"/>
        <v>1.8668236968150834E-3</v>
      </c>
      <c r="BH28">
        <f t="shared" si="19"/>
        <v>30646.423745440006</v>
      </c>
      <c r="BI28">
        <f t="shared" si="20"/>
        <v>39.482584006163144</v>
      </c>
      <c r="BJ28">
        <f t="shared" si="21"/>
        <v>5364999.7165852226</v>
      </c>
      <c r="BK28">
        <f t="shared" si="22"/>
        <v>-248.08948189032776</v>
      </c>
      <c r="BM28">
        <v>175.06120000000001</v>
      </c>
      <c r="BN28" s="11">
        <f t="shared" si="23"/>
        <v>-6.2224832709932281E-6</v>
      </c>
      <c r="BO28" s="11">
        <f t="shared" si="24"/>
        <v>-6.2224832709932283</v>
      </c>
      <c r="BP28" s="11"/>
    </row>
    <row r="29" spans="1:71" x14ac:dyDescent="0.25">
      <c r="A29">
        <v>194.066</v>
      </c>
      <c r="B29">
        <v>194.06610000000001</v>
      </c>
      <c r="C29" s="6" t="s">
        <v>38</v>
      </c>
      <c r="D29">
        <v>-4.6909999999999998</v>
      </c>
      <c r="F29">
        <v>194.066464</v>
      </c>
      <c r="G29">
        <f t="shared" si="2"/>
        <v>194.067014</v>
      </c>
      <c r="H29">
        <f t="shared" si="25"/>
        <v>-4.7097133158061078E-6</v>
      </c>
      <c r="I29">
        <f t="shared" si="3"/>
        <v>-4.7097133158061082</v>
      </c>
      <c r="L29" t="s">
        <v>45</v>
      </c>
      <c r="M29">
        <v>225.07685000000001</v>
      </c>
      <c r="N29">
        <v>-2.4436098159541828</v>
      </c>
      <c r="AB29" t="s">
        <v>60</v>
      </c>
      <c r="AC29">
        <v>183.06573499999999</v>
      </c>
      <c r="AD29">
        <v>183.06628499999999</v>
      </c>
      <c r="AE29">
        <v>-4.8343145215542176</v>
      </c>
      <c r="AG29">
        <f t="shared" si="5"/>
        <v>5.4625022843501746E-3</v>
      </c>
      <c r="AH29">
        <f t="shared" si="6"/>
        <v>-0.2068545593261282</v>
      </c>
      <c r="AJ29">
        <f t="shared" si="7"/>
        <v>4.8343145215542176</v>
      </c>
      <c r="AO29">
        <v>183.06628499999999</v>
      </c>
      <c r="AP29">
        <f t="shared" si="8"/>
        <v>-5.2798666643600569</v>
      </c>
      <c r="AQ29">
        <f t="shared" si="9"/>
        <v>-4.2798666643600569</v>
      </c>
      <c r="AR29">
        <f t="shared" si="10"/>
        <v>-6.2798666643600569</v>
      </c>
      <c r="AT29">
        <f t="shared" si="11"/>
        <v>-5.4625022843501746E-3</v>
      </c>
      <c r="AU29">
        <f t="shared" si="12"/>
        <v>1.7601626638614558</v>
      </c>
      <c r="AZ29">
        <v>183.06628499999999</v>
      </c>
      <c r="BA29">
        <v>-4.8343145215542176</v>
      </c>
      <c r="BB29">
        <f t="shared" si="13"/>
        <v>2.26260836840496</v>
      </c>
      <c r="BC29">
        <f t="shared" si="14"/>
        <v>-0.6843349022842693</v>
      </c>
      <c r="BD29">
        <f t="shared" si="15"/>
        <v>5.4625022843501746E-3</v>
      </c>
      <c r="BE29">
        <f t="shared" si="16"/>
        <v>-0.2068545593261282</v>
      </c>
      <c r="BF29">
        <f t="shared" si="17"/>
        <v>3.1965197935747911E+79</v>
      </c>
      <c r="BG29">
        <f t="shared" si="18"/>
        <v>7.9521374759499806E-3</v>
      </c>
      <c r="BH29">
        <f t="shared" si="19"/>
        <v>33513.264703701221</v>
      </c>
      <c r="BI29">
        <f t="shared" si="20"/>
        <v>23.370596893309983</v>
      </c>
      <c r="BJ29">
        <f t="shared" si="21"/>
        <v>6135148.8675282085</v>
      </c>
      <c r="BK29">
        <f t="shared" si="22"/>
        <v>-112.98081593871834</v>
      </c>
      <c r="BM29">
        <v>183.06628499999999</v>
      </c>
      <c r="BN29" s="11">
        <f t="shared" si="23"/>
        <v>-5.657717664915744E-6</v>
      </c>
      <c r="BO29" s="11">
        <f t="shared" si="24"/>
        <v>-5.6577176649157437</v>
      </c>
      <c r="BP29" s="11"/>
    </row>
    <row r="30" spans="1:71" x14ac:dyDescent="0.25">
      <c r="A30">
        <v>199.06</v>
      </c>
      <c r="B30">
        <v>199.06039999999999</v>
      </c>
      <c r="C30" s="4" t="s">
        <v>39</v>
      </c>
      <c r="D30">
        <v>-4.0019999999999998</v>
      </c>
      <c r="F30">
        <v>199.06065000000001</v>
      </c>
      <c r="G30">
        <f t="shared" si="2"/>
        <v>199.06120000000001</v>
      </c>
      <c r="H30">
        <f t="shared" si="25"/>
        <v>-4.0188645503320447E-6</v>
      </c>
      <c r="I30">
        <f t="shared" si="3"/>
        <v>-4.0188645503320446</v>
      </c>
      <c r="L30" t="s">
        <v>46</v>
      </c>
      <c r="M30">
        <v>227.128885</v>
      </c>
      <c r="N30">
        <v>-2.5756301317683392</v>
      </c>
      <c r="AB30" t="s">
        <v>61</v>
      </c>
      <c r="AC30">
        <v>185.08138500000001</v>
      </c>
      <c r="AD30">
        <v>185.08193500000002</v>
      </c>
      <c r="AE30">
        <v>-5.5921178909312426</v>
      </c>
      <c r="AG30">
        <f t="shared" si="5"/>
        <v>5.4030124549972955E-3</v>
      </c>
      <c r="AH30">
        <f t="shared" si="6"/>
        <v>-0.17882312560357563</v>
      </c>
      <c r="AJ30">
        <f t="shared" si="7"/>
        <v>5.5921178909312426</v>
      </c>
      <c r="AO30">
        <v>185.08193500000002</v>
      </c>
      <c r="AP30">
        <f t="shared" si="8"/>
        <v>-5.1256370435868526</v>
      </c>
      <c r="AQ30">
        <f t="shared" si="9"/>
        <v>-4.1256370435868526</v>
      </c>
      <c r="AR30">
        <f t="shared" si="10"/>
        <v>-6.1256370435868526</v>
      </c>
      <c r="AT30">
        <f t="shared" si="11"/>
        <v>-5.4030124549972955E-3</v>
      </c>
      <c r="AU30">
        <f t="shared" si="12"/>
        <v>1.693644657104427</v>
      </c>
      <c r="AZ30">
        <v>185.08193500000002</v>
      </c>
      <c r="BA30">
        <v>-5.5921178909312426</v>
      </c>
      <c r="BB30">
        <f t="shared" si="13"/>
        <v>2.2673640313261822</v>
      </c>
      <c r="BC30">
        <f t="shared" si="14"/>
        <v>-0.74757631846745654</v>
      </c>
      <c r="BD30">
        <f t="shared" si="15"/>
        <v>5.4030124549972955E-3</v>
      </c>
      <c r="BE30">
        <f t="shared" si="16"/>
        <v>-0.17882312560357563</v>
      </c>
      <c r="BF30">
        <f t="shared" si="17"/>
        <v>2.3991813151600163E+80</v>
      </c>
      <c r="BG30">
        <f t="shared" si="18"/>
        <v>3.7271258537977881E-3</v>
      </c>
      <c r="BH30">
        <f t="shared" si="19"/>
        <v>34255.322663344232</v>
      </c>
      <c r="BI30">
        <f t="shared" si="20"/>
        <v>31.27178250607329</v>
      </c>
      <c r="BJ30">
        <f t="shared" si="21"/>
        <v>6340041.4025811041</v>
      </c>
      <c r="BK30">
        <f t="shared" si="22"/>
        <v>-174.8754944335231</v>
      </c>
      <c r="BM30">
        <v>185.08193500000002</v>
      </c>
      <c r="BN30" s="11">
        <f t="shared" si="23"/>
        <v>-5.5232111607488861E-6</v>
      </c>
      <c r="BO30" s="11">
        <f t="shared" si="24"/>
        <v>-5.5232111607488861</v>
      </c>
      <c r="BP30" s="11"/>
    </row>
    <row r="31" spans="1:71" x14ac:dyDescent="0.25">
      <c r="A31">
        <v>201.07599999999999</v>
      </c>
      <c r="B31">
        <v>201.07599999999999</v>
      </c>
      <c r="C31" s="4" t="s">
        <v>40</v>
      </c>
      <c r="D31">
        <v>-4.2110000000000003</v>
      </c>
      <c r="F31">
        <v>201.0763</v>
      </c>
      <c r="G31">
        <f t="shared" si="2"/>
        <v>201.07685000000001</v>
      </c>
      <c r="H31">
        <f t="shared" si="25"/>
        <v>-4.2272394858682451E-6</v>
      </c>
      <c r="I31">
        <f t="shared" si="3"/>
        <v>-4.2272394858682452</v>
      </c>
      <c r="L31" t="s">
        <v>47</v>
      </c>
      <c r="M31">
        <v>239.0925</v>
      </c>
      <c r="N31">
        <v>-2.5094890052657286</v>
      </c>
      <c r="AB31" t="s">
        <v>37</v>
      </c>
      <c r="AC31">
        <v>187.06065000000001</v>
      </c>
      <c r="AD31">
        <v>187.06120000000001</v>
      </c>
      <c r="AE31">
        <v>-4.8112596305458064</v>
      </c>
      <c r="AG31">
        <f t="shared" si="5"/>
        <v>5.3458440339311407E-3</v>
      </c>
      <c r="AH31">
        <f t="shared" si="6"/>
        <v>-0.2078457777774417</v>
      </c>
      <c r="AJ31">
        <f t="shared" si="7"/>
        <v>4.8112596305458064</v>
      </c>
      <c r="AO31">
        <v>187.06120000000001</v>
      </c>
      <c r="AP31">
        <f t="shared" si="8"/>
        <v>-4.9769246696292946</v>
      </c>
      <c r="AQ31">
        <f t="shared" si="9"/>
        <v>-3.9769246696292946</v>
      </c>
      <c r="AR31">
        <f t="shared" si="10"/>
        <v>-5.9769246696292946</v>
      </c>
      <c r="AT31">
        <f t="shared" si="11"/>
        <v>-5.3458440339311407E-3</v>
      </c>
      <c r="AU31">
        <f t="shared" si="12"/>
        <v>1.6342933997992632</v>
      </c>
      <c r="AZ31">
        <v>187.06120000000001</v>
      </c>
      <c r="BA31">
        <v>-4.8112596305458064</v>
      </c>
      <c r="BB31">
        <f t="shared" si="13"/>
        <v>2.2719837160230196</v>
      </c>
      <c r="BC31">
        <f t="shared" si="14"/>
        <v>-0.68225879341700757</v>
      </c>
      <c r="BD31">
        <f t="shared" si="15"/>
        <v>5.3458440339311407E-3</v>
      </c>
      <c r="BE31">
        <f t="shared" si="16"/>
        <v>-0.2078457777774417</v>
      </c>
      <c r="BF31">
        <f t="shared" si="17"/>
        <v>1.7363886492580399E+81</v>
      </c>
      <c r="BG31">
        <f t="shared" si="18"/>
        <v>8.1376028659872774E-3</v>
      </c>
      <c r="BH31">
        <f t="shared" si="19"/>
        <v>34991.892545440009</v>
      </c>
      <c r="BI31">
        <f t="shared" si="20"/>
        <v>23.148219232519768</v>
      </c>
      <c r="BJ31">
        <f t="shared" si="21"/>
        <v>6545625.4098210633</v>
      </c>
      <c r="BK31">
        <f t="shared" si="22"/>
        <v>-111.37209271244639</v>
      </c>
      <c r="BM31">
        <v>187.06120000000001</v>
      </c>
      <c r="BN31" s="11">
        <f t="shared" si="23"/>
        <v>-5.3939533607183091E-6</v>
      </c>
      <c r="BO31" s="11">
        <f t="shared" si="24"/>
        <v>-5.3939533607183092</v>
      </c>
      <c r="BP31" s="11"/>
    </row>
    <row r="32" spans="1:71" x14ac:dyDescent="0.25">
      <c r="A32">
        <v>201.11199999999999</v>
      </c>
      <c r="B32">
        <v>201.11240000000001</v>
      </c>
      <c r="C32" s="4" t="s">
        <v>41</v>
      </c>
      <c r="D32">
        <v>-4.1390000000000002</v>
      </c>
      <c r="F32">
        <v>201.112685</v>
      </c>
      <c r="G32">
        <f t="shared" si="2"/>
        <v>201.113235</v>
      </c>
      <c r="H32">
        <f t="shared" si="25"/>
        <v>-4.1518898544644966E-6</v>
      </c>
      <c r="I32">
        <f t="shared" si="3"/>
        <v>-4.1518898544644962</v>
      </c>
      <c r="L32" t="s">
        <v>48</v>
      </c>
      <c r="M32">
        <v>239.128885</v>
      </c>
      <c r="N32">
        <v>-2.446379491130676</v>
      </c>
      <c r="AB32" t="s">
        <v>62</v>
      </c>
      <c r="AC32">
        <v>187.09703500000001</v>
      </c>
      <c r="AD32">
        <v>187.09758500000001</v>
      </c>
      <c r="AE32">
        <v>-5.2646323575701119</v>
      </c>
      <c r="AG32">
        <f t="shared" si="5"/>
        <v>5.3448044238518632E-3</v>
      </c>
      <c r="AH32">
        <f t="shared" si="6"/>
        <v>-0.18994678679928742</v>
      </c>
      <c r="AJ32">
        <f t="shared" si="7"/>
        <v>5.2646323575701119</v>
      </c>
      <c r="AO32">
        <v>187.09758500000001</v>
      </c>
      <c r="AP32">
        <f t="shared" si="8"/>
        <v>-4.9742162283972391</v>
      </c>
      <c r="AQ32">
        <f t="shared" si="9"/>
        <v>-3.9742162283972391</v>
      </c>
      <c r="AR32">
        <f t="shared" si="10"/>
        <v>-5.9742162283972391</v>
      </c>
      <c r="AT32">
        <f t="shared" si="11"/>
        <v>-5.3448044238518632E-3</v>
      </c>
      <c r="AU32">
        <f t="shared" si="12"/>
        <v>1.6332525806735667</v>
      </c>
      <c r="AZ32">
        <v>187.09758500000001</v>
      </c>
      <c r="BA32">
        <v>-5.2646323575701119</v>
      </c>
      <c r="BB32">
        <f t="shared" si="13"/>
        <v>2.2720681817921387</v>
      </c>
      <c r="BC32">
        <f t="shared" si="14"/>
        <v>-0.72136804871174465</v>
      </c>
      <c r="BD32">
        <f t="shared" si="15"/>
        <v>5.3448044238518632E-3</v>
      </c>
      <c r="BE32">
        <f t="shared" si="16"/>
        <v>-0.18994678679928742</v>
      </c>
      <c r="BF32">
        <f t="shared" si="17"/>
        <v>1.8007305928725524E+81</v>
      </c>
      <c r="BG32">
        <f t="shared" si="18"/>
        <v>5.1712938659271785E-3</v>
      </c>
      <c r="BH32">
        <f t="shared" si="19"/>
        <v>35005.506312832229</v>
      </c>
      <c r="BI32">
        <f t="shared" si="20"/>
        <v>27.716353860374234</v>
      </c>
      <c r="BJ32">
        <f t="shared" si="21"/>
        <v>6549445.6928331647</v>
      </c>
      <c r="BK32">
        <f t="shared" si="22"/>
        <v>-145.91641336718948</v>
      </c>
      <c r="BM32">
        <v>187.09758500000001</v>
      </c>
      <c r="BN32" s="11">
        <f t="shared" si="23"/>
        <v>-5.3916028023290621E-6</v>
      </c>
      <c r="BO32" s="11">
        <f t="shared" si="24"/>
        <v>-5.3916028023290625</v>
      </c>
      <c r="BP32" s="11"/>
    </row>
    <row r="33" spans="1:68" x14ac:dyDescent="0.25">
      <c r="A33">
        <v>213.07599999999999</v>
      </c>
      <c r="B33">
        <v>213.0762</v>
      </c>
      <c r="C33" s="4" t="s">
        <v>42</v>
      </c>
      <c r="D33">
        <v>-3.0350000000000001</v>
      </c>
      <c r="F33">
        <v>213.0763</v>
      </c>
      <c r="G33">
        <f t="shared" si="2"/>
        <v>213.07685000000001</v>
      </c>
      <c r="H33">
        <f t="shared" si="25"/>
        <v>-3.0505425624950195E-6</v>
      </c>
      <c r="I33">
        <f t="shared" si="3"/>
        <v>-3.0505425624950195</v>
      </c>
      <c r="L33" t="s">
        <v>49</v>
      </c>
      <c r="M33">
        <v>241.10814999999999</v>
      </c>
      <c r="N33">
        <v>-1.8663823682473097</v>
      </c>
      <c r="AB33" t="s">
        <v>38</v>
      </c>
      <c r="AC33">
        <v>194.066464</v>
      </c>
      <c r="AD33">
        <v>194.067014</v>
      </c>
      <c r="AE33">
        <v>-4.7097133158061082</v>
      </c>
      <c r="AG33">
        <f t="shared" si="5"/>
        <v>5.1528592076961624E-3</v>
      </c>
      <c r="AH33">
        <f t="shared" si="6"/>
        <v>-0.21232714879776951</v>
      </c>
      <c r="AJ33">
        <f t="shared" si="7"/>
        <v>4.7097133158061082</v>
      </c>
      <c r="AO33">
        <v>194.067014</v>
      </c>
      <c r="AP33">
        <f t="shared" si="8"/>
        <v>-4.4723009300484193</v>
      </c>
      <c r="AQ33">
        <f t="shared" si="9"/>
        <v>-3.4723009300484193</v>
      </c>
      <c r="AR33">
        <f t="shared" si="10"/>
        <v>-5.4723009300484193</v>
      </c>
      <c r="AT33">
        <f t="shared" si="11"/>
        <v>-5.1528592076961624E-3</v>
      </c>
      <c r="AU33">
        <f t="shared" si="12"/>
        <v>1.4614123589794277</v>
      </c>
      <c r="AZ33">
        <v>194.067014</v>
      </c>
      <c r="BA33">
        <v>-4.7097133158061082</v>
      </c>
      <c r="BB33">
        <f t="shared" si="13"/>
        <v>2.2879517236666147</v>
      </c>
      <c r="BC33">
        <f t="shared" si="14"/>
        <v>-0.6729944720646176</v>
      </c>
      <c r="BD33">
        <f t="shared" si="15"/>
        <v>5.1528592076961624E-3</v>
      </c>
      <c r="BE33">
        <f t="shared" si="16"/>
        <v>-0.21232714879776951</v>
      </c>
      <c r="BF33">
        <f t="shared" si="17"/>
        <v>1.9152845247711766E+84</v>
      </c>
      <c r="BG33">
        <f t="shared" si="18"/>
        <v>9.0073594799158704E-3</v>
      </c>
      <c r="BH33">
        <f t="shared" si="19"/>
        <v>37662.005922876197</v>
      </c>
      <c r="BI33">
        <f t="shared" si="20"/>
        <v>22.181399517081367</v>
      </c>
      <c r="BJ33">
        <f t="shared" si="21"/>
        <v>7308953.0307028973</v>
      </c>
      <c r="BK33">
        <f t="shared" si="22"/>
        <v>-104.46803266881329</v>
      </c>
      <c r="BM33">
        <v>194.067014</v>
      </c>
      <c r="BN33" s="11">
        <f t="shared" si="23"/>
        <v>-4.9576146686010216E-6</v>
      </c>
      <c r="BO33" s="11">
        <f t="shared" si="24"/>
        <v>-4.9576146686010212</v>
      </c>
      <c r="BP33" s="11"/>
    </row>
    <row r="34" spans="1:68" x14ac:dyDescent="0.25">
      <c r="A34">
        <v>215.09200000000001</v>
      </c>
      <c r="B34">
        <v>215.09180000000001</v>
      </c>
      <c r="C34" s="4" t="s">
        <v>43</v>
      </c>
      <c r="D34">
        <v>-3.24</v>
      </c>
      <c r="F34">
        <v>215.09195</v>
      </c>
      <c r="G34">
        <f t="shared" si="2"/>
        <v>215.0925</v>
      </c>
      <c r="H34">
        <f t="shared" si="25"/>
        <v>-3.2544137986904047E-6</v>
      </c>
      <c r="I34">
        <f t="shared" si="3"/>
        <v>-3.2544137986904045</v>
      </c>
      <c r="L34" t="s">
        <v>50</v>
      </c>
      <c r="M34">
        <v>259.08232999999996</v>
      </c>
      <c r="N34">
        <v>-0.50177100057730173</v>
      </c>
      <c r="AB34" t="s">
        <v>63</v>
      </c>
      <c r="AC34">
        <v>197.08138500000001</v>
      </c>
      <c r="AD34">
        <v>197.08193500000002</v>
      </c>
      <c r="AE34">
        <v>-4.2368165302591319</v>
      </c>
      <c r="AG34">
        <f t="shared" si="5"/>
        <v>5.0740317726228933E-3</v>
      </c>
      <c r="AH34">
        <f t="shared" si="6"/>
        <v>-0.23602626945444768</v>
      </c>
      <c r="AJ34">
        <f t="shared" si="7"/>
        <v>4.2368165302591319</v>
      </c>
      <c r="AO34">
        <v>197.08193500000002</v>
      </c>
      <c r="AP34">
        <f t="shared" si="8"/>
        <v>-4.2655816213083639</v>
      </c>
      <c r="AQ34">
        <f t="shared" si="9"/>
        <v>-3.2655816213083639</v>
      </c>
      <c r="AR34">
        <f t="shared" si="10"/>
        <v>-5.2655816213083639</v>
      </c>
      <c r="AT34">
        <f t="shared" si="11"/>
        <v>-5.0740317726228933E-3</v>
      </c>
      <c r="AU34">
        <f t="shared" si="12"/>
        <v>1.4008820160904363</v>
      </c>
      <c r="AZ34">
        <v>197.08193500000002</v>
      </c>
      <c r="BA34">
        <v>-4.2368165302591319</v>
      </c>
      <c r="BB34">
        <f t="shared" si="13"/>
        <v>2.2946468176362438</v>
      </c>
      <c r="BC34">
        <f t="shared" si="14"/>
        <v>-0.62703965785955784</v>
      </c>
      <c r="BD34">
        <f t="shared" si="15"/>
        <v>5.0740317726228933E-3</v>
      </c>
      <c r="BE34">
        <f t="shared" si="16"/>
        <v>-0.23602626945444768</v>
      </c>
      <c r="BF34">
        <f t="shared" si="17"/>
        <v>3.9047825452523996E+85</v>
      </c>
      <c r="BG34">
        <f t="shared" si="18"/>
        <v>1.4453531060039685E-2</v>
      </c>
      <c r="BH34">
        <f t="shared" si="19"/>
        <v>38841.289103344228</v>
      </c>
      <c r="BI34">
        <f t="shared" si="20"/>
        <v>17.950614311077029</v>
      </c>
      <c r="BJ34">
        <f t="shared" si="21"/>
        <v>7654916.4143814957</v>
      </c>
      <c r="BK34">
        <f t="shared" si="22"/>
        <v>-76.053459441477287</v>
      </c>
      <c r="BM34">
        <v>197.08193500000002</v>
      </c>
      <c r="BN34" s="11">
        <f t="shared" si="23"/>
        <v>-4.7793858379003627E-6</v>
      </c>
      <c r="BO34" s="11">
        <f t="shared" si="24"/>
        <v>-4.7793858379003629</v>
      </c>
      <c r="BP34" s="11"/>
    </row>
    <row r="35" spans="1:68" x14ac:dyDescent="0.25">
      <c r="A35">
        <v>215.12799999999999</v>
      </c>
      <c r="B35">
        <v>215.12819999999999</v>
      </c>
      <c r="C35" s="4" t="s">
        <v>44</v>
      </c>
      <c r="D35">
        <v>-3.1720000000000002</v>
      </c>
      <c r="F35">
        <v>215.12833499999999</v>
      </c>
      <c r="G35">
        <f t="shared" si="2"/>
        <v>215.128885</v>
      </c>
      <c r="H35">
        <f t="shared" si="25"/>
        <v>-3.1841377321518936E-6</v>
      </c>
      <c r="I35">
        <f t="shared" si="3"/>
        <v>-3.1841377321518936</v>
      </c>
      <c r="L35" t="s">
        <v>51</v>
      </c>
      <c r="M35">
        <v>265.14790699999998</v>
      </c>
      <c r="N35">
        <v>-0.78069633787064374</v>
      </c>
      <c r="AB35" t="s">
        <v>39</v>
      </c>
      <c r="AC35">
        <v>199.06065000000001</v>
      </c>
      <c r="AD35">
        <v>199.06120000000001</v>
      </c>
      <c r="AE35">
        <v>-4.0188645503320446</v>
      </c>
      <c r="AG35">
        <f t="shared" si="5"/>
        <v>5.0235806877482903E-3</v>
      </c>
      <c r="AH35">
        <f t="shared" si="6"/>
        <v>-0.24882649999173984</v>
      </c>
      <c r="AJ35">
        <f t="shared" si="7"/>
        <v>4.0188645503320446</v>
      </c>
      <c r="AO35">
        <v>199.06120000000001</v>
      </c>
      <c r="AP35">
        <f t="shared" si="8"/>
        <v>-4.133289378631531</v>
      </c>
      <c r="AQ35">
        <f t="shared" si="9"/>
        <v>-3.133289378631531</v>
      </c>
      <c r="AR35">
        <f t="shared" si="10"/>
        <v>-5.133289378631531</v>
      </c>
      <c r="AT35">
        <f t="shared" si="11"/>
        <v>-5.0235806877482903E-3</v>
      </c>
      <c r="AU35">
        <f t="shared" si="12"/>
        <v>1.3647050396018314</v>
      </c>
      <c r="AZ35">
        <v>199.06120000000001</v>
      </c>
      <c r="BA35">
        <v>-4.0188645503320446</v>
      </c>
      <c r="BB35">
        <f t="shared" si="13"/>
        <v>2.2989866177973219</v>
      </c>
      <c r="BC35">
        <f t="shared" si="14"/>
        <v>-0.60410336920903873</v>
      </c>
      <c r="BD35">
        <f t="shared" si="15"/>
        <v>5.0235806877482903E-3</v>
      </c>
      <c r="BE35">
        <f t="shared" si="16"/>
        <v>-0.24882649999173984</v>
      </c>
      <c r="BF35">
        <f t="shared" si="17"/>
        <v>2.8260557243231825E+86</v>
      </c>
      <c r="BG35">
        <f t="shared" si="18"/>
        <v>1.7973361204857277E-2</v>
      </c>
      <c r="BH35">
        <f t="shared" si="19"/>
        <v>39625.361345440004</v>
      </c>
      <c r="BI35">
        <f t="shared" si="20"/>
        <v>16.151272273915588</v>
      </c>
      <c r="BJ35">
        <f t="shared" si="21"/>
        <v>7887871.9798569018</v>
      </c>
      <c r="BK35">
        <f t="shared" si="22"/>
        <v>-64.909775584400194</v>
      </c>
      <c r="BM35">
        <v>199.06120000000001</v>
      </c>
      <c r="BN35" s="11">
        <f t="shared" si="23"/>
        <v>-4.6653159349988844E-6</v>
      </c>
      <c r="BO35" s="11">
        <f t="shared" si="24"/>
        <v>-4.6653159349988842</v>
      </c>
      <c r="BP35" s="11"/>
    </row>
    <row r="36" spans="1:68" x14ac:dyDescent="0.25">
      <c r="A36">
        <v>225.07599999999999</v>
      </c>
      <c r="B36">
        <v>225.0763</v>
      </c>
      <c r="C36" s="4" t="s">
        <v>45</v>
      </c>
      <c r="D36">
        <v>-2.4289999999999998</v>
      </c>
      <c r="F36">
        <v>225.0763</v>
      </c>
      <c r="G36">
        <f t="shared" si="2"/>
        <v>225.07685000000001</v>
      </c>
      <c r="H36">
        <f t="shared" si="25"/>
        <v>-2.443609815954183E-6</v>
      </c>
      <c r="I36">
        <f t="shared" si="3"/>
        <v>-2.4436098159541828</v>
      </c>
      <c r="L36" s="4" t="s">
        <v>98</v>
      </c>
      <c r="M36">
        <v>301.12927999999999</v>
      </c>
      <c r="N36">
        <v>-0.59774990993998012</v>
      </c>
      <c r="AB36" t="s">
        <v>64</v>
      </c>
      <c r="AC36">
        <v>199.09703500000001</v>
      </c>
      <c r="AD36">
        <v>199.09758500000001</v>
      </c>
      <c r="AE36">
        <v>-4.4450564280370592</v>
      </c>
      <c r="AG36">
        <f t="shared" si="5"/>
        <v>5.0226626304884607E-3</v>
      </c>
      <c r="AH36">
        <f t="shared" si="6"/>
        <v>-0.22496902259609802</v>
      </c>
      <c r="AJ36">
        <f t="shared" si="7"/>
        <v>4.4450564280370592</v>
      </c>
      <c r="AO36">
        <v>199.09758500000001</v>
      </c>
      <c r="AP36">
        <f t="shared" si="8"/>
        <v>-4.1308827900956331</v>
      </c>
      <c r="AQ36">
        <f t="shared" si="9"/>
        <v>-3.1308827900956331</v>
      </c>
      <c r="AR36">
        <f t="shared" si="10"/>
        <v>-5.1308827900956331</v>
      </c>
      <c r="AT36">
        <f t="shared" si="11"/>
        <v>-5.0226626304884607E-3</v>
      </c>
      <c r="AU36">
        <f t="shared" si="12"/>
        <v>1.3640640297208355</v>
      </c>
      <c r="AZ36">
        <v>199.09758500000001</v>
      </c>
      <c r="BA36">
        <v>-4.4450564280370592</v>
      </c>
      <c r="BB36">
        <f t="shared" si="13"/>
        <v>2.2990659921844427</v>
      </c>
      <c r="BC36">
        <f t="shared" si="14"/>
        <v>-0.64787727851873411</v>
      </c>
      <c r="BD36">
        <f t="shared" si="15"/>
        <v>5.0226626304884607E-3</v>
      </c>
      <c r="BE36">
        <f t="shared" si="16"/>
        <v>-0.22496902259609802</v>
      </c>
      <c r="BF36">
        <f t="shared" si="17"/>
        <v>2.9307753204479153E+86</v>
      </c>
      <c r="BG36">
        <f t="shared" si="18"/>
        <v>1.1736443747774227E-2</v>
      </c>
      <c r="BH36">
        <f t="shared" si="19"/>
        <v>39639.848352832232</v>
      </c>
      <c r="BI36">
        <f t="shared" si="20"/>
        <v>19.75852664843358</v>
      </c>
      <c r="BJ36">
        <f t="shared" si="21"/>
        <v>7892198.0768151255</v>
      </c>
      <c r="BK36">
        <f t="shared" si="22"/>
        <v>-87.82776588716122</v>
      </c>
      <c r="BM36">
        <v>199.09758500000001</v>
      </c>
      <c r="BN36" s="11">
        <f t="shared" si="23"/>
        <v>-4.6632402075344095E-6</v>
      </c>
      <c r="BO36" s="11">
        <f t="shared" si="24"/>
        <v>-4.6632402075344093</v>
      </c>
      <c r="BP36" s="11"/>
    </row>
    <row r="37" spans="1:68" x14ac:dyDescent="0.25">
      <c r="A37">
        <v>227.12799999999999</v>
      </c>
      <c r="B37">
        <v>227.1283</v>
      </c>
      <c r="C37" s="4" t="s">
        <v>46</v>
      </c>
      <c r="D37">
        <v>-2.5640000000000001</v>
      </c>
      <c r="F37">
        <v>227.12833499999999</v>
      </c>
      <c r="G37">
        <f t="shared" si="2"/>
        <v>227.128885</v>
      </c>
      <c r="H37">
        <f t="shared" si="25"/>
        <v>-2.575630131768339E-6</v>
      </c>
      <c r="I37">
        <f t="shared" si="3"/>
        <v>-2.5756301317683392</v>
      </c>
      <c r="L37" s="4" t="s">
        <v>99</v>
      </c>
      <c r="M37">
        <v>315.10854499999999</v>
      </c>
      <c r="N37">
        <v>-0.14280793305707645</v>
      </c>
      <c r="AB37" t="s">
        <v>40</v>
      </c>
      <c r="AC37">
        <v>201.0763</v>
      </c>
      <c r="AD37">
        <v>201.07685000000001</v>
      </c>
      <c r="AE37">
        <v>-4.2272394858682452</v>
      </c>
      <c r="AG37">
        <f t="shared" si="5"/>
        <v>4.9732229244689279E-3</v>
      </c>
      <c r="AH37">
        <f t="shared" si="6"/>
        <v>-0.23656099999610197</v>
      </c>
      <c r="AJ37">
        <f t="shared" si="7"/>
        <v>4.2272394858682452</v>
      </c>
      <c r="AO37">
        <v>201.07685000000001</v>
      </c>
      <c r="AP37">
        <f t="shared" si="8"/>
        <v>-4.0013486505534601</v>
      </c>
      <c r="AQ37">
        <f t="shared" si="9"/>
        <v>-3.0013486505534601</v>
      </c>
      <c r="AR37">
        <f t="shared" si="10"/>
        <v>-5.0013486505534601</v>
      </c>
      <c r="AT37">
        <f t="shared" si="11"/>
        <v>-4.9732229244689279E-3</v>
      </c>
      <c r="AU37">
        <f t="shared" si="12"/>
        <v>1.3304114763492658</v>
      </c>
      <c r="AZ37">
        <v>201.07685000000001</v>
      </c>
      <c r="BA37">
        <v>-4.2272394858682452</v>
      </c>
      <c r="BB37">
        <f t="shared" si="13"/>
        <v>2.3033620731030169</v>
      </c>
      <c r="BC37">
        <f t="shared" si="14"/>
        <v>-0.62605685261843236</v>
      </c>
      <c r="BD37">
        <f t="shared" si="15"/>
        <v>4.9732229244689279E-3</v>
      </c>
      <c r="BE37">
        <f t="shared" si="16"/>
        <v>-0.23656099999610197</v>
      </c>
      <c r="BF37">
        <f t="shared" si="17"/>
        <v>2.1211256388981755E+87</v>
      </c>
      <c r="BG37">
        <f t="shared" si="18"/>
        <v>1.4592618127029493E-2</v>
      </c>
      <c r="BH37">
        <f t="shared" si="19"/>
        <v>40431.899605922503</v>
      </c>
      <c r="BI37">
        <f t="shared" si="20"/>
        <v>17.869553670883626</v>
      </c>
      <c r="BJ37">
        <f t="shared" si="21"/>
        <v>8129919.0122751389</v>
      </c>
      <c r="BK37">
        <f t="shared" si="22"/>
        <v>-75.538882872401118</v>
      </c>
      <c r="BM37">
        <v>201.07685000000001</v>
      </c>
      <c r="BN37" s="11">
        <f t="shared" si="23"/>
        <v>-4.5514570322242464E-6</v>
      </c>
      <c r="BO37" s="11">
        <f t="shared" si="24"/>
        <v>-4.5514570322242465</v>
      </c>
      <c r="BP37" s="11"/>
    </row>
    <row r="38" spans="1:68" x14ac:dyDescent="0.25">
      <c r="A38">
        <v>239.09200000000001</v>
      </c>
      <c r="B38">
        <v>239.09190000000001</v>
      </c>
      <c r="C38" s="4" t="s">
        <v>47</v>
      </c>
      <c r="D38">
        <v>-2.496</v>
      </c>
      <c r="F38">
        <v>239.09195</v>
      </c>
      <c r="G38">
        <f t="shared" si="2"/>
        <v>239.0925</v>
      </c>
      <c r="H38">
        <f t="shared" si="25"/>
        <v>-2.5094890052657287E-6</v>
      </c>
      <c r="I38">
        <f t="shared" si="3"/>
        <v>-2.5094890052657286</v>
      </c>
      <c r="L38" s="4" t="s">
        <v>100</v>
      </c>
      <c r="M38">
        <v>315.14492999999999</v>
      </c>
      <c r="N38">
        <v>-0.41250861948768164</v>
      </c>
      <c r="AB38" t="s">
        <v>41</v>
      </c>
      <c r="AC38">
        <v>201.112685</v>
      </c>
      <c r="AD38">
        <v>201.113235</v>
      </c>
      <c r="AE38">
        <v>-4.1518898544644962</v>
      </c>
      <c r="AG38">
        <f t="shared" si="5"/>
        <v>4.9723231790289686E-3</v>
      </c>
      <c r="AH38">
        <f t="shared" si="6"/>
        <v>-0.24085417365412704</v>
      </c>
      <c r="AJ38">
        <f t="shared" si="7"/>
        <v>4.1518898544644962</v>
      </c>
      <c r="AO38">
        <v>201.113235</v>
      </c>
      <c r="AP38">
        <f t="shared" si="8"/>
        <v>-3.9989927644664753</v>
      </c>
      <c r="AQ38">
        <f t="shared" si="9"/>
        <v>-2.9989927644664753</v>
      </c>
      <c r="AR38">
        <f t="shared" si="10"/>
        <v>-4.9989927644664753</v>
      </c>
      <c r="AT38">
        <f t="shared" si="11"/>
        <v>-4.9723231790289686E-3</v>
      </c>
      <c r="AU38">
        <f t="shared" si="12"/>
        <v>1.3298144162122834</v>
      </c>
      <c r="AZ38">
        <v>201.113235</v>
      </c>
      <c r="BA38">
        <v>-4.1518898544644962</v>
      </c>
      <c r="BB38">
        <f t="shared" si="13"/>
        <v>2.3034406518912887</v>
      </c>
      <c r="BC38">
        <f t="shared" si="14"/>
        <v>-0.61824582358973057</v>
      </c>
      <c r="BD38">
        <f t="shared" si="15"/>
        <v>4.9723231790289686E-3</v>
      </c>
      <c r="BE38">
        <f t="shared" si="16"/>
        <v>-0.24085417365412704</v>
      </c>
      <c r="BF38">
        <f t="shared" si="17"/>
        <v>2.1997240254492509E+87</v>
      </c>
      <c r="BG38">
        <f t="shared" si="18"/>
        <v>1.5734652165954616E-2</v>
      </c>
      <c r="BH38">
        <f t="shared" si="19"/>
        <v>40446.53329216523</v>
      </c>
      <c r="BI38">
        <f t="shared" si="20"/>
        <v>17.238189363605215</v>
      </c>
      <c r="BJ38">
        <f t="shared" si="21"/>
        <v>8134333.1549225496</v>
      </c>
      <c r="BK38">
        <f t="shared" si="22"/>
        <v>-71.571063528090278</v>
      </c>
      <c r="BM38">
        <v>201.113235</v>
      </c>
      <c r="BN38" s="11">
        <f t="shared" si="23"/>
        <v>-4.5494227077844977E-6</v>
      </c>
      <c r="BO38" s="11">
        <f t="shared" si="24"/>
        <v>-4.5494227077844975</v>
      </c>
      <c r="BP38" s="11"/>
    </row>
    <row r="39" spans="1:68" x14ac:dyDescent="0.25">
      <c r="A39">
        <v>239.12799999999999</v>
      </c>
      <c r="B39">
        <v>239.1283</v>
      </c>
      <c r="C39" s="4" t="s">
        <v>48</v>
      </c>
      <c r="D39">
        <v>-2.4350000000000001</v>
      </c>
      <c r="F39">
        <v>239.12833499999999</v>
      </c>
      <c r="G39">
        <f t="shared" si="2"/>
        <v>239.128885</v>
      </c>
      <c r="H39">
        <f t="shared" si="25"/>
        <v>-2.4463794911306758E-6</v>
      </c>
      <c r="I39">
        <f t="shared" si="3"/>
        <v>-2.446379491130676</v>
      </c>
      <c r="L39" s="4" t="s">
        <v>101</v>
      </c>
      <c r="M39">
        <v>329.12419499999999</v>
      </c>
      <c r="N39">
        <v>-0.28864483812112851</v>
      </c>
      <c r="AB39" t="s">
        <v>65</v>
      </c>
      <c r="AC39">
        <v>211.09703500000001</v>
      </c>
      <c r="AD39">
        <v>211.09758500000001</v>
      </c>
      <c r="AE39">
        <v>-3.7186593110839481</v>
      </c>
      <c r="AG39">
        <f t="shared" si="5"/>
        <v>4.7371456191694465E-3</v>
      </c>
      <c r="AH39">
        <f t="shared" si="6"/>
        <v>-0.26891412101650986</v>
      </c>
      <c r="AJ39">
        <f t="shared" si="7"/>
        <v>3.7186593110839481</v>
      </c>
      <c r="AO39">
        <v>211.09758500000001</v>
      </c>
      <c r="AP39">
        <f t="shared" si="8"/>
        <v>-3.3871022541940192</v>
      </c>
      <c r="AQ39">
        <f t="shared" si="9"/>
        <v>-2.3871022541940192</v>
      </c>
      <c r="AR39">
        <f t="shared" si="10"/>
        <v>-4.3871022541940192</v>
      </c>
      <c r="AT39">
        <f t="shared" si="11"/>
        <v>-4.7371456191694465E-3</v>
      </c>
      <c r="AU39">
        <f t="shared" si="12"/>
        <v>1.1902005752609448</v>
      </c>
      <c r="AZ39">
        <v>211.09758500000001</v>
      </c>
      <c r="BA39">
        <v>-3.7186593110839481</v>
      </c>
      <c r="BB39">
        <f t="shared" si="13"/>
        <v>2.3244832649174474</v>
      </c>
      <c r="BC39">
        <f t="shared" si="14"/>
        <v>-0.57038639183200168</v>
      </c>
      <c r="BD39">
        <f t="shared" si="15"/>
        <v>4.7371456191694465E-3</v>
      </c>
      <c r="BE39">
        <f t="shared" si="16"/>
        <v>-0.26891412101650986</v>
      </c>
      <c r="BF39">
        <f t="shared" si="17"/>
        <v>4.7699772597546487E+91</v>
      </c>
      <c r="BG39">
        <f t="shared" si="18"/>
        <v>2.4266479847143904E-2</v>
      </c>
      <c r="BH39">
        <f t="shared" si="19"/>
        <v>44562.190392832228</v>
      </c>
      <c r="BI39">
        <f t="shared" si="20"/>
        <v>13.828427071911344</v>
      </c>
      <c r="BJ39">
        <f t="shared" si="21"/>
        <v>9406970.7742370851</v>
      </c>
      <c r="BK39">
        <f t="shared" si="22"/>
        <v>-51.423209088608459</v>
      </c>
      <c r="BM39">
        <v>211.09758500000001</v>
      </c>
      <c r="BN39" s="11">
        <f t="shared" si="23"/>
        <v>-4.0176862449421202E-6</v>
      </c>
      <c r="BO39" s="11">
        <f t="shared" si="24"/>
        <v>-4.0176862449421202</v>
      </c>
      <c r="BP39" s="11"/>
    </row>
    <row r="40" spans="1:68" x14ac:dyDescent="0.25">
      <c r="A40">
        <v>241.108</v>
      </c>
      <c r="B40">
        <v>241.10769999999999</v>
      </c>
      <c r="C40" s="4" t="s">
        <v>49</v>
      </c>
      <c r="D40">
        <v>-1.8540000000000001</v>
      </c>
      <c r="F40">
        <v>241.10759999999999</v>
      </c>
      <c r="G40">
        <f t="shared" si="2"/>
        <v>241.10814999999999</v>
      </c>
      <c r="H40">
        <f t="shared" si="25"/>
        <v>-1.8663823682473097E-6</v>
      </c>
      <c r="I40">
        <f t="shared" si="3"/>
        <v>-1.8663823682473097</v>
      </c>
      <c r="AB40" t="s">
        <v>42</v>
      </c>
      <c r="AC40">
        <v>213.0763</v>
      </c>
      <c r="AD40">
        <v>213.07685000000001</v>
      </c>
      <c r="AE40">
        <v>-3.0505425624950195</v>
      </c>
      <c r="AG40">
        <f t="shared" si="5"/>
        <v>4.6931424037853012E-3</v>
      </c>
      <c r="AH40">
        <f t="shared" si="6"/>
        <v>-0.32781053845782315</v>
      </c>
      <c r="AJ40">
        <f t="shared" si="7"/>
        <v>3.0505425624950195</v>
      </c>
      <c r="AO40">
        <v>213.07685000000001</v>
      </c>
      <c r="AP40">
        <f t="shared" si="8"/>
        <v>-3.273988245932582</v>
      </c>
      <c r="AQ40">
        <f t="shared" si="9"/>
        <v>-2.273988245932582</v>
      </c>
      <c r="AR40">
        <f t="shared" si="10"/>
        <v>-4.273988245932582</v>
      </c>
      <c r="AT40">
        <f t="shared" si="11"/>
        <v>-4.6931424037853012E-3</v>
      </c>
      <c r="AU40">
        <f t="shared" si="12"/>
        <v>1.167270914218512</v>
      </c>
      <c r="AZ40">
        <v>213.07685000000001</v>
      </c>
      <c r="BA40">
        <v>-3.0505425624950195</v>
      </c>
      <c r="BB40">
        <f t="shared" si="13"/>
        <v>2.3285362678118253</v>
      </c>
      <c r="BC40">
        <f t="shared" si="14"/>
        <v>-0.48437708883595243</v>
      </c>
      <c r="BD40">
        <f t="shared" si="15"/>
        <v>4.6931424037853012E-3</v>
      </c>
      <c r="BE40">
        <f t="shared" si="16"/>
        <v>-0.32781053845782315</v>
      </c>
      <c r="BF40">
        <f t="shared" si="17"/>
        <v>3.4522336093237396E+92</v>
      </c>
      <c r="BG40">
        <f t="shared" si="18"/>
        <v>4.7333236184320775E-2</v>
      </c>
      <c r="BH40">
        <f t="shared" si="19"/>
        <v>45401.744005922505</v>
      </c>
      <c r="BI40">
        <f t="shared" si="20"/>
        <v>9.3058099255936799</v>
      </c>
      <c r="BJ40">
        <f t="shared" si="21"/>
        <v>9674060.5972883496</v>
      </c>
      <c r="BK40">
        <f t="shared" si="22"/>
        <v>-28.387769256512133</v>
      </c>
      <c r="BM40">
        <v>213.07685000000001</v>
      </c>
      <c r="BN40" s="11">
        <f t="shared" si="23"/>
        <v>-3.9181949749585641E-6</v>
      </c>
      <c r="BO40" s="11">
        <f t="shared" si="24"/>
        <v>-3.9181949749585643</v>
      </c>
      <c r="BP40" s="11"/>
    </row>
    <row r="41" spans="1:68" x14ac:dyDescent="0.25">
      <c r="A41">
        <v>259.08199999999999</v>
      </c>
      <c r="B41">
        <v>259.0822</v>
      </c>
      <c r="C41" s="4" t="s">
        <v>50</v>
      </c>
      <c r="D41">
        <v>-0.48699999999999999</v>
      </c>
      <c r="F41">
        <v>259.08177999999998</v>
      </c>
      <c r="G41">
        <f t="shared" si="2"/>
        <v>259.08232999999996</v>
      </c>
      <c r="H41">
        <f t="shared" si="25"/>
        <v>-5.0177100057730171E-7</v>
      </c>
      <c r="I41">
        <f t="shared" si="3"/>
        <v>-0.50177100057730173</v>
      </c>
      <c r="AB41" t="s">
        <v>43</v>
      </c>
      <c r="AC41">
        <v>215.09195</v>
      </c>
      <c r="AD41">
        <v>215.0925</v>
      </c>
      <c r="AE41">
        <v>-3.2544137986904045</v>
      </c>
      <c r="AG41">
        <f t="shared" si="5"/>
        <v>4.6491625695921522E-3</v>
      </c>
      <c r="AH41">
        <f t="shared" si="6"/>
        <v>-0.30727500000227564</v>
      </c>
      <c r="AJ41">
        <f t="shared" si="7"/>
        <v>3.2544137986904045</v>
      </c>
      <c r="AO41">
        <v>215.0925</v>
      </c>
      <c r="AP41">
        <f t="shared" si="8"/>
        <v>-3.1615783074149775</v>
      </c>
      <c r="AQ41">
        <f t="shared" si="9"/>
        <v>-2.1615783074149775</v>
      </c>
      <c r="AR41">
        <f t="shared" si="10"/>
        <v>-4.1615783074149775</v>
      </c>
      <c r="AT41">
        <f t="shared" si="11"/>
        <v>-4.6491625695921522E-3</v>
      </c>
      <c r="AU41">
        <f t="shared" si="12"/>
        <v>1.1452195527284914</v>
      </c>
      <c r="AZ41">
        <v>215.0925</v>
      </c>
      <c r="BA41">
        <v>-3.2544137986904045</v>
      </c>
      <c r="BB41">
        <f t="shared" si="13"/>
        <v>2.332625267359099</v>
      </c>
      <c r="BC41">
        <f t="shared" si="14"/>
        <v>-0.51247277265194124</v>
      </c>
      <c r="BD41">
        <f t="shared" si="15"/>
        <v>4.6491625695921522E-3</v>
      </c>
      <c r="BE41">
        <f t="shared" si="16"/>
        <v>-0.30727500000227564</v>
      </c>
      <c r="BF41">
        <f t="shared" si="17"/>
        <v>2.5911099902165872E+93</v>
      </c>
      <c r="BG41">
        <f t="shared" si="18"/>
        <v>3.8603443421069444E-2</v>
      </c>
      <c r="BH41">
        <f t="shared" si="19"/>
        <v>46264.783556250004</v>
      </c>
      <c r="BI41">
        <f t="shared" si="20"/>
        <v>10.591209173106508</v>
      </c>
      <c r="BJ41">
        <f t="shared" si="21"/>
        <v>9951207.9570727032</v>
      </c>
      <c r="BK41">
        <f t="shared" si="22"/>
        <v>-34.46817727777421</v>
      </c>
      <c r="BM41">
        <v>215.0925</v>
      </c>
      <c r="BN41" s="11">
        <f t="shared" si="23"/>
        <v>-3.8187565698478555E-6</v>
      </c>
      <c r="BO41" s="11">
        <f t="shared" si="24"/>
        <v>-3.8187565698478556</v>
      </c>
      <c r="BP41" s="11"/>
    </row>
    <row r="42" spans="1:68" x14ac:dyDescent="0.25">
      <c r="A42">
        <v>265.14800000000002</v>
      </c>
      <c r="B42">
        <v>265.14769999999999</v>
      </c>
      <c r="C42" s="6" t="s">
        <v>51</v>
      </c>
      <c r="D42">
        <v>-0.76700000000000002</v>
      </c>
      <c r="F42">
        <v>265.147357</v>
      </c>
      <c r="G42">
        <f t="shared" si="2"/>
        <v>265.14790699999998</v>
      </c>
      <c r="H42">
        <f t="shared" si="25"/>
        <v>-7.8069633787064372E-7</v>
      </c>
      <c r="I42">
        <f t="shared" si="3"/>
        <v>-0.78069633787064374</v>
      </c>
      <c r="AB42" t="s">
        <v>44</v>
      </c>
      <c r="AC42">
        <v>215.12833499999999</v>
      </c>
      <c r="AD42">
        <v>215.128885</v>
      </c>
      <c r="AE42">
        <v>-3.1841377321518936</v>
      </c>
      <c r="AG42">
        <f t="shared" si="5"/>
        <v>4.6483762512876878E-3</v>
      </c>
      <c r="AH42">
        <f t="shared" si="6"/>
        <v>-0.31405676642140201</v>
      </c>
      <c r="AJ42">
        <f t="shared" si="7"/>
        <v>3.1841377321518936</v>
      </c>
      <c r="AO42">
        <v>215.128885</v>
      </c>
      <c r="AP42">
        <f t="shared" si="8"/>
        <v>-3.1595749764730527</v>
      </c>
      <c r="AQ42">
        <f t="shared" si="9"/>
        <v>-2.1595749764730527</v>
      </c>
      <c r="AR42">
        <f t="shared" si="10"/>
        <v>-4.1595749764730527</v>
      </c>
      <c r="AT42">
        <f t="shared" si="11"/>
        <v>-4.6483762512876878E-3</v>
      </c>
      <c r="AU42">
        <f t="shared" si="12"/>
        <v>1.1448328736862388</v>
      </c>
      <c r="AZ42">
        <v>215.128885</v>
      </c>
      <c r="BA42">
        <v>-3.1841377321518936</v>
      </c>
      <c r="BB42">
        <f t="shared" si="13"/>
        <v>2.3326987263051797</v>
      </c>
      <c r="BC42">
        <f t="shared" si="14"/>
        <v>-0.5029918451899501</v>
      </c>
      <c r="BD42">
        <f t="shared" si="15"/>
        <v>4.6483762512876878E-3</v>
      </c>
      <c r="BE42">
        <f t="shared" si="16"/>
        <v>-0.31405676642140201</v>
      </c>
      <c r="BF42">
        <f t="shared" si="17"/>
        <v>2.6871236637456986E+93</v>
      </c>
      <c r="BG42">
        <f t="shared" si="18"/>
        <v>4.1413940318841568E-2</v>
      </c>
      <c r="BH42">
        <f t="shared" si="19"/>
        <v>46280.437161343223</v>
      </c>
      <c r="BI42">
        <f t="shared" si="20"/>
        <v>10.138733097313404</v>
      </c>
      <c r="BJ42">
        <f t="shared" si="21"/>
        <v>9956258.8438323326</v>
      </c>
      <c r="BK42">
        <f t="shared" si="22"/>
        <v>-32.283122611372846</v>
      </c>
      <c r="BM42">
        <v>215.128885</v>
      </c>
      <c r="BN42" s="11">
        <f t="shared" si="23"/>
        <v>-3.8169787041614613E-6</v>
      </c>
      <c r="BO42" s="11">
        <f t="shared" si="24"/>
        <v>-3.8169787041614613</v>
      </c>
      <c r="BP42" s="11"/>
    </row>
    <row r="43" spans="1:68" x14ac:dyDescent="0.25">
      <c r="A43">
        <v>301.12900000000002</v>
      </c>
      <c r="B43">
        <v>301.12909999999999</v>
      </c>
      <c r="C43" s="4" t="s">
        <v>98</v>
      </c>
      <c r="D43">
        <v>-0.58499999999999996</v>
      </c>
      <c r="F43">
        <v>301.12873000000002</v>
      </c>
      <c r="G43">
        <f t="shared" si="2"/>
        <v>301.12927999999999</v>
      </c>
      <c r="H43">
        <f t="shared" si="25"/>
        <v>-5.977499099399801E-7</v>
      </c>
      <c r="I43">
        <f t="shared" si="3"/>
        <v>-0.59774990993998012</v>
      </c>
      <c r="AB43" t="s">
        <v>67</v>
      </c>
      <c r="AC43">
        <v>221.08138500000001</v>
      </c>
      <c r="AD43">
        <v>221.08193500000002</v>
      </c>
      <c r="AE43">
        <v>-3.3245592862218083</v>
      </c>
      <c r="AG43">
        <f t="shared" si="5"/>
        <v>4.5232099131030309E-3</v>
      </c>
      <c r="AH43">
        <f t="shared" si="6"/>
        <v>-0.30079174829107919</v>
      </c>
      <c r="AJ43">
        <f t="shared" si="7"/>
        <v>3.3245592862218083</v>
      </c>
      <c r="AO43">
        <v>221.08193500000002</v>
      </c>
      <c r="AP43">
        <f t="shared" si="8"/>
        <v>-2.844129483951388</v>
      </c>
      <c r="AQ43">
        <f t="shared" si="9"/>
        <v>-1.844129483951388</v>
      </c>
      <c r="AR43">
        <f t="shared" si="10"/>
        <v>-3.844129483951388</v>
      </c>
      <c r="AT43">
        <f t="shared" si="11"/>
        <v>-4.5232099131030309E-3</v>
      </c>
      <c r="AU43">
        <f t="shared" si="12"/>
        <v>1.0864403905185325</v>
      </c>
      <c r="AZ43">
        <v>221.08193500000002</v>
      </c>
      <c r="BA43">
        <v>-3.3245592862218083</v>
      </c>
      <c r="BB43">
        <f t="shared" si="13"/>
        <v>2.3445532570502516</v>
      </c>
      <c r="BC43">
        <f t="shared" si="14"/>
        <v>-0.52173408204584115</v>
      </c>
      <c r="BD43">
        <f t="shared" si="15"/>
        <v>4.5232099131030309E-3</v>
      </c>
      <c r="BE43">
        <f t="shared" si="16"/>
        <v>-0.30079174829107919</v>
      </c>
      <c r="BF43">
        <f t="shared" si="17"/>
        <v>1.0343426173167186E+96</v>
      </c>
      <c r="BG43">
        <f t="shared" si="18"/>
        <v>3.5988375832040405E-2</v>
      </c>
      <c r="BH43">
        <f t="shared" si="19"/>
        <v>48877.221983344229</v>
      </c>
      <c r="BI43">
        <f t="shared" si="20"/>
        <v>11.05269444760366</v>
      </c>
      <c r="BJ43">
        <f t="shared" si="21"/>
        <v>10805870.81350228</v>
      </c>
      <c r="BK43">
        <f t="shared" si="22"/>
        <v>-36.74533796355297</v>
      </c>
      <c r="BM43">
        <v>221.08193500000002</v>
      </c>
      <c r="BN43" s="11">
        <f t="shared" si="23"/>
        <v>-3.5339776135259528E-6</v>
      </c>
      <c r="BO43" s="11">
        <f t="shared" si="24"/>
        <v>-3.5339776135259529</v>
      </c>
      <c r="BP43" s="11"/>
    </row>
    <row r="44" spans="1:68" x14ac:dyDescent="0.25">
      <c r="A44">
        <v>315.108</v>
      </c>
      <c r="B44">
        <v>315.10849999999999</v>
      </c>
      <c r="C44" s="4" t="s">
        <v>99</v>
      </c>
      <c r="D44">
        <v>-0.129</v>
      </c>
      <c r="F44">
        <v>315.10799500000002</v>
      </c>
      <c r="G44">
        <f t="shared" si="2"/>
        <v>315.10854499999999</v>
      </c>
      <c r="H44">
        <f t="shared" si="25"/>
        <v>-1.4280793305707645E-7</v>
      </c>
      <c r="I44">
        <f t="shared" si="3"/>
        <v>-0.14280793305707645</v>
      </c>
      <c r="AB44" t="s">
        <v>45</v>
      </c>
      <c r="AC44">
        <v>225.0763</v>
      </c>
      <c r="AD44">
        <v>225.07685000000001</v>
      </c>
      <c r="AE44">
        <v>-2.4436098159541828</v>
      </c>
      <c r="AG44">
        <f t="shared" si="5"/>
        <v>4.4429269380658202E-3</v>
      </c>
      <c r="AH44">
        <f t="shared" si="6"/>
        <v>-0.40923063636062501</v>
      </c>
      <c r="AJ44">
        <f t="shared" si="7"/>
        <v>2.4436098159541828</v>
      </c>
      <c r="AO44">
        <v>225.07685000000001</v>
      </c>
      <c r="AP44">
        <f t="shared" si="8"/>
        <v>-2.6461807437117031</v>
      </c>
      <c r="AQ44">
        <f t="shared" si="9"/>
        <v>-1.6461807437117031</v>
      </c>
      <c r="AR44">
        <f t="shared" si="10"/>
        <v>-3.6461807437117031</v>
      </c>
      <c r="AT44">
        <f t="shared" si="11"/>
        <v>-4.4429269380658202E-3</v>
      </c>
      <c r="AU44">
        <f t="shared" si="12"/>
        <v>1.0520231489812149</v>
      </c>
      <c r="AZ44">
        <v>225.07685000000001</v>
      </c>
      <c r="BA44">
        <v>-2.4436098159541828</v>
      </c>
      <c r="BB44">
        <f t="shared" si="13"/>
        <v>2.3523308284777307</v>
      </c>
      <c r="BC44">
        <f t="shared" si="14"/>
        <v>-0.38803186101970916</v>
      </c>
      <c r="BD44">
        <f t="shared" si="15"/>
        <v>4.4429269380658202E-3</v>
      </c>
      <c r="BE44">
        <f t="shared" si="16"/>
        <v>-0.40923063636062501</v>
      </c>
      <c r="BF44">
        <f t="shared" si="17"/>
        <v>5.6186756101516032E+97</v>
      </c>
      <c r="BG44">
        <f t="shared" si="18"/>
        <v>8.6846784033645416E-2</v>
      </c>
      <c r="BH44">
        <f t="shared" si="19"/>
        <v>50659.588405922506</v>
      </c>
      <c r="BI44">
        <f t="shared" si="20"/>
        <v>5.9712289326276355</v>
      </c>
      <c r="BJ44">
        <f t="shared" si="21"/>
        <v>11402300.58070156</v>
      </c>
      <c r="BK44">
        <f t="shared" si="22"/>
        <v>-14.591353633078509</v>
      </c>
      <c r="BM44">
        <v>225.07685000000001</v>
      </c>
      <c r="BN44" s="11">
        <f t="shared" si="23"/>
        <v>-3.3524578069668196E-6</v>
      </c>
      <c r="BO44" s="11">
        <f t="shared" si="24"/>
        <v>-3.3524578069668198</v>
      </c>
      <c r="BP44" s="11"/>
    </row>
    <row r="45" spans="1:68" x14ac:dyDescent="0.25">
      <c r="A45">
        <v>315.14499999999998</v>
      </c>
      <c r="B45">
        <v>315.14479999999998</v>
      </c>
      <c r="C45" s="4" t="s">
        <v>100</v>
      </c>
      <c r="D45">
        <v>-0.40100000000000002</v>
      </c>
      <c r="F45">
        <v>315.14438000000001</v>
      </c>
      <c r="G45">
        <f t="shared" si="2"/>
        <v>315.14492999999999</v>
      </c>
      <c r="H45">
        <f t="shared" si="25"/>
        <v>-4.1250861948768165E-7</v>
      </c>
      <c r="I45">
        <f t="shared" si="3"/>
        <v>-0.41250861948768164</v>
      </c>
      <c r="AB45" t="s">
        <v>46</v>
      </c>
      <c r="AC45">
        <v>227.12833499999999</v>
      </c>
      <c r="AD45">
        <v>227.128885</v>
      </c>
      <c r="AE45">
        <v>-2.5756301317683392</v>
      </c>
      <c r="AG45">
        <f t="shared" si="5"/>
        <v>4.4027865500242298E-3</v>
      </c>
      <c r="AH45">
        <f t="shared" si="6"/>
        <v>-0.38825450427287644</v>
      </c>
      <c r="AJ45">
        <f t="shared" si="7"/>
        <v>2.5756301317683392</v>
      </c>
      <c r="AO45">
        <v>227.128885</v>
      </c>
      <c r="AP45">
        <f t="shared" si="8"/>
        <v>-2.5487913109252069</v>
      </c>
      <c r="AQ45">
        <f t="shared" si="9"/>
        <v>-1.5487913109252069</v>
      </c>
      <c r="AR45">
        <f t="shared" si="10"/>
        <v>-3.5487913109252069</v>
      </c>
      <c r="AT45">
        <f t="shared" si="11"/>
        <v>-4.4027865500242298E-3</v>
      </c>
      <c r="AU45">
        <f t="shared" si="12"/>
        <v>1.0356199455248576</v>
      </c>
      <c r="AZ45">
        <v>227.128885</v>
      </c>
      <c r="BA45">
        <v>-2.5756301317683392</v>
      </c>
      <c r="BB45">
        <f t="shared" si="13"/>
        <v>2.3562723689110592</v>
      </c>
      <c r="BC45">
        <f t="shared" si="14"/>
        <v>-0.41088349717182365</v>
      </c>
      <c r="BD45">
        <f t="shared" si="15"/>
        <v>4.4027865500242298E-3</v>
      </c>
      <c r="BE45">
        <f t="shared" si="16"/>
        <v>-0.38825450427287644</v>
      </c>
      <c r="BF45">
        <f t="shared" si="17"/>
        <v>4.373422514100008E+98</v>
      </c>
      <c r="BG45">
        <f t="shared" si="18"/>
        <v>7.6105850971457931E-2</v>
      </c>
      <c r="BH45">
        <f t="shared" si="19"/>
        <v>51587.530401343225</v>
      </c>
      <c r="BI45">
        <f t="shared" si="20"/>
        <v>6.6338705756729928</v>
      </c>
      <c r="BJ45">
        <f t="shared" si="21"/>
        <v>11717018.259960689</v>
      </c>
      <c r="BK45">
        <f t="shared" si="22"/>
        <v>-17.086396944954739</v>
      </c>
      <c r="BM45">
        <v>227.128885</v>
      </c>
      <c r="BN45" s="11">
        <f t="shared" si="23"/>
        <v>-3.2617003896047824E-6</v>
      </c>
      <c r="BO45" s="11">
        <f t="shared" si="24"/>
        <v>-3.2617003896047825</v>
      </c>
      <c r="BP45" s="11"/>
    </row>
    <row r="46" spans="1:68" x14ac:dyDescent="0.25">
      <c r="A46">
        <v>329.12400000000002</v>
      </c>
      <c r="B46">
        <v>329.1241</v>
      </c>
      <c r="C46" s="4" t="s">
        <v>101</v>
      </c>
      <c r="D46">
        <v>-0.27600000000000002</v>
      </c>
      <c r="F46">
        <v>329.12364500000001</v>
      </c>
      <c r="G46">
        <f t="shared" si="2"/>
        <v>329.12419499999999</v>
      </c>
      <c r="H46">
        <f t="shared" si="25"/>
        <v>-2.8864483812112851E-7</v>
      </c>
      <c r="I46">
        <f t="shared" si="3"/>
        <v>-0.28864483812112851</v>
      </c>
      <c r="AB46" t="s">
        <v>47</v>
      </c>
      <c r="AC46">
        <v>239.09195</v>
      </c>
      <c r="AD46">
        <v>239.0925</v>
      </c>
      <c r="AE46">
        <v>-2.5094890052657286</v>
      </c>
      <c r="AG46">
        <f t="shared" si="5"/>
        <v>4.1824816755021595E-3</v>
      </c>
      <c r="AH46">
        <f t="shared" si="6"/>
        <v>-0.39848750000564775</v>
      </c>
      <c r="AJ46">
        <f t="shared" si="7"/>
        <v>2.5094890052657286</v>
      </c>
      <c r="AO46">
        <v>239.0925</v>
      </c>
      <c r="AP46">
        <f t="shared" si="8"/>
        <v>-2.0389601733269735</v>
      </c>
      <c r="AQ46">
        <f t="shared" si="9"/>
        <v>-1.0389601733269735</v>
      </c>
      <c r="AR46">
        <f t="shared" si="10"/>
        <v>-3.0389601733269735</v>
      </c>
      <c r="AT46">
        <f t="shared" si="11"/>
        <v>-4.1824816755021595E-3</v>
      </c>
      <c r="AU46">
        <f t="shared" si="12"/>
        <v>0.95398303393493022</v>
      </c>
      <c r="AZ46">
        <v>239.0925</v>
      </c>
      <c r="BA46">
        <v>-2.5094890052657286</v>
      </c>
      <c r="BB46">
        <f t="shared" si="13"/>
        <v>2.3785659531140984</v>
      </c>
      <c r="BC46">
        <f t="shared" si="14"/>
        <v>-0.39958529726338987</v>
      </c>
      <c r="BD46">
        <f t="shared" si="15"/>
        <v>4.1824816755021595E-3</v>
      </c>
      <c r="BE46">
        <f t="shared" si="16"/>
        <v>-0.39848750000564775</v>
      </c>
      <c r="BF46">
        <f t="shared" si="17"/>
        <v>6.8636228982704707E+103</v>
      </c>
      <c r="BG46">
        <f t="shared" si="18"/>
        <v>8.1309777495218047E-2</v>
      </c>
      <c r="BH46">
        <f t="shared" si="19"/>
        <v>57165.223556249999</v>
      </c>
      <c r="BI46">
        <f t="shared" si="20"/>
        <v>6.2975350675495756</v>
      </c>
      <c r="BJ46">
        <f t="shared" si="21"/>
        <v>13667776.213122703</v>
      </c>
      <c r="BK46">
        <f t="shared" si="22"/>
        <v>-15.803595012291028</v>
      </c>
      <c r="BM46">
        <v>239.0925</v>
      </c>
      <c r="BN46" s="11">
        <f t="shared" si="23"/>
        <v>-2.763591068310382E-6</v>
      </c>
      <c r="BO46" s="11">
        <f t="shared" si="24"/>
        <v>-2.7635910683103821</v>
      </c>
      <c r="BP46" s="11"/>
    </row>
    <row r="47" spans="1:68" x14ac:dyDescent="0.25">
      <c r="B47" s="2" t="s">
        <v>15</v>
      </c>
      <c r="AB47" t="s">
        <v>48</v>
      </c>
      <c r="AC47">
        <v>239.12833499999999</v>
      </c>
      <c r="AD47">
        <v>239.128885</v>
      </c>
      <c r="AE47">
        <v>-2.446379491130676</v>
      </c>
      <c r="AG47">
        <f t="shared" si="5"/>
        <v>4.1818452839772991E-3</v>
      </c>
      <c r="AH47">
        <f t="shared" si="6"/>
        <v>-0.4087673247856638</v>
      </c>
      <c r="AJ47">
        <f t="shared" si="7"/>
        <v>2.446379491130676</v>
      </c>
      <c r="AO47">
        <v>239.128885</v>
      </c>
      <c r="AP47">
        <f t="shared" si="8"/>
        <v>-2.0375605477773604</v>
      </c>
      <c r="AQ47">
        <f t="shared" si="9"/>
        <v>-1.0375605477773604</v>
      </c>
      <c r="AR47">
        <f t="shared" si="10"/>
        <v>-3.0375605477773604</v>
      </c>
      <c r="AT47">
        <f t="shared" si="11"/>
        <v>-4.1818452839772991E-3</v>
      </c>
      <c r="AU47">
        <f t="shared" si="12"/>
        <v>0.95376584974400958</v>
      </c>
      <c r="AZ47">
        <v>239.128885</v>
      </c>
      <c r="BA47">
        <v>-2.446379491130676</v>
      </c>
      <c r="BB47">
        <f t="shared" si="13"/>
        <v>2.3786320388444744</v>
      </c>
      <c r="BC47">
        <f t="shared" si="14"/>
        <v>-0.38852382723840834</v>
      </c>
      <c r="BD47">
        <f t="shared" si="15"/>
        <v>4.1818452839772991E-3</v>
      </c>
      <c r="BE47">
        <f t="shared" si="16"/>
        <v>-0.4087673247856638</v>
      </c>
      <c r="BF47">
        <f t="shared" si="17"/>
        <v>7.1179546906952252E+103</v>
      </c>
      <c r="BG47">
        <f t="shared" si="18"/>
        <v>8.6606579449638746E-2</v>
      </c>
      <c r="BH47">
        <f t="shared" si="19"/>
        <v>57182.623641343227</v>
      </c>
      <c r="BI47">
        <f t="shared" si="20"/>
        <v>5.9847726146247853</v>
      </c>
      <c r="BJ47">
        <f t="shared" si="21"/>
        <v>13674017.032729046</v>
      </c>
      <c r="BK47">
        <f t="shared" si="22"/>
        <v>-14.641024983498587</v>
      </c>
      <c r="BM47">
        <v>239.128885</v>
      </c>
      <c r="BN47" s="11">
        <f t="shared" si="23"/>
        <v>-2.7621521870726736E-6</v>
      </c>
      <c r="BO47" s="11">
        <f t="shared" si="24"/>
        <v>-2.7621521870726737</v>
      </c>
      <c r="BP47" s="11"/>
    </row>
    <row r="48" spans="1:68" x14ac:dyDescent="0.25">
      <c r="B48" s="1" t="s">
        <v>16</v>
      </c>
      <c r="AB48" t="s">
        <v>49</v>
      </c>
      <c r="AC48">
        <v>241.10759999999999</v>
      </c>
      <c r="AD48">
        <v>241.10814999999999</v>
      </c>
      <c r="AE48">
        <v>-1.8663823682473097</v>
      </c>
      <c r="AG48">
        <f t="shared" si="5"/>
        <v>4.1475163738762047E-3</v>
      </c>
      <c r="AH48">
        <f t="shared" si="6"/>
        <v>-0.53579588888802254</v>
      </c>
      <c r="AJ48">
        <f t="shared" si="7"/>
        <v>1.8663823682473097</v>
      </c>
      <c r="AO48">
        <v>241.10814999999999</v>
      </c>
      <c r="AP48">
        <f t="shared" si="8"/>
        <v>-1.9628030083467145</v>
      </c>
      <c r="AQ48">
        <f t="shared" si="9"/>
        <v>-0.96280300834671451</v>
      </c>
      <c r="AR48">
        <f t="shared" si="10"/>
        <v>-2.9628030083467145</v>
      </c>
      <c r="AT48">
        <f t="shared" si="11"/>
        <v>-4.1475163738762047E-3</v>
      </c>
      <c r="AU48">
        <f t="shared" si="12"/>
        <v>0.94219503349220901</v>
      </c>
      <c r="AZ48">
        <v>241.10814999999999</v>
      </c>
      <c r="BA48">
        <v>-1.8663823682473097</v>
      </c>
      <c r="BB48">
        <f t="shared" si="13"/>
        <v>2.3822118907598897</v>
      </c>
      <c r="BC48">
        <f t="shared" si="14"/>
        <v>-0.27100062301615635</v>
      </c>
      <c r="BD48">
        <f t="shared" si="15"/>
        <v>4.1475163738762047E-3</v>
      </c>
      <c r="BE48">
        <f t="shared" si="16"/>
        <v>-0.53579588888802254</v>
      </c>
      <c r="BF48">
        <f t="shared" si="17"/>
        <v>5.1515638492007331E+104</v>
      </c>
      <c r="BG48">
        <f t="shared" si="18"/>
        <v>0.15468223421339511</v>
      </c>
      <c r="BH48">
        <f t="shared" si="19"/>
        <v>58133.139996422498</v>
      </c>
      <c r="BI48">
        <f t="shared" si="20"/>
        <v>3.4833831445044363</v>
      </c>
      <c r="BJ48">
        <f t="shared" si="21"/>
        <v>14016373.838228434</v>
      </c>
      <c r="BK48">
        <f t="shared" si="22"/>
        <v>-6.5013248827529511</v>
      </c>
      <c r="BM48">
        <v>241.10814999999999</v>
      </c>
      <c r="BN48" s="11">
        <f t="shared" si="23"/>
        <v>-2.6845345213340991E-6</v>
      </c>
      <c r="BO48" s="11">
        <f t="shared" si="24"/>
        <v>-2.6845345213340992</v>
      </c>
      <c r="BP48" s="11"/>
    </row>
    <row r="49" spans="2:68" x14ac:dyDescent="0.25">
      <c r="B49" s="3" t="s">
        <v>31</v>
      </c>
      <c r="D49" s="3"/>
      <c r="AB49" t="s">
        <v>72</v>
      </c>
      <c r="AC49">
        <v>253.14398499999999</v>
      </c>
      <c r="AD49">
        <v>253.14453499999999</v>
      </c>
      <c r="AE49">
        <v>-1.7183859014841285</v>
      </c>
      <c r="AG49">
        <f t="shared" si="5"/>
        <v>3.9503124173705748E-3</v>
      </c>
      <c r="AH49">
        <f t="shared" si="6"/>
        <v>-0.58194145979452239</v>
      </c>
      <c r="AJ49">
        <f t="shared" si="7"/>
        <v>1.7183859014841285</v>
      </c>
      <c r="AO49">
        <v>253.14453499999999</v>
      </c>
      <c r="AP49">
        <f t="shared" si="8"/>
        <v>-1.5664982084750427</v>
      </c>
      <c r="AQ49">
        <f t="shared" si="9"/>
        <v>-0.56649820847504273</v>
      </c>
      <c r="AR49">
        <f t="shared" si="10"/>
        <v>-2.5664982084750427</v>
      </c>
      <c r="AT49">
        <f t="shared" si="11"/>
        <v>-3.9503124173705748E-3</v>
      </c>
      <c r="AU49">
        <f t="shared" si="12"/>
        <v>0.88081032018585348</v>
      </c>
      <c r="AZ49">
        <v>253.14453499999999</v>
      </c>
      <c r="BA49">
        <v>-1.7183859014841285</v>
      </c>
      <c r="BB49">
        <f t="shared" si="13"/>
        <v>2.4033685560761575</v>
      </c>
      <c r="BC49">
        <f t="shared" si="14"/>
        <v>-0.23512070086026485</v>
      </c>
      <c r="BD49">
        <f t="shared" si="15"/>
        <v>3.9503124173705748E-3</v>
      </c>
      <c r="BE49">
        <f t="shared" si="16"/>
        <v>-0.58194145979452239</v>
      </c>
      <c r="BF49">
        <f t="shared" si="17"/>
        <v>8.6951018698495825E+109</v>
      </c>
      <c r="BG49">
        <f t="shared" si="18"/>
        <v>0.17935541170240588</v>
      </c>
      <c r="BH49">
        <f t="shared" si="19"/>
        <v>64082.155600366219</v>
      </c>
      <c r="BI49">
        <f t="shared" si="20"/>
        <v>2.952850106419421</v>
      </c>
      <c r="BJ49">
        <f t="shared" si="21"/>
        <v>16222047.481252352</v>
      </c>
      <c r="BK49">
        <f t="shared" si="22"/>
        <v>-5.0741359920670419</v>
      </c>
      <c r="BM49">
        <v>253.14453499999999</v>
      </c>
      <c r="BN49" s="11">
        <f t="shared" si="23"/>
        <v>-2.2386563756748694E-6</v>
      </c>
      <c r="BO49" s="11">
        <f t="shared" si="24"/>
        <v>-2.2386563756748692</v>
      </c>
      <c r="BP49" s="11"/>
    </row>
    <row r="50" spans="2:68" x14ac:dyDescent="0.25">
      <c r="AB50" t="s">
        <v>68</v>
      </c>
      <c r="AC50">
        <v>255.232405</v>
      </c>
      <c r="AD50">
        <v>255.232955</v>
      </c>
      <c r="AE50">
        <v>-0.99908728482921105</v>
      </c>
      <c r="AG50">
        <f t="shared" si="5"/>
        <v>3.9179893521195178E-3</v>
      </c>
      <c r="AH50">
        <f t="shared" si="6"/>
        <v>-1.000913548980803</v>
      </c>
      <c r="AJ50">
        <f t="shared" si="7"/>
        <v>0.99908728482921105</v>
      </c>
      <c r="AO50">
        <v>255.232955</v>
      </c>
      <c r="AP50">
        <f t="shared" si="8"/>
        <v>-1.5079325453204824</v>
      </c>
      <c r="AQ50">
        <f t="shared" si="9"/>
        <v>-0.50793254532048238</v>
      </c>
      <c r="AR50">
        <f t="shared" si="10"/>
        <v>-2.5079325453204824</v>
      </c>
      <c r="AT50">
        <f t="shared" si="11"/>
        <v>-3.9179893521195178E-3</v>
      </c>
      <c r="AU50">
        <f t="shared" si="12"/>
        <v>0.87150383609526016</v>
      </c>
      <c r="AZ50">
        <v>255.232955</v>
      </c>
      <c r="BA50">
        <v>-0.99908728482921105</v>
      </c>
      <c r="BB50">
        <f t="shared" si="13"/>
        <v>2.4069367486174493</v>
      </c>
      <c r="BC50">
        <f t="shared" si="14"/>
        <v>3.9656816665663324E-4</v>
      </c>
      <c r="BD50">
        <f t="shared" si="15"/>
        <v>3.9179893521195178E-3</v>
      </c>
      <c r="BE50">
        <f t="shared" si="16"/>
        <v>-1.000913548980803</v>
      </c>
      <c r="BF50">
        <f t="shared" si="17"/>
        <v>7.0188175989621345E+110</v>
      </c>
      <c r="BG50">
        <f t="shared" si="18"/>
        <v>0.36821536359584733</v>
      </c>
      <c r="BH50">
        <f t="shared" si="19"/>
        <v>65143.861318032024</v>
      </c>
      <c r="BI50">
        <f t="shared" si="20"/>
        <v>0.99817540270740512</v>
      </c>
      <c r="BJ50">
        <f t="shared" si="21"/>
        <v>16626860.224311508</v>
      </c>
      <c r="BK50">
        <f t="shared" si="22"/>
        <v>-0.99726435287424575</v>
      </c>
      <c r="BM50">
        <v>255.232955</v>
      </c>
      <c r="BN50" s="11">
        <f t="shared" si="23"/>
        <v>-2.1655739251422289E-6</v>
      </c>
      <c r="BO50" s="11">
        <f t="shared" si="24"/>
        <v>-2.1655739251422288</v>
      </c>
      <c r="BP50" s="11"/>
    </row>
    <row r="51" spans="2:68" x14ac:dyDescent="0.25">
      <c r="AB51" t="s">
        <v>50</v>
      </c>
      <c r="AC51">
        <v>259.08177999999998</v>
      </c>
      <c r="AD51">
        <v>259.08232999999996</v>
      </c>
      <c r="AE51">
        <v>-0.50177100057730173</v>
      </c>
      <c r="AG51">
        <f t="shared" si="5"/>
        <v>3.8597769288241314E-3</v>
      </c>
      <c r="AH51">
        <f t="shared" si="6"/>
        <v>-1.9929410006745543</v>
      </c>
      <c r="AJ51">
        <f t="shared" si="7"/>
        <v>0.50177100057730173</v>
      </c>
      <c r="AO51">
        <v>259.08232999999996</v>
      </c>
      <c r="AP51">
        <f t="shared" si="8"/>
        <v>-1.4078852412141174</v>
      </c>
      <c r="AQ51">
        <f t="shared" si="9"/>
        <v>-0.4078852412141174</v>
      </c>
      <c r="AR51">
        <f t="shared" si="10"/>
        <v>-2.4078852412141174</v>
      </c>
      <c r="AT51">
        <f t="shared" si="11"/>
        <v>-3.8597769288241314E-3</v>
      </c>
      <c r="AU51">
        <f t="shared" si="12"/>
        <v>0.85523002303117401</v>
      </c>
      <c r="AZ51">
        <v>259.08232999999996</v>
      </c>
      <c r="BA51">
        <v>-0.50177100057730173</v>
      </c>
      <c r="BB51">
        <f t="shared" si="13"/>
        <v>2.4134377941314025</v>
      </c>
      <c r="BC51">
        <f t="shared" si="14"/>
        <v>0.29949444197156228</v>
      </c>
      <c r="BD51">
        <f t="shared" si="15"/>
        <v>3.8597769288241314E-3</v>
      </c>
      <c r="BE51">
        <f t="shared" si="16"/>
        <v>-1.9929410006745543</v>
      </c>
      <c r="BF51">
        <f t="shared" si="17"/>
        <v>3.2962965630953282E+112</v>
      </c>
      <c r="BG51">
        <f t="shared" si="18"/>
        <v>0.60545744417730407</v>
      </c>
      <c r="BH51">
        <f t="shared" si="19"/>
        <v>67123.653718228874</v>
      </c>
      <c r="BI51">
        <f t="shared" si="20"/>
        <v>0.25177413702034651</v>
      </c>
      <c r="BJ51">
        <f t="shared" si="21"/>
        <v>17390552.603431895</v>
      </c>
      <c r="BK51">
        <f t="shared" si="22"/>
        <v>-0.12633296065218594</v>
      </c>
      <c r="BM51">
        <v>259.08232999999996</v>
      </c>
      <c r="BN51" s="11">
        <f t="shared" si="23"/>
        <v>-2.0339556360713616E-6</v>
      </c>
      <c r="BO51" s="11">
        <f t="shared" si="24"/>
        <v>-2.0339556360713615</v>
      </c>
      <c r="BP51" s="11"/>
    </row>
    <row r="52" spans="2:68" x14ac:dyDescent="0.25">
      <c r="AB52" t="s">
        <v>51</v>
      </c>
      <c r="AC52">
        <v>265.147357</v>
      </c>
      <c r="AD52">
        <v>265.14790699999998</v>
      </c>
      <c r="AE52">
        <v>-0.78069633787064374</v>
      </c>
      <c r="AG52">
        <f t="shared" si="5"/>
        <v>3.7714798932959336E-3</v>
      </c>
      <c r="AH52">
        <f t="shared" si="6"/>
        <v>-1.2809077633533019</v>
      </c>
      <c r="AJ52">
        <f t="shared" si="7"/>
        <v>0.78069633787064374</v>
      </c>
      <c r="AO52">
        <v>265.14790699999998</v>
      </c>
      <c r="AP52">
        <f t="shared" si="8"/>
        <v>-1.2710262169814648</v>
      </c>
      <c r="AQ52">
        <f t="shared" si="9"/>
        <v>-0.27102621698146478</v>
      </c>
      <c r="AR52">
        <f t="shared" si="10"/>
        <v>-2.2710262169814648</v>
      </c>
      <c r="AT52">
        <f t="shared" si="11"/>
        <v>-3.7714798932959336E-3</v>
      </c>
      <c r="AU52">
        <f t="shared" si="12"/>
        <v>0.83167391463045359</v>
      </c>
      <c r="AZ52">
        <v>265.14790699999998</v>
      </c>
      <c r="BA52">
        <v>-0.78069633787064374</v>
      </c>
      <c r="BB52">
        <f t="shared" si="13"/>
        <v>2.4234882032745393</v>
      </c>
      <c r="BC52">
        <f t="shared" si="14"/>
        <v>0.10751785784077116</v>
      </c>
      <c r="BD52">
        <f t="shared" si="15"/>
        <v>3.7714798932959336E-3</v>
      </c>
      <c r="BE52">
        <f t="shared" si="16"/>
        <v>-1.2809077633533019</v>
      </c>
      <c r="BF52">
        <f t="shared" si="17"/>
        <v>1.4199494972796975E+115</v>
      </c>
      <c r="BG52">
        <f t="shared" si="18"/>
        <v>0.45808691695105624</v>
      </c>
      <c r="BH52">
        <f t="shared" si="19"/>
        <v>70303.412586480641</v>
      </c>
      <c r="BI52">
        <f t="shared" si="20"/>
        <v>0.6094867719646343</v>
      </c>
      <c r="BJ52">
        <f t="shared" si="21"/>
        <v>18640802.702262796</v>
      </c>
      <c r="BK52">
        <f t="shared" si="22"/>
        <v>-0.47582409085339011</v>
      </c>
      <c r="BM52">
        <v>265.14790699999998</v>
      </c>
      <c r="BN52" s="11">
        <f t="shared" si="23"/>
        <v>-1.8343160387421054E-6</v>
      </c>
      <c r="BO52" s="11">
        <f t="shared" si="24"/>
        <v>-1.8343160387421054</v>
      </c>
      <c r="BP52" s="11"/>
    </row>
    <row r="53" spans="2:68" x14ac:dyDescent="0.25">
      <c r="AB53" t="s">
        <v>73</v>
      </c>
      <c r="AC53">
        <v>269.13889999999998</v>
      </c>
      <c r="AD53">
        <v>269.13944999999995</v>
      </c>
      <c r="AE53">
        <v>-0.92888649336708129</v>
      </c>
      <c r="AG53">
        <f t="shared" si="5"/>
        <v>3.7155459744010037E-3</v>
      </c>
      <c r="AH53">
        <f t="shared" si="6"/>
        <v>-1.0765578002702378</v>
      </c>
      <c r="AJ53">
        <f t="shared" si="7"/>
        <v>0.92888649336708129</v>
      </c>
      <c r="AO53">
        <v>269.13944999999995</v>
      </c>
      <c r="AP53">
        <f t="shared" si="8"/>
        <v>-1.1948404745102117</v>
      </c>
      <c r="AQ53">
        <f t="shared" si="9"/>
        <v>-0.19484047451021169</v>
      </c>
      <c r="AR53">
        <f t="shared" si="10"/>
        <v>-2.1948404745102117</v>
      </c>
      <c r="AT53">
        <f t="shared" si="11"/>
        <v>-3.7155459744010037E-3</v>
      </c>
      <c r="AU53">
        <f t="shared" si="12"/>
        <v>0.81741158338159325</v>
      </c>
      <c r="AZ53">
        <v>269.13944999999995</v>
      </c>
      <c r="BA53">
        <v>-0.92888649336708129</v>
      </c>
      <c r="BB53">
        <f t="shared" si="13"/>
        <v>2.429977360571606</v>
      </c>
      <c r="BC53">
        <f t="shared" si="14"/>
        <v>3.2037352008585325E-2</v>
      </c>
      <c r="BD53">
        <f t="shared" si="15"/>
        <v>3.7155459744010037E-3</v>
      </c>
      <c r="BE53">
        <f t="shared" si="16"/>
        <v>-1.0765578002702378</v>
      </c>
      <c r="BF53">
        <f t="shared" si="17"/>
        <v>7.6873737688886532E+116</v>
      </c>
      <c r="BG53">
        <f t="shared" si="18"/>
        <v>0.39499329323894206</v>
      </c>
      <c r="BH53">
        <f t="shared" si="19"/>
        <v>72436.043546302477</v>
      </c>
      <c r="BI53">
        <f t="shared" si="20"/>
        <v>0.86283011755979278</v>
      </c>
      <c r="BJ53">
        <f t="shared" si="21"/>
        <v>19495396.920227896</v>
      </c>
      <c r="BK53">
        <f t="shared" si="22"/>
        <v>-0.80147124227162247</v>
      </c>
      <c r="BM53">
        <v>269.13944999999995</v>
      </c>
      <c r="BN53" s="11">
        <f t="shared" si="23"/>
        <v>-1.7078494481206681E-6</v>
      </c>
      <c r="BO53" s="11">
        <f t="shared" si="24"/>
        <v>-1.7078494481206681</v>
      </c>
      <c r="BP53" s="11"/>
    </row>
    <row r="54" spans="2:68" x14ac:dyDescent="0.25">
      <c r="AB54" t="s">
        <v>69</v>
      </c>
      <c r="AC54">
        <v>283.26370500000002</v>
      </c>
      <c r="AD54">
        <v>283.26425499999999</v>
      </c>
      <c r="AE54">
        <v>-1.6062739719422199</v>
      </c>
      <c r="AG54">
        <f t="shared" si="5"/>
        <v>3.5302724658993773E-3</v>
      </c>
      <c r="AH54">
        <f t="shared" si="6"/>
        <v>-0.62255880221407933</v>
      </c>
      <c r="AJ54">
        <f t="shared" si="7"/>
        <v>1.6062739719422199</v>
      </c>
      <c r="AO54">
        <v>283.26425499999999</v>
      </c>
      <c r="AP54">
        <f t="shared" si="8"/>
        <v>-1.0136966942290755</v>
      </c>
      <c r="AQ54">
        <f t="shared" si="9"/>
        <v>-1.369669422907549E-2</v>
      </c>
      <c r="AR54">
        <f t="shared" si="10"/>
        <v>-2.0136966942290755</v>
      </c>
      <c r="AT54">
        <f t="shared" si="11"/>
        <v>-3.5302724658993773E-3</v>
      </c>
      <c r="AU54">
        <f t="shared" si="12"/>
        <v>0.77347542931677793</v>
      </c>
      <c r="AZ54">
        <v>283.26425499999999</v>
      </c>
      <c r="BA54">
        <v>-1.6062739719422199</v>
      </c>
      <c r="BB54">
        <f t="shared" si="13"/>
        <v>2.4521917745356543</v>
      </c>
      <c r="BC54">
        <f t="shared" si="14"/>
        <v>-0.20581962211010313</v>
      </c>
      <c r="BD54">
        <f t="shared" si="15"/>
        <v>3.5302724658993773E-3</v>
      </c>
      <c r="BE54">
        <f t="shared" si="16"/>
        <v>-0.62255880221407933</v>
      </c>
      <c r="BF54">
        <f t="shared" si="17"/>
        <v>1.0473766001609089E+123</v>
      </c>
      <c r="BG54">
        <f t="shared" si="18"/>
        <v>0.20063379020691158</v>
      </c>
      <c r="BH54">
        <f t="shared" si="19"/>
        <v>80238.638160705013</v>
      </c>
      <c r="BI54">
        <f t="shared" si="20"/>
        <v>2.5801160729390356</v>
      </c>
      <c r="BJ54">
        <f t="shared" si="21"/>
        <v>22728738.060806677</v>
      </c>
      <c r="BK54">
        <f t="shared" si="22"/>
        <v>-4.1443732925517471</v>
      </c>
      <c r="BM54">
        <v>283.26425499999999</v>
      </c>
      <c r="BN54" s="11">
        <f t="shared" si="23"/>
        <v>-1.2889460453984923E-6</v>
      </c>
      <c r="BO54" s="11">
        <f t="shared" si="24"/>
        <v>-1.2889460453984922</v>
      </c>
      <c r="BP54" s="11"/>
    </row>
    <row r="55" spans="2:68" x14ac:dyDescent="0.25">
      <c r="AB55" s="4" t="s">
        <v>98</v>
      </c>
      <c r="AC55">
        <v>301.12873000000002</v>
      </c>
      <c r="AD55">
        <v>301.12927999999999</v>
      </c>
      <c r="AE55">
        <v>-0.59774990993998012</v>
      </c>
      <c r="AG55">
        <f t="shared" ref="AG55:AG58" si="30">1/AD55</f>
        <v>3.3208328329945198E-3</v>
      </c>
      <c r="AH55">
        <f t="shared" ref="AH55:AH58" si="31">1/AE55</f>
        <v>-1.6729404444417393</v>
      </c>
      <c r="AJ55">
        <f t="shared" si="7"/>
        <v>0.59774990993998012</v>
      </c>
      <c r="AO55">
        <v>301.12927999999999</v>
      </c>
      <c r="AP55">
        <f t="shared" ref="AP55:AP58" si="32">(-0.0003456698*(AO55^2))+(0.2037737937*AO55)-30.9994545499</f>
        <v>-0.98213638866977959</v>
      </c>
      <c r="AQ55">
        <f t="shared" ref="AQ55:AQ58" si="33">AP55+1</f>
        <v>1.7863611330220408E-2</v>
      </c>
      <c r="AR55">
        <f t="shared" ref="AR55:AR58" si="34">AP55-1</f>
        <v>-1.9821363886697796</v>
      </c>
      <c r="AT55">
        <f t="shared" si="11"/>
        <v>-3.3208328329945198E-3</v>
      </c>
      <c r="AU55">
        <f t="shared" si="12"/>
        <v>0.72917013117459484</v>
      </c>
      <c r="AZ55">
        <v>301.12927999999999</v>
      </c>
      <c r="BA55">
        <v>-0.59774990993998012</v>
      </c>
      <c r="BB55">
        <f t="shared" si="13"/>
        <v>2.4787529857491908</v>
      </c>
      <c r="BC55">
        <f t="shared" si="14"/>
        <v>0.22348048064518236</v>
      </c>
      <c r="BD55">
        <f t="shared" si="15"/>
        <v>3.3208328329945198E-3</v>
      </c>
      <c r="BE55">
        <f t="shared" si="16"/>
        <v>-1.6729404444417393</v>
      </c>
      <c r="BF55">
        <f t="shared" si="17"/>
        <v>6.0087570335345437E+130</v>
      </c>
      <c r="BG55">
        <f t="shared" si="18"/>
        <v>0.5500479020344855</v>
      </c>
      <c r="BH55">
        <f t="shared" si="19"/>
        <v>90678.843273318402</v>
      </c>
      <c r="BI55">
        <f t="shared" si="20"/>
        <v>0.35730495483325436</v>
      </c>
      <c r="BJ55">
        <f t="shared" si="21"/>
        <v>27306054.786127213</v>
      </c>
      <c r="BK55">
        <f t="shared" si="22"/>
        <v>-0.21357900457268647</v>
      </c>
      <c r="BM55">
        <v>301.12927999999999</v>
      </c>
      <c r="BN55" s="11">
        <f t="shared" si="23"/>
        <v>-8.1540303540060927E-7</v>
      </c>
      <c r="BO55" s="11">
        <f t="shared" si="24"/>
        <v>-0.81540303540060932</v>
      </c>
      <c r="BP55" s="11"/>
    </row>
    <row r="56" spans="2:68" x14ac:dyDescent="0.25">
      <c r="AB56" s="4" t="s">
        <v>99</v>
      </c>
      <c r="AC56">
        <v>315.10799500000002</v>
      </c>
      <c r="AD56">
        <v>315.10854499999999</v>
      </c>
      <c r="AE56">
        <v>-0.14280793305707645</v>
      </c>
      <c r="AG56">
        <f t="shared" si="30"/>
        <v>3.1735096234854565E-3</v>
      </c>
      <c r="AH56">
        <f t="shared" si="31"/>
        <v>-7.0024121110997886</v>
      </c>
      <c r="AJ56">
        <f t="shared" si="7"/>
        <v>0.14280793305707645</v>
      </c>
      <c r="AO56">
        <v>315.10854499999999</v>
      </c>
      <c r="AP56">
        <f t="shared" si="32"/>
        <v>-1.1113189445681328</v>
      </c>
      <c r="AQ56">
        <f t="shared" si="33"/>
        <v>-0.11131894456813285</v>
      </c>
      <c r="AR56">
        <f t="shared" si="34"/>
        <v>-2.1113189445681328</v>
      </c>
      <c r="AT56">
        <f t="shared" si="11"/>
        <v>-3.1735096234854565E-3</v>
      </c>
      <c r="AU56">
        <f t="shared" si="12"/>
        <v>0.70092816327432517</v>
      </c>
      <c r="AZ56">
        <v>315.10854499999999</v>
      </c>
      <c r="BA56">
        <v>-0.14280793305707645</v>
      </c>
      <c r="BB56">
        <f t="shared" si="13"/>
        <v>2.4984601803749835</v>
      </c>
      <c r="BC56">
        <f t="shared" si="14"/>
        <v>0.84524766659893757</v>
      </c>
      <c r="BD56">
        <f t="shared" si="15"/>
        <v>3.1735096234854565E-3</v>
      </c>
      <c r="BE56">
        <f t="shared" si="16"/>
        <v>-7.0024121110997886</v>
      </c>
      <c r="BF56">
        <f t="shared" si="17"/>
        <v>7.0778653132161902E+136</v>
      </c>
      <c r="BG56">
        <f t="shared" si="18"/>
        <v>0.86692055968794524</v>
      </c>
      <c r="BH56">
        <f t="shared" si="19"/>
        <v>99293.395132017016</v>
      </c>
      <c r="BI56">
        <f t="shared" si="20"/>
        <v>2.039410574403443E-2</v>
      </c>
      <c r="BJ56">
        <f t="shared" si="21"/>
        <v>31288197.268159963</v>
      </c>
      <c r="BK56">
        <f t="shared" si="22"/>
        <v>-2.9124400878530075E-3</v>
      </c>
      <c r="BM56">
        <v>315.10854499999999</v>
      </c>
      <c r="BN56" s="11">
        <f t="shared" si="23"/>
        <v>-4.823052587006172E-7</v>
      </c>
      <c r="BO56" s="11">
        <f t="shared" si="24"/>
        <v>-0.48230525870061719</v>
      </c>
      <c r="BP56" s="11"/>
    </row>
    <row r="57" spans="2:68" x14ac:dyDescent="0.25">
      <c r="AB57" s="4" t="s">
        <v>100</v>
      </c>
      <c r="AC57">
        <v>315.14438000000001</v>
      </c>
      <c r="AD57">
        <v>315.14492999999999</v>
      </c>
      <c r="AE57">
        <v>-0.41250861948768164</v>
      </c>
      <c r="AG57">
        <f t="shared" si="30"/>
        <v>3.1731432265148609E-3</v>
      </c>
      <c r="AH57">
        <f t="shared" si="31"/>
        <v>-2.4241917689912951</v>
      </c>
      <c r="AJ57">
        <f t="shared" si="7"/>
        <v>0.41250861948768164</v>
      </c>
      <c r="AO57">
        <v>315.14492999999999</v>
      </c>
      <c r="AP57">
        <f t="shared" si="32"/>
        <v>-1.1118314563630207</v>
      </c>
      <c r="AQ57">
        <f t="shared" si="33"/>
        <v>-0.11183145636302072</v>
      </c>
      <c r="AR57">
        <f t="shared" si="34"/>
        <v>-2.1118314563630207</v>
      </c>
      <c r="AT57">
        <f t="shared" si="11"/>
        <v>-3.1731432265148609E-3</v>
      </c>
      <c r="AU57">
        <f t="shared" si="12"/>
        <v>0.70086065166427669</v>
      </c>
      <c r="AZ57">
        <v>315.14492999999999</v>
      </c>
      <c r="BA57">
        <v>-0.41250861948768164</v>
      </c>
      <c r="BB57">
        <f t="shared" si="13"/>
        <v>2.4985103246593656</v>
      </c>
      <c r="BC57">
        <f t="shared" si="14"/>
        <v>0.38456697230962694</v>
      </c>
      <c r="BD57">
        <f t="shared" si="15"/>
        <v>3.1731432265148609E-3</v>
      </c>
      <c r="BE57">
        <f t="shared" si="16"/>
        <v>-2.4241917689912951</v>
      </c>
      <c r="BF57">
        <f t="shared" si="17"/>
        <v>7.3401358660032436E+136</v>
      </c>
      <c r="BG57">
        <f t="shared" si="18"/>
        <v>0.66198749067322127</v>
      </c>
      <c r="BH57">
        <f t="shared" si="19"/>
        <v>99316.326904704896</v>
      </c>
      <c r="BI57">
        <f t="shared" si="20"/>
        <v>0.17016336115163291</v>
      </c>
      <c r="BJ57">
        <f t="shared" si="21"/>
        <v>31299036.890240341</v>
      </c>
      <c r="BK57">
        <f t="shared" si="22"/>
        <v>-7.019385319604389E-2</v>
      </c>
      <c r="BM57">
        <v>315.14492999999999</v>
      </c>
      <c r="BN57" s="11">
        <f t="shared" si="23"/>
        <v>-4.8147683515010049E-7</v>
      </c>
      <c r="BO57" s="11">
        <f t="shared" si="24"/>
        <v>-0.48147683515010048</v>
      </c>
      <c r="BP57" s="11"/>
    </row>
    <row r="58" spans="2:68" x14ac:dyDescent="0.25">
      <c r="AB58" s="4" t="s">
        <v>101</v>
      </c>
      <c r="AC58">
        <v>329.12364500000001</v>
      </c>
      <c r="AD58">
        <v>329.12419499999999</v>
      </c>
      <c r="AE58">
        <v>-0.28864483812112851</v>
      </c>
      <c r="AG58">
        <f t="shared" si="30"/>
        <v>3.0383667174636009E-3</v>
      </c>
      <c r="AH58">
        <f t="shared" si="31"/>
        <v>-3.4644652109813738</v>
      </c>
      <c r="AJ58">
        <f t="shared" si="7"/>
        <v>0.28864483812112851</v>
      </c>
      <c r="AO58">
        <v>329.12419499999999</v>
      </c>
      <c r="AP58">
        <f t="shared" si="32"/>
        <v>-1.3764671330536373</v>
      </c>
      <c r="AQ58">
        <f t="shared" si="33"/>
        <v>-0.37646713305363733</v>
      </c>
      <c r="AR58">
        <f t="shared" si="34"/>
        <v>-2.3764671330536373</v>
      </c>
      <c r="AT58">
        <f t="shared" si="11"/>
        <v>-3.0383667174636009E-3</v>
      </c>
      <c r="AU58">
        <f t="shared" si="12"/>
        <v>0.67687904085254369</v>
      </c>
      <c r="AZ58">
        <v>329.12419499999999</v>
      </c>
      <c r="BA58">
        <v>-0.28864483812112851</v>
      </c>
      <c r="BB58">
        <f t="shared" si="13"/>
        <v>2.5173598098809746</v>
      </c>
      <c r="BC58">
        <f t="shared" si="14"/>
        <v>0.5396362046491715</v>
      </c>
      <c r="BD58">
        <f t="shared" si="15"/>
        <v>3.0383667174636009E-3</v>
      </c>
      <c r="BE58">
        <f t="shared" si="16"/>
        <v>-3.4644652109813738</v>
      </c>
      <c r="BF58">
        <f t="shared" si="17"/>
        <v>8.6461297653299045E+142</v>
      </c>
      <c r="BG58">
        <f t="shared" si="18"/>
        <v>0.74927827323061591</v>
      </c>
      <c r="BH58">
        <f t="shared" si="19"/>
        <v>108322.73573439801</v>
      </c>
      <c r="BI58">
        <f t="shared" si="20"/>
        <v>8.3315842573972482E-2</v>
      </c>
      <c r="BJ58">
        <f t="shared" si="21"/>
        <v>35651633.198781475</v>
      </c>
      <c r="BK58">
        <f t="shared" si="22"/>
        <v>-2.4048687892689713E-2</v>
      </c>
      <c r="BM58">
        <v>329.12419499999999</v>
      </c>
      <c r="BN58" s="11">
        <f t="shared" si="23"/>
        <v>-1.7674714818520108E-7</v>
      </c>
      <c r="BO58" s="11">
        <f t="shared" si="24"/>
        <v>-0.17674714818520107</v>
      </c>
      <c r="BP58" s="11"/>
    </row>
    <row r="59" spans="2:68" x14ac:dyDescent="0.25">
      <c r="BM59">
        <v>350</v>
      </c>
      <c r="BN59" s="11">
        <f t="shared" si="23"/>
        <v>2.3300000000000014E-7</v>
      </c>
      <c r="BO59" s="11">
        <f t="shared" si="24"/>
        <v>0.23300000000000015</v>
      </c>
    </row>
    <row r="60" spans="2:68" x14ac:dyDescent="0.25">
      <c r="BM60">
        <v>400</v>
      </c>
      <c r="BN60" s="11">
        <f t="shared" si="23"/>
        <v>1.0405000000000005E-6</v>
      </c>
      <c r="BO60" s="11">
        <f t="shared" si="24"/>
        <v>1.0405000000000004</v>
      </c>
    </row>
    <row r="61" spans="2:68" x14ac:dyDescent="0.25">
      <c r="BM61">
        <v>450</v>
      </c>
      <c r="BN61" s="11">
        <f t="shared" si="23"/>
        <v>1.6685555555555556E-6</v>
      </c>
      <c r="BO61" s="11">
        <f t="shared" si="24"/>
        <v>1.6685555555555556</v>
      </c>
    </row>
    <row r="62" spans="2:68" x14ac:dyDescent="0.25">
      <c r="AG62" t="s">
        <v>91</v>
      </c>
      <c r="AH62">
        <f>SLOPE(AH2:AH58,AG2:AG58)</f>
        <v>375.07783690976669</v>
      </c>
      <c r="BM62">
        <v>500</v>
      </c>
      <c r="BN62" s="11">
        <f t="shared" si="23"/>
        <v>2.1710000000000001E-6</v>
      </c>
      <c r="BO62" s="11">
        <f t="shared" si="24"/>
        <v>2.1710000000000003</v>
      </c>
    </row>
    <row r="63" spans="2:68" x14ac:dyDescent="0.25">
      <c r="AG63" t="s">
        <v>92</v>
      </c>
      <c r="AH63">
        <f>INTERCEPT(AH2:AH58,AG2:AG58)</f>
        <v>-2.6169928510949738</v>
      </c>
      <c r="BM63">
        <v>550</v>
      </c>
      <c r="BN63" s="11">
        <f t="shared" si="23"/>
        <v>2.5820909090909088E-6</v>
      </c>
      <c r="BO63" s="11">
        <f t="shared" si="24"/>
        <v>2.5820909090909088</v>
      </c>
    </row>
    <row r="64" spans="2:68" x14ac:dyDescent="0.25">
      <c r="BM64">
        <v>600</v>
      </c>
      <c r="BN64" s="11">
        <f t="shared" si="23"/>
        <v>2.9246666666666667E-6</v>
      </c>
      <c r="BO64" s="11">
        <f t="shared" si="24"/>
        <v>2.9246666666666665</v>
      </c>
    </row>
    <row r="65" spans="33:67" x14ac:dyDescent="0.25">
      <c r="AG65" t="s">
        <v>93</v>
      </c>
      <c r="AH65">
        <f>1/AH63</f>
        <v>-0.3821179716182988</v>
      </c>
      <c r="BM65">
        <v>650</v>
      </c>
      <c r="BN65" s="11">
        <f t="shared" si="23"/>
        <v>3.2145384615384618E-6</v>
      </c>
      <c r="BO65" s="11">
        <f t="shared" si="24"/>
        <v>3.2145384615384618</v>
      </c>
    </row>
    <row r="66" spans="33:67" x14ac:dyDescent="0.25">
      <c r="AG66" t="s">
        <v>94</v>
      </c>
      <c r="AH66">
        <f>AH62*AH65</f>
        <v>-143.32398223893912</v>
      </c>
      <c r="BM66">
        <v>700</v>
      </c>
      <c r="BN66" s="11">
        <f t="shared" si="23"/>
        <v>3.4630000000000001E-6</v>
      </c>
      <c r="BO66" s="11">
        <f t="shared" si="24"/>
        <v>3.4630000000000001</v>
      </c>
    </row>
    <row r="68" spans="33:67" x14ac:dyDescent="0.25">
      <c r="AG68" t="s">
        <v>95</v>
      </c>
      <c r="AH68">
        <f>($AH$65*AD2)/(AD2+$AH$66)</f>
        <v>0.94381302887028751</v>
      </c>
    </row>
  </sheetData>
  <sortState xmlns:xlrd2="http://schemas.microsoft.com/office/spreadsheetml/2017/richdata2" ref="AC2:AC54">
    <sortCondition ref="AC2"/>
  </sortState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4"/>
  <sheetViews>
    <sheetView topLeftCell="A28" workbookViewId="0">
      <selection activeCell="H46" sqref="H46"/>
    </sheetView>
  </sheetViews>
  <sheetFormatPr defaultRowHeight="15" x14ac:dyDescent="0.25"/>
  <cols>
    <col min="1" max="1" width="10.85546875" bestFit="1" customWidth="1"/>
    <col min="2" max="2" width="10.85546875" customWidth="1"/>
    <col min="3" max="3" width="16.28515625" bestFit="1" customWidth="1"/>
    <col min="5" max="5" width="12.7109375" bestFit="1" customWidth="1"/>
    <col min="7" max="7" width="12" bestFit="1" customWidth="1"/>
  </cols>
  <sheetData>
    <row r="1" spans="1:5" x14ac:dyDescent="0.25">
      <c r="A1" s="4" t="s">
        <v>6</v>
      </c>
      <c r="B1" s="4" t="s">
        <v>7</v>
      </c>
      <c r="C1" t="s">
        <v>9</v>
      </c>
    </row>
    <row r="2" spans="1:5" x14ac:dyDescent="0.25">
      <c r="A2" t="s">
        <v>11</v>
      </c>
      <c r="B2">
        <v>102.019119</v>
      </c>
      <c r="C2">
        <v>-15.379387282696282</v>
      </c>
      <c r="E2">
        <f>ABS(((C2/10^6)*B2))+B2</f>
        <v>102.02068799154135</v>
      </c>
    </row>
    <row r="3" spans="1:5" x14ac:dyDescent="0.25">
      <c r="A3" t="s">
        <v>14</v>
      </c>
      <c r="B3">
        <v>117.05517</v>
      </c>
      <c r="C3">
        <v>-12.130974889652473</v>
      </c>
    </row>
    <row r="4" spans="1:5" x14ac:dyDescent="0.25">
      <c r="A4" t="s">
        <v>17</v>
      </c>
      <c r="B4">
        <v>121.028955</v>
      </c>
      <c r="C4">
        <v>-10.782494731364141</v>
      </c>
    </row>
    <row r="5" spans="1:5" x14ac:dyDescent="0.25">
      <c r="A5" t="s">
        <v>18</v>
      </c>
      <c r="B5">
        <v>129.01878500000001</v>
      </c>
      <c r="C5">
        <v>-11.122363946573993</v>
      </c>
    </row>
    <row r="6" spans="1:5" x14ac:dyDescent="0.25">
      <c r="A6" t="s">
        <v>19</v>
      </c>
      <c r="B6">
        <v>129.05517</v>
      </c>
      <c r="C6">
        <v>-10.228140217427651</v>
      </c>
    </row>
    <row r="7" spans="1:5" x14ac:dyDescent="0.25">
      <c r="A7" t="s">
        <v>54</v>
      </c>
      <c r="B7">
        <v>131.034435</v>
      </c>
      <c r="C7">
        <v>-9.8065413598953111</v>
      </c>
    </row>
    <row r="8" spans="1:5" x14ac:dyDescent="0.25">
      <c r="A8" t="s">
        <v>20</v>
      </c>
      <c r="B8">
        <v>131.07082</v>
      </c>
      <c r="C8">
        <v>-9.6893776269006064</v>
      </c>
    </row>
    <row r="9" spans="1:5" x14ac:dyDescent="0.25">
      <c r="A9" t="s">
        <v>70</v>
      </c>
      <c r="B9">
        <v>137.02386999999999</v>
      </c>
      <c r="C9">
        <v>-8.9035224523434628</v>
      </c>
    </row>
    <row r="10" spans="1:5" x14ac:dyDescent="0.25">
      <c r="A10" t="s">
        <v>21</v>
      </c>
      <c r="B10">
        <v>138.01911899999999</v>
      </c>
      <c r="C10">
        <v>-9.1943417135663079</v>
      </c>
    </row>
    <row r="11" spans="1:5" x14ac:dyDescent="0.25">
      <c r="A11" t="s">
        <v>22</v>
      </c>
      <c r="B11">
        <v>143.034435</v>
      </c>
      <c r="C11">
        <v>-8.9838160922361876</v>
      </c>
    </row>
    <row r="12" spans="1:5" x14ac:dyDescent="0.25">
      <c r="A12" t="s">
        <v>23</v>
      </c>
      <c r="B12">
        <v>143.07082</v>
      </c>
      <c r="C12">
        <v>-8.8766886065689548</v>
      </c>
    </row>
    <row r="13" spans="1:5" x14ac:dyDescent="0.25">
      <c r="A13" t="s">
        <v>55</v>
      </c>
      <c r="B13">
        <v>145.050085</v>
      </c>
      <c r="C13">
        <v>-8.5142681382147192</v>
      </c>
    </row>
    <row r="14" spans="1:5" x14ac:dyDescent="0.25">
      <c r="A14" t="s">
        <v>24</v>
      </c>
      <c r="B14">
        <v>145.08646999999999</v>
      </c>
      <c r="C14">
        <v>-8.408746695530315</v>
      </c>
    </row>
    <row r="15" spans="1:5" x14ac:dyDescent="0.25">
      <c r="A15" t="s">
        <v>25</v>
      </c>
      <c r="B15">
        <v>148.06098399999999</v>
      </c>
      <c r="C15">
        <v>-7.6589777869484852</v>
      </c>
    </row>
    <row r="16" spans="1:5" x14ac:dyDescent="0.25">
      <c r="A16" t="s">
        <v>56</v>
      </c>
      <c r="B16">
        <v>151.03952000000001</v>
      </c>
      <c r="C16">
        <v>-7.7462887828500859</v>
      </c>
    </row>
    <row r="17" spans="1:13" x14ac:dyDescent="0.25">
      <c r="A17" t="s">
        <v>26</v>
      </c>
      <c r="B17">
        <v>155.07082</v>
      </c>
      <c r="C17">
        <v>-6.9000486679041533</v>
      </c>
    </row>
    <row r="18" spans="1:13" x14ac:dyDescent="0.25">
      <c r="A18" t="s">
        <v>27</v>
      </c>
      <c r="B18">
        <v>157.08646999999999</v>
      </c>
      <c r="C18">
        <v>-7.1298061417551946</v>
      </c>
    </row>
    <row r="19" spans="1:13" x14ac:dyDescent="0.25">
      <c r="A19" t="s">
        <v>28</v>
      </c>
      <c r="B19">
        <v>157.12285499999999</v>
      </c>
      <c r="C19">
        <v>-7.6691311520316807</v>
      </c>
    </row>
    <row r="20" spans="1:13" x14ac:dyDescent="0.25">
      <c r="A20" t="s">
        <v>71</v>
      </c>
      <c r="B20">
        <v>165.01878500000001</v>
      </c>
      <c r="C20">
        <v>-6.8779819043931614</v>
      </c>
    </row>
    <row r="21" spans="1:13" x14ac:dyDescent="0.25">
      <c r="A21" t="s">
        <v>30</v>
      </c>
      <c r="B21">
        <v>167.07082</v>
      </c>
      <c r="C21">
        <v>-7.0029951870382803</v>
      </c>
      <c r="J21" t="s">
        <v>79</v>
      </c>
      <c r="L21" t="s">
        <v>80</v>
      </c>
      <c r="M21" s="10" t="s">
        <v>81</v>
      </c>
    </row>
    <row r="22" spans="1:13" x14ac:dyDescent="0.25">
      <c r="A22" t="s">
        <v>32</v>
      </c>
      <c r="B22">
        <v>169.08646999999999</v>
      </c>
      <c r="C22">
        <v>-6.6238082614858378</v>
      </c>
    </row>
    <row r="23" spans="1:13" x14ac:dyDescent="0.25">
      <c r="A23" t="s">
        <v>57</v>
      </c>
      <c r="B23">
        <v>171.06573499999999</v>
      </c>
      <c r="C23">
        <v>-6.3425706590233286</v>
      </c>
      <c r="J23" t="s">
        <v>82</v>
      </c>
    </row>
    <row r="24" spans="1:13" x14ac:dyDescent="0.25">
      <c r="A24" t="s">
        <v>58</v>
      </c>
      <c r="B24">
        <v>171.10212000000001</v>
      </c>
      <c r="C24">
        <v>-6.2535552485942727</v>
      </c>
    </row>
    <row r="25" spans="1:13" x14ac:dyDescent="0.25">
      <c r="A25" t="s">
        <v>33</v>
      </c>
      <c r="B25">
        <v>171.13850500000001</v>
      </c>
      <c r="C25">
        <v>-6.7488978480764743</v>
      </c>
      <c r="J25" t="s">
        <v>83</v>
      </c>
      <c r="L25" s="10" t="s">
        <v>84</v>
      </c>
    </row>
    <row r="26" spans="1:13" x14ac:dyDescent="0.25">
      <c r="A26" t="s">
        <v>34</v>
      </c>
      <c r="B26">
        <v>173.04499999999999</v>
      </c>
      <c r="C26">
        <v>-6.0677665504384475</v>
      </c>
    </row>
    <row r="27" spans="1:13" x14ac:dyDescent="0.25">
      <c r="A27" t="s">
        <v>59</v>
      </c>
      <c r="B27">
        <v>173.08138500000001</v>
      </c>
      <c r="C27">
        <v>-6.5575878846339055</v>
      </c>
      <c r="J27" t="s">
        <v>85</v>
      </c>
      <c r="L27" t="s">
        <v>86</v>
      </c>
    </row>
    <row r="28" spans="1:13" x14ac:dyDescent="0.25">
      <c r="A28" t="s">
        <v>36</v>
      </c>
      <c r="B28">
        <v>175.06065000000001</v>
      </c>
      <c r="C28">
        <v>-6.2835168501535144</v>
      </c>
    </row>
    <row r="29" spans="1:13" x14ac:dyDescent="0.25">
      <c r="A29" t="s">
        <v>60</v>
      </c>
      <c r="B29">
        <v>183.06573499999999</v>
      </c>
      <c r="C29">
        <v>-4.8343145215542176</v>
      </c>
      <c r="J29" t="s">
        <v>87</v>
      </c>
      <c r="K29" t="s">
        <v>88</v>
      </c>
    </row>
    <row r="30" spans="1:13" x14ac:dyDescent="0.25">
      <c r="A30" t="s">
        <v>61</v>
      </c>
      <c r="B30">
        <v>185.08138500000001</v>
      </c>
      <c r="C30">
        <v>-5.5921178909312426</v>
      </c>
    </row>
    <row r="31" spans="1:13" x14ac:dyDescent="0.25">
      <c r="A31" t="s">
        <v>37</v>
      </c>
      <c r="B31">
        <v>187.06065000000001</v>
      </c>
      <c r="C31">
        <v>-4.8112596305458064</v>
      </c>
    </row>
    <row r="32" spans="1:13" x14ac:dyDescent="0.25">
      <c r="A32" t="s">
        <v>62</v>
      </c>
      <c r="B32">
        <v>187.09703500000001</v>
      </c>
      <c r="C32">
        <v>-5.2646323575701119</v>
      </c>
    </row>
    <row r="33" spans="1:3" x14ac:dyDescent="0.25">
      <c r="A33" t="s">
        <v>38</v>
      </c>
      <c r="B33">
        <v>194.066464</v>
      </c>
      <c r="C33">
        <v>-4.7097133158061082</v>
      </c>
    </row>
    <row r="34" spans="1:3" x14ac:dyDescent="0.25">
      <c r="A34" t="s">
        <v>63</v>
      </c>
      <c r="B34">
        <v>197.08138500000001</v>
      </c>
      <c r="C34">
        <v>-4.2368165302591319</v>
      </c>
    </row>
    <row r="35" spans="1:3" x14ac:dyDescent="0.25">
      <c r="A35" t="s">
        <v>39</v>
      </c>
      <c r="B35">
        <v>199.06065000000001</v>
      </c>
      <c r="C35">
        <v>-4.0188645503320446</v>
      </c>
    </row>
    <row r="36" spans="1:3" x14ac:dyDescent="0.25">
      <c r="A36" t="s">
        <v>64</v>
      </c>
      <c r="B36">
        <v>199.09703500000001</v>
      </c>
      <c r="C36">
        <v>-4.4450564280370592</v>
      </c>
    </row>
    <row r="37" spans="1:3" x14ac:dyDescent="0.25">
      <c r="A37" t="s">
        <v>40</v>
      </c>
      <c r="B37">
        <v>201.0763</v>
      </c>
      <c r="C37">
        <v>-4.2272394858682452</v>
      </c>
    </row>
    <row r="38" spans="1:3" x14ac:dyDescent="0.25">
      <c r="A38" t="s">
        <v>41</v>
      </c>
      <c r="B38">
        <v>201.112685</v>
      </c>
      <c r="C38">
        <v>-4.1518898544644962</v>
      </c>
    </row>
    <row r="39" spans="1:3" x14ac:dyDescent="0.25">
      <c r="A39" t="s">
        <v>65</v>
      </c>
      <c r="B39">
        <v>211.09703500000001</v>
      </c>
      <c r="C39">
        <v>-3.7186593110839481</v>
      </c>
    </row>
    <row r="40" spans="1:3" x14ac:dyDescent="0.25">
      <c r="A40" t="s">
        <v>42</v>
      </c>
      <c r="B40">
        <v>213.0763</v>
      </c>
      <c r="C40">
        <v>-3.0505425624950195</v>
      </c>
    </row>
    <row r="41" spans="1:3" x14ac:dyDescent="0.25">
      <c r="A41" t="s">
        <v>43</v>
      </c>
      <c r="B41">
        <v>215.09195</v>
      </c>
      <c r="C41">
        <v>-3.2544137986904045</v>
      </c>
    </row>
    <row r="42" spans="1:3" x14ac:dyDescent="0.25">
      <c r="A42" t="s">
        <v>44</v>
      </c>
      <c r="B42">
        <v>215.12833499999999</v>
      </c>
      <c r="C42">
        <v>-3.1841377321518936</v>
      </c>
    </row>
    <row r="43" spans="1:3" x14ac:dyDescent="0.25">
      <c r="A43" t="s">
        <v>67</v>
      </c>
      <c r="B43">
        <v>221.08138500000001</v>
      </c>
      <c r="C43">
        <v>-3.3245592862218083</v>
      </c>
    </row>
    <row r="44" spans="1:3" x14ac:dyDescent="0.25">
      <c r="A44" t="s">
        <v>45</v>
      </c>
      <c r="B44">
        <v>225.0763</v>
      </c>
      <c r="C44">
        <v>-2.4436098159541828</v>
      </c>
    </row>
    <row r="45" spans="1:3" x14ac:dyDescent="0.25">
      <c r="A45" t="s">
        <v>46</v>
      </c>
      <c r="B45">
        <v>227.12833499999999</v>
      </c>
      <c r="C45">
        <v>-2.5756301317683392</v>
      </c>
    </row>
    <row r="46" spans="1:3" x14ac:dyDescent="0.25">
      <c r="A46" t="s">
        <v>47</v>
      </c>
      <c r="B46">
        <v>239.09195</v>
      </c>
      <c r="C46">
        <v>-2.5094890052657286</v>
      </c>
    </row>
    <row r="47" spans="1:3" x14ac:dyDescent="0.25">
      <c r="A47" t="s">
        <v>48</v>
      </c>
      <c r="B47">
        <v>239.12833499999999</v>
      </c>
      <c r="C47">
        <v>-2.446379491130676</v>
      </c>
    </row>
    <row r="48" spans="1:3" x14ac:dyDescent="0.25">
      <c r="A48" t="s">
        <v>49</v>
      </c>
      <c r="B48">
        <v>241.10759999999999</v>
      </c>
      <c r="C48">
        <v>-1.8663823682473097</v>
      </c>
    </row>
    <row r="49" spans="1:3" x14ac:dyDescent="0.25">
      <c r="A49" t="s">
        <v>72</v>
      </c>
      <c r="B49">
        <v>253.14398499999999</v>
      </c>
      <c r="C49">
        <v>-1.7183859014841285</v>
      </c>
    </row>
    <row r="50" spans="1:3" x14ac:dyDescent="0.25">
      <c r="A50" t="s">
        <v>68</v>
      </c>
      <c r="B50">
        <v>255.232405</v>
      </c>
      <c r="C50">
        <v>-0.99908728482921105</v>
      </c>
    </row>
    <row r="51" spans="1:3" x14ac:dyDescent="0.25">
      <c r="A51" t="s">
        <v>50</v>
      </c>
      <c r="B51">
        <v>259.08177999999998</v>
      </c>
      <c r="C51">
        <v>-0.50177100057730173</v>
      </c>
    </row>
    <row r="52" spans="1:3" x14ac:dyDescent="0.25">
      <c r="A52" t="s">
        <v>51</v>
      </c>
      <c r="B52">
        <v>265.147357</v>
      </c>
      <c r="C52">
        <v>-0.78069633787064374</v>
      </c>
    </row>
    <row r="53" spans="1:3" x14ac:dyDescent="0.25">
      <c r="A53" t="s">
        <v>73</v>
      </c>
      <c r="B53">
        <v>269.13889999999998</v>
      </c>
      <c r="C53">
        <v>-0.92888649336708129</v>
      </c>
    </row>
    <row r="54" spans="1:3" x14ac:dyDescent="0.25">
      <c r="A54" t="s">
        <v>69</v>
      </c>
      <c r="B54">
        <v>283.26370500000002</v>
      </c>
      <c r="C54">
        <v>-1.6062739719422199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lockmassProd2000_neg300_500_nob</vt:lpstr>
      <vt:lpstr>Curve creation</vt:lpstr>
      <vt:lpstr>Final List</vt:lpstr>
      <vt:lpstr>lockmassProd2000_neg300_500_nob!Criteria</vt:lpstr>
      <vt:lpstr>lockmassProd2000_neg300_500_nob!Extract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</cp:lastModifiedBy>
  <cp:lastPrinted>2019-07-10T17:49:55Z</cp:lastPrinted>
  <dcterms:created xsi:type="dcterms:W3CDTF">2019-07-09T02:11:07Z</dcterms:created>
  <dcterms:modified xsi:type="dcterms:W3CDTF">2019-07-19T18:00:13Z</dcterms:modified>
</cp:coreProperties>
</file>