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自宅までのやつ\"/>
    </mc:Choice>
  </mc:AlternateContent>
  <xr:revisionPtr revIDLastSave="0" documentId="13_ncr:1_{6E9B525C-66F0-4157-B84D-430C571735DA}" xr6:coauthVersionLast="45" xr6:coauthVersionMax="45" xr10:uidLastSave="{00000000-0000-0000-0000-000000000000}"/>
  <bookViews>
    <workbookView xWindow="-9150" yWindow="-16380" windowWidth="29040" windowHeight="15990" activeTab="5" xr2:uid="{D938C591-E878-40E8-A352-9050F5E78E31}"/>
  </bookViews>
  <sheets>
    <sheet name="一回目" sheetId="1" r:id="rId1"/>
    <sheet name="二回目" sheetId="2" r:id="rId2"/>
    <sheet name="三回目" sheetId="3" r:id="rId3"/>
    <sheet name="四回目" sheetId="4" r:id="rId4"/>
    <sheet name="5回目" sheetId="5" r:id="rId5"/>
    <sheet name="6回目" sheetId="6" r:id="rId6"/>
  </sheets>
  <definedNames>
    <definedName name="_xlnm._FilterDatabase" localSheetId="0" hidden="1">一回目!$A$1:$G$1</definedName>
    <definedName name="_xlnm._FilterDatabase" localSheetId="2" hidden="1">三回目!$A$1:$G$1</definedName>
    <definedName name="_xlnm._FilterDatabase" localSheetId="1" hidden="1">二回目!$A$1:$G$1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6" l="1"/>
  <c r="H27" i="6"/>
  <c r="H24" i="6"/>
  <c r="H20" i="6"/>
  <c r="H16" i="6"/>
  <c r="H4" i="6"/>
  <c r="H30" i="5"/>
  <c r="H26" i="5"/>
  <c r="H22" i="5"/>
  <c r="H19" i="5"/>
  <c r="H15" i="5"/>
  <c r="H29" i="4"/>
  <c r="H26" i="4"/>
  <c r="H22" i="4"/>
  <c r="H18" i="4"/>
  <c r="H15" i="4"/>
  <c r="H3" i="5"/>
  <c r="H3" i="4"/>
  <c r="H28" i="3" l="1"/>
  <c r="H19" i="3"/>
  <c r="H3" i="3"/>
  <c r="H32" i="1"/>
  <c r="H3" i="1"/>
  <c r="H5" i="2"/>
  <c r="H22" i="2"/>
  <c r="H31" i="2"/>
  <c r="J3" i="1" l="1"/>
  <c r="J5" i="2"/>
</calcChain>
</file>

<file path=xl/sharedStrings.xml><?xml version="1.0" encoding="utf-8"?>
<sst xmlns="http://schemas.openxmlformats.org/spreadsheetml/2006/main" count="238" uniqueCount="41">
  <si>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</si>
  <si>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</si>
  <si>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</si>
  <si>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</si>
  <si>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</si>
  <si>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</si>
  <si>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</si>
  <si>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0日00:00:00</t>
  </si>
  <si>
    <t>0日00:00:01</t>
  </si>
  <si>
    <t>0日00:00:02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</si>
  <si>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</si>
  <si>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</si>
  <si>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</si>
  <si>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</si>
  <si>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</si>
  <si>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</si>
  <si>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</si>
  <si>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</si>
  <si>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</si>
  <si>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</si>
  <si>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</si>
  <si>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</si>
  <si>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</si>
  <si>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</si>
  <si>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</si>
  <si>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</si>
  <si>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</si>
  <si>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</si>
  <si>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</si>
  <si>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</si>
  <si>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</si>
  <si>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</si>
  <si>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0日00:00:25</t>
  </si>
  <si>
    <t>0日00:00:26</t>
  </si>
  <si>
    <t>0日00:00:27</t>
  </si>
  <si>
    <t>0日00:00:28</t>
  </si>
  <si>
    <t>0日00:00:29</t>
  </si>
  <si>
    <t>0日00:00:30</t>
  </si>
  <si>
    <t>0日00:00:31</t>
  </si>
  <si>
    <t>0日00:00:32</t>
  </si>
  <si>
    <t>0日00:00:33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</si>
</sst>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3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3" borderId="6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一回目!$A$2:$A$33</c:f>
              <c:strCache>
                <c:ptCount val="32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</c:strCache>
            </c:strRef>
          </c:cat>
          <c:val>
            <c:numRef>
              <c:f>一回目!$C$2:$C$33</c:f>
              <c:numCache>
                <c:formatCode>General</c:formatCode>
                <c:ptCount val="32"/>
                <c:pt idx="0">
                  <c:v>1.35E-2</c:v>
                </c:pt>
                <c:pt idx="1">
                  <c:v>5.8900000000000001E-2</c:v>
                </c:pt>
                <c:pt idx="2">
                  <c:v>7.1199999999999999E-2</c:v>
                </c:pt>
                <c:pt idx="3">
                  <c:v>7.0800000000000002E-2</c:v>
                </c:pt>
                <c:pt idx="4">
                  <c:v>7.0499999999999993E-2</c:v>
                </c:pt>
                <c:pt idx="5">
                  <c:v>6.9199999999999998E-2</c:v>
                </c:pt>
                <c:pt idx="6">
                  <c:v>6.8699999999999997E-2</c:v>
                </c:pt>
                <c:pt idx="7">
                  <c:v>6.8199999999999997E-2</c:v>
                </c:pt>
                <c:pt idx="8">
                  <c:v>7.7100000000000002E-2</c:v>
                </c:pt>
                <c:pt idx="9">
                  <c:v>7.4899999999999994E-2</c:v>
                </c:pt>
                <c:pt idx="10">
                  <c:v>6.7799999999999999E-2</c:v>
                </c:pt>
                <c:pt idx="11">
                  <c:v>6.6799999999999998E-2</c:v>
                </c:pt>
                <c:pt idx="12">
                  <c:v>6.6799999999999998E-2</c:v>
                </c:pt>
                <c:pt idx="13">
                  <c:v>6.7500000000000004E-2</c:v>
                </c:pt>
                <c:pt idx="14">
                  <c:v>6.7400000000000002E-2</c:v>
                </c:pt>
                <c:pt idx="15">
                  <c:v>8.5699999999999998E-2</c:v>
                </c:pt>
                <c:pt idx="16">
                  <c:v>8.5900000000000004E-2</c:v>
                </c:pt>
                <c:pt idx="17">
                  <c:v>6.7900000000000002E-2</c:v>
                </c:pt>
                <c:pt idx="18">
                  <c:v>6.7299999999999999E-2</c:v>
                </c:pt>
                <c:pt idx="19">
                  <c:v>6.7400000000000002E-2</c:v>
                </c:pt>
                <c:pt idx="20">
                  <c:v>6.7299999999999999E-2</c:v>
                </c:pt>
                <c:pt idx="21">
                  <c:v>6.7299999999999999E-2</c:v>
                </c:pt>
                <c:pt idx="22">
                  <c:v>8.5400000000000004E-2</c:v>
                </c:pt>
                <c:pt idx="23">
                  <c:v>8.5699999999999998E-2</c:v>
                </c:pt>
                <c:pt idx="24">
                  <c:v>9.9599999999999994E-2</c:v>
                </c:pt>
                <c:pt idx="25">
                  <c:v>6.7400000000000002E-2</c:v>
                </c:pt>
                <c:pt idx="26">
                  <c:v>6.7400000000000002E-2</c:v>
                </c:pt>
                <c:pt idx="27">
                  <c:v>6.7299999999999999E-2</c:v>
                </c:pt>
                <c:pt idx="28">
                  <c:v>6.7699999999999996E-2</c:v>
                </c:pt>
                <c:pt idx="29">
                  <c:v>7.9500000000000001E-2</c:v>
                </c:pt>
                <c:pt idx="30">
                  <c:v>8.6499999999999994E-2</c:v>
                </c:pt>
                <c:pt idx="31">
                  <c:v>0.15620000000000001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C-4989-84C3-93EFACF1A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49904"/>
        <c:axId val="634235312"/>
      </c:lineChart>
      <c:catAx>
        <c:axId val="639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35312"/>
        <c:crosses val="autoZero"/>
        <c:auto val="1"/>
        <c:lblAlgn val="ctr"/>
        <c:lblOffset val="100"/>
        <c:noMultiLvlLbl val="0"/>
      </c:catAx>
      <c:valAx>
        <c:axId val="6342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二回目!$A$2:$A$34</c:f>
              <c:strCache>
                <c:ptCount val="33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</c:strCache>
            </c:strRef>
          </c:cat>
          <c:val>
            <c:numRef>
              <c:f>二回目!$C$2:$C$34</c:f>
              <c:numCache>
                <c:formatCode>General</c:formatCode>
                <c:ptCount val="33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6.4199999999999993E-2</c:v>
                </c:pt>
                <c:pt idx="4">
                  <c:v>6.1600000000000002E-2</c:v>
                </c:pt>
                <c:pt idx="5">
                  <c:v>0.1348</c:v>
                </c:pt>
                <c:pt idx="6">
                  <c:v>7.3899999999999993E-2</c:v>
                </c:pt>
                <c:pt idx="7">
                  <c:v>7.2599999999999998E-2</c:v>
                </c:pt>
                <c:pt idx="8">
                  <c:v>7.22E-2</c:v>
                </c:pt>
                <c:pt idx="9">
                  <c:v>7.1599999999999997E-2</c:v>
                </c:pt>
                <c:pt idx="10">
                  <c:v>8.6300000000000002E-2</c:v>
                </c:pt>
                <c:pt idx="11">
                  <c:v>7.1400000000000005E-2</c:v>
                </c:pt>
                <c:pt idx="12">
                  <c:v>7.1800000000000003E-2</c:v>
                </c:pt>
                <c:pt idx="13">
                  <c:v>8.9599999999999999E-2</c:v>
                </c:pt>
                <c:pt idx="14">
                  <c:v>7.1300000000000002E-2</c:v>
                </c:pt>
                <c:pt idx="15">
                  <c:v>5.7099999999999998E-2</c:v>
                </c:pt>
                <c:pt idx="16">
                  <c:v>5.7000000000000002E-2</c:v>
                </c:pt>
                <c:pt idx="17">
                  <c:v>5.7000000000000002E-2</c:v>
                </c:pt>
                <c:pt idx="18">
                  <c:v>5.6599999999999998E-2</c:v>
                </c:pt>
                <c:pt idx="19">
                  <c:v>5.67E-2</c:v>
                </c:pt>
                <c:pt idx="20">
                  <c:v>0.1759</c:v>
                </c:pt>
                <c:pt idx="21">
                  <c:v>9.2399999999999996E-2</c:v>
                </c:pt>
                <c:pt idx="22">
                  <c:v>7.5600000000000001E-2</c:v>
                </c:pt>
                <c:pt idx="23">
                  <c:v>6.54E-2</c:v>
                </c:pt>
                <c:pt idx="24">
                  <c:v>5.6599999999999998E-2</c:v>
                </c:pt>
                <c:pt idx="25">
                  <c:v>5.6300000000000003E-2</c:v>
                </c:pt>
                <c:pt idx="26">
                  <c:v>5.6599999999999998E-2</c:v>
                </c:pt>
                <c:pt idx="27">
                  <c:v>5.6599999999999998E-2</c:v>
                </c:pt>
                <c:pt idx="28">
                  <c:v>5.8000000000000003E-2</c:v>
                </c:pt>
                <c:pt idx="29">
                  <c:v>0.17269999999999999</c:v>
                </c:pt>
                <c:pt idx="30">
                  <c:v>9.2100000000000001E-2</c:v>
                </c:pt>
                <c:pt idx="31">
                  <c:v>8.3900000000000002E-2</c:v>
                </c:pt>
                <c:pt idx="32">
                  <c:v>5.6899999999999999E-2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EE9-934E-D43CC711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13968"/>
        <c:axId val="749265440"/>
      </c:lineChart>
      <c:catAx>
        <c:axId val="7398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265440"/>
        <c:crosses val="autoZero"/>
        <c:auto val="1"/>
        <c:lblAlgn val="ctr"/>
        <c:lblOffset val="100"/>
        <c:noMultiLvlLbl val="0"/>
      </c:catAx>
      <c:valAx>
        <c:axId val="7492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8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三回目!$A$2:$A$36</c:f>
              <c:strCache>
                <c:ptCount val="34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</c:strCache>
            </c:strRef>
          </c:cat>
          <c:val>
            <c:numRef>
              <c:f>三回目!$C$2:$C$36</c:f>
              <c:numCache>
                <c:formatCode>General</c:formatCode>
                <c:ptCount val="35"/>
                <c:pt idx="0">
                  <c:v>4.8399999999999999E-2</c:v>
                </c:pt>
                <c:pt idx="1">
                  <c:v>6.1899999999999997E-2</c:v>
                </c:pt>
                <c:pt idx="2">
                  <c:v>8.7099999999999997E-2</c:v>
                </c:pt>
                <c:pt idx="3">
                  <c:v>7.4899999999999994E-2</c:v>
                </c:pt>
                <c:pt idx="4">
                  <c:v>7.3599999999999999E-2</c:v>
                </c:pt>
                <c:pt idx="5">
                  <c:v>7.3099999999999998E-2</c:v>
                </c:pt>
                <c:pt idx="6">
                  <c:v>7.2599999999999998E-2</c:v>
                </c:pt>
                <c:pt idx="7">
                  <c:v>7.7100000000000002E-2</c:v>
                </c:pt>
                <c:pt idx="8">
                  <c:v>8.5199999999999998E-2</c:v>
                </c:pt>
                <c:pt idx="9">
                  <c:v>0.12239999999999999</c:v>
                </c:pt>
                <c:pt idx="10">
                  <c:v>8.9800000000000005E-2</c:v>
                </c:pt>
                <c:pt idx="11">
                  <c:v>7.3599999999999999E-2</c:v>
                </c:pt>
                <c:pt idx="12">
                  <c:v>5.7500000000000002E-2</c:v>
                </c:pt>
                <c:pt idx="13">
                  <c:v>5.6899999999999999E-2</c:v>
                </c:pt>
                <c:pt idx="14">
                  <c:v>5.7099999999999998E-2</c:v>
                </c:pt>
                <c:pt idx="15">
                  <c:v>5.7299999999999997E-2</c:v>
                </c:pt>
                <c:pt idx="16">
                  <c:v>5.7200000000000001E-2</c:v>
                </c:pt>
                <c:pt idx="17">
                  <c:v>6.9599999999999995E-2</c:v>
                </c:pt>
                <c:pt idx="18">
                  <c:v>6.9199999999999998E-2</c:v>
                </c:pt>
                <c:pt idx="19">
                  <c:v>8.2500000000000004E-2</c:v>
                </c:pt>
                <c:pt idx="20">
                  <c:v>6.88E-2</c:v>
                </c:pt>
                <c:pt idx="21">
                  <c:v>5.6899999999999999E-2</c:v>
                </c:pt>
                <c:pt idx="22">
                  <c:v>5.6500000000000002E-2</c:v>
                </c:pt>
                <c:pt idx="23">
                  <c:v>5.67E-2</c:v>
                </c:pt>
                <c:pt idx="24">
                  <c:v>5.67E-2</c:v>
                </c:pt>
                <c:pt idx="25">
                  <c:v>5.67E-2</c:v>
                </c:pt>
                <c:pt idx="26">
                  <c:v>0.13519999999999999</c:v>
                </c:pt>
                <c:pt idx="27">
                  <c:v>8.2199999999999995E-2</c:v>
                </c:pt>
                <c:pt idx="28">
                  <c:v>8.3599999999999994E-2</c:v>
                </c:pt>
                <c:pt idx="29">
                  <c:v>6.0900000000000003E-2</c:v>
                </c:pt>
                <c:pt idx="30">
                  <c:v>5.67E-2</c:v>
                </c:pt>
                <c:pt idx="31">
                  <c:v>5.6500000000000002E-2</c:v>
                </c:pt>
                <c:pt idx="32">
                  <c:v>5.67E-2</c:v>
                </c:pt>
                <c:pt idx="33">
                  <c:v>5.67E-2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E-4CA7-BCCC-C89664A8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77984"/>
        <c:axId val="841000080"/>
      </c:lineChart>
      <c:catAx>
        <c:axId val="7409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000080"/>
        <c:crosses val="autoZero"/>
        <c:auto val="1"/>
        <c:lblAlgn val="ctr"/>
        <c:lblOffset val="100"/>
        <c:noMultiLvlLbl val="0"/>
      </c:catAx>
      <c:valAx>
        <c:axId val="841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097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四回目!$A$2:$A$33</c:f>
              <c:strCache>
                <c:ptCount val="32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</c:strCache>
            </c:strRef>
          </c:cat>
          <c:val>
            <c:numRef>
              <c:f>四回目!$C$2:$C$33</c:f>
              <c:numCache>
                <c:formatCode>General</c:formatCode>
                <c:ptCount val="32"/>
                <c:pt idx="0">
                  <c:v>1E-4</c:v>
                </c:pt>
                <c:pt idx="1">
                  <c:v>5.79E-2</c:v>
                </c:pt>
                <c:pt idx="2">
                  <c:v>8.7300000000000003E-2</c:v>
                </c:pt>
                <c:pt idx="3">
                  <c:v>7.1999999999999995E-2</c:v>
                </c:pt>
                <c:pt idx="4">
                  <c:v>7.1800000000000003E-2</c:v>
                </c:pt>
                <c:pt idx="5">
                  <c:v>7.0699999999999999E-2</c:v>
                </c:pt>
                <c:pt idx="6">
                  <c:v>7.0199999999999999E-2</c:v>
                </c:pt>
                <c:pt idx="7">
                  <c:v>6.9500000000000006E-2</c:v>
                </c:pt>
                <c:pt idx="8">
                  <c:v>8.1699999999999995E-2</c:v>
                </c:pt>
                <c:pt idx="9">
                  <c:v>6.9099999999999995E-2</c:v>
                </c:pt>
                <c:pt idx="10">
                  <c:v>8.6699999999999999E-2</c:v>
                </c:pt>
                <c:pt idx="11">
                  <c:v>5.96E-2</c:v>
                </c:pt>
                <c:pt idx="12">
                  <c:v>5.6500000000000002E-2</c:v>
                </c:pt>
                <c:pt idx="13">
                  <c:v>6.6600000000000006E-2</c:v>
                </c:pt>
                <c:pt idx="14">
                  <c:v>8.7599999999999997E-2</c:v>
                </c:pt>
                <c:pt idx="15">
                  <c:v>5.4399999999999997E-2</c:v>
                </c:pt>
                <c:pt idx="16">
                  <c:v>8.7499999999999994E-2</c:v>
                </c:pt>
                <c:pt idx="17">
                  <c:v>8.6499999999999994E-2</c:v>
                </c:pt>
                <c:pt idx="18">
                  <c:v>8.7400000000000005E-2</c:v>
                </c:pt>
                <c:pt idx="19">
                  <c:v>5.4100000000000002E-2</c:v>
                </c:pt>
                <c:pt idx="20">
                  <c:v>6.6199999999999995E-2</c:v>
                </c:pt>
                <c:pt idx="21">
                  <c:v>0.09</c:v>
                </c:pt>
                <c:pt idx="22">
                  <c:v>5.4600000000000003E-2</c:v>
                </c:pt>
                <c:pt idx="23">
                  <c:v>5.4300000000000001E-2</c:v>
                </c:pt>
                <c:pt idx="24">
                  <c:v>6.6100000000000006E-2</c:v>
                </c:pt>
                <c:pt idx="25">
                  <c:v>0.09</c:v>
                </c:pt>
                <c:pt idx="26">
                  <c:v>5.4300000000000001E-2</c:v>
                </c:pt>
                <c:pt idx="27">
                  <c:v>6.4699999999999994E-2</c:v>
                </c:pt>
                <c:pt idx="28">
                  <c:v>7.7799999999999994E-2</c:v>
                </c:pt>
                <c:pt idx="29">
                  <c:v>0.08</c:v>
                </c:pt>
                <c:pt idx="30">
                  <c:v>5.4300000000000001E-2</c:v>
                </c:pt>
                <c:pt idx="31">
                  <c:v>8.7400000000000005E-2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E-4CFE-B4DF-F63D6C94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530447"/>
        <c:axId val="368652927"/>
      </c:lineChart>
      <c:catAx>
        <c:axId val="4645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52927"/>
        <c:crosses val="autoZero"/>
        <c:auto val="1"/>
        <c:lblAlgn val="ctr"/>
        <c:lblOffset val="100"/>
        <c:noMultiLvlLbl val="0"/>
      </c:catAx>
      <c:valAx>
        <c:axId val="3686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5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'5回目'!$C$1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'5回目'!$A$2:$A$32</c:f>
              <c:strCache>
                <c:ptCount val="31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</c:strCache>
            </c:strRef>
          </c:cat>
          <c:val>
            <c:numRef>
              <c:f>'5回目'!$C$2:$C$32</c:f>
              <c:numCache>
                <c:formatCode>General</c:formatCode>
                <c:ptCount val="31"/>
                <c:pt idx="0">
                  <c:v>1E-4</c:v>
                </c:pt>
                <c:pt idx="1">
                  <c:v>6.2E-2</c:v>
                </c:pt>
                <c:pt idx="2">
                  <c:v>5.9299999999999999E-2</c:v>
                </c:pt>
                <c:pt idx="3">
                  <c:v>0.15129999999999999</c:v>
                </c:pt>
                <c:pt idx="4">
                  <c:v>7.1900000000000006E-2</c:v>
                </c:pt>
                <c:pt idx="5">
                  <c:v>7.0800000000000002E-2</c:v>
                </c:pt>
                <c:pt idx="6">
                  <c:v>7.0900000000000005E-2</c:v>
                </c:pt>
                <c:pt idx="7">
                  <c:v>7.0800000000000002E-2</c:v>
                </c:pt>
                <c:pt idx="8">
                  <c:v>8.2400000000000001E-2</c:v>
                </c:pt>
                <c:pt idx="9">
                  <c:v>7.0099999999999996E-2</c:v>
                </c:pt>
                <c:pt idx="10">
                  <c:v>8.6800000000000002E-2</c:v>
                </c:pt>
                <c:pt idx="11">
                  <c:v>7.8600000000000003E-2</c:v>
                </c:pt>
                <c:pt idx="12">
                  <c:v>5.5100000000000003E-2</c:v>
                </c:pt>
                <c:pt idx="13">
                  <c:v>8.7800000000000003E-2</c:v>
                </c:pt>
                <c:pt idx="14">
                  <c:v>9.0300000000000005E-2</c:v>
                </c:pt>
                <c:pt idx="15">
                  <c:v>6.0999999999999999E-2</c:v>
                </c:pt>
                <c:pt idx="16">
                  <c:v>5.67E-2</c:v>
                </c:pt>
                <c:pt idx="17">
                  <c:v>6.6799999999999998E-2</c:v>
                </c:pt>
                <c:pt idx="18">
                  <c:v>8.8700000000000001E-2</c:v>
                </c:pt>
                <c:pt idx="19">
                  <c:v>5.5E-2</c:v>
                </c:pt>
                <c:pt idx="20">
                  <c:v>5.74E-2</c:v>
                </c:pt>
                <c:pt idx="21">
                  <c:v>6.6600000000000006E-2</c:v>
                </c:pt>
                <c:pt idx="22">
                  <c:v>7.5600000000000001E-2</c:v>
                </c:pt>
                <c:pt idx="23">
                  <c:v>5.4300000000000001E-2</c:v>
                </c:pt>
                <c:pt idx="24">
                  <c:v>6.59E-2</c:v>
                </c:pt>
                <c:pt idx="25">
                  <c:v>8.9700000000000002E-2</c:v>
                </c:pt>
                <c:pt idx="26">
                  <c:v>7.46E-2</c:v>
                </c:pt>
                <c:pt idx="27">
                  <c:v>5.5599999999999997E-2</c:v>
                </c:pt>
                <c:pt idx="28">
                  <c:v>6.7100000000000007E-2</c:v>
                </c:pt>
                <c:pt idx="29">
                  <c:v>6.7000000000000004E-2</c:v>
                </c:pt>
                <c:pt idx="30">
                  <c:v>5.5300000000000002E-2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2-4467-8696-875FD5AD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30159"/>
        <c:axId val="552200607"/>
      </c:lineChart>
      <c:catAx>
        <c:axId val="6865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200607"/>
        <c:crosses val="autoZero"/>
        <c:auto val="1"/>
        <c:lblAlgn val="ctr"/>
        <c:lblOffset val="100"/>
        <c:noMultiLvlLbl val="0"/>
      </c:catAx>
      <c:valAx>
        <c:axId val="5522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653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'6回目'!$C$1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'6回目'!$A$2:$A$35</c:f>
              <c:strCache>
                <c:ptCount val="34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</c:strCache>
            </c:strRef>
          </c:cat>
          <c:val>
            <c:numRef>
              <c:f>'6回目'!$C$2:$C$35</c:f>
              <c:numCache>
                <c:formatCode>General</c:formatCode>
                <c:ptCount val="34"/>
                <c:pt idx="0">
                  <c:v>1E-4</c:v>
                </c:pt>
                <c:pt idx="1">
                  <c:v>1E-4</c:v>
                </c:pt>
                <c:pt idx="2">
                  <c:v>5.3400000000000003E-2</c:v>
                </c:pt>
                <c:pt idx="3">
                  <c:v>5.9700000000000003E-2</c:v>
                </c:pt>
                <c:pt idx="4">
                  <c:v>0.1004</c:v>
                </c:pt>
                <c:pt idx="5">
                  <c:v>7.1099999999999997E-2</c:v>
                </c:pt>
                <c:pt idx="6">
                  <c:v>7.0099999999999996E-2</c:v>
                </c:pt>
                <c:pt idx="7">
                  <c:v>6.9699999999999998E-2</c:v>
                </c:pt>
                <c:pt idx="8">
                  <c:v>6.9500000000000006E-2</c:v>
                </c:pt>
                <c:pt idx="9">
                  <c:v>6.88E-2</c:v>
                </c:pt>
                <c:pt idx="10">
                  <c:v>7.8200000000000006E-2</c:v>
                </c:pt>
                <c:pt idx="11">
                  <c:v>6.8900000000000003E-2</c:v>
                </c:pt>
                <c:pt idx="12">
                  <c:v>8.6499999999999994E-2</c:v>
                </c:pt>
                <c:pt idx="13">
                  <c:v>5.6300000000000003E-2</c:v>
                </c:pt>
                <c:pt idx="14">
                  <c:v>6.5000000000000002E-2</c:v>
                </c:pt>
                <c:pt idx="15">
                  <c:v>7.9000000000000001E-2</c:v>
                </c:pt>
                <c:pt idx="16">
                  <c:v>8.0799999999999997E-2</c:v>
                </c:pt>
                <c:pt idx="17">
                  <c:v>5.3999999999999999E-2</c:v>
                </c:pt>
                <c:pt idx="18">
                  <c:v>8.48E-2</c:v>
                </c:pt>
                <c:pt idx="19">
                  <c:v>8.9700000000000002E-2</c:v>
                </c:pt>
                <c:pt idx="20">
                  <c:v>8.3500000000000005E-2</c:v>
                </c:pt>
                <c:pt idx="21">
                  <c:v>5.4100000000000002E-2</c:v>
                </c:pt>
                <c:pt idx="22">
                  <c:v>6.6199999999999995E-2</c:v>
                </c:pt>
                <c:pt idx="23">
                  <c:v>6.6100000000000006E-2</c:v>
                </c:pt>
                <c:pt idx="24">
                  <c:v>5.45E-2</c:v>
                </c:pt>
                <c:pt idx="25">
                  <c:v>6.1100000000000002E-2</c:v>
                </c:pt>
                <c:pt idx="26">
                  <c:v>6.59E-2</c:v>
                </c:pt>
                <c:pt idx="27">
                  <c:v>9.0300000000000005E-2</c:v>
                </c:pt>
                <c:pt idx="28">
                  <c:v>5.4199999999999998E-2</c:v>
                </c:pt>
                <c:pt idx="29">
                  <c:v>8.6699999999999999E-2</c:v>
                </c:pt>
                <c:pt idx="30">
                  <c:v>0.09</c:v>
                </c:pt>
                <c:pt idx="31">
                  <c:v>6.0600000000000001E-2</c:v>
                </c:pt>
                <c:pt idx="32">
                  <c:v>5.3499999999999999E-2</c:v>
                </c:pt>
                <c:pt idx="33">
                  <c:v>6.5799999999999997E-2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9-456E-B7AB-C0F0BD52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63951"/>
        <c:axId val="667412655"/>
      </c:lineChart>
      <c:catAx>
        <c:axId val="54146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412655"/>
        <c:crosses val="autoZero"/>
        <c:auto val="1"/>
        <c:lblAlgn val="ctr"/>
        <c:lblOffset val="100"/>
        <c:noMultiLvlLbl val="0"/>
      </c:catAx>
      <c:valAx>
        <c:axId val="6674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46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</xdr:colOff>
      <xdr:row>0</xdr:row>
      <xdr:rowOff>28581</xdr:rowOff>
    </xdr:from>
    <xdr:to>
      <xdr:col>21</xdr:col>
      <xdr:colOff>9525</xdr:colOff>
      <xdr:row>19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9064A0-A415-41C2-A2AB-97A52EDB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</xdr:colOff>
      <xdr:row>2</xdr:row>
      <xdr:rowOff>34925</xdr:rowOff>
    </xdr:from>
    <xdr:to>
      <xdr:col>21</xdr:col>
      <xdr:colOff>53975</xdr:colOff>
      <xdr:row>24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A9AD70-812B-4F24-A816-C48139B08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0</xdr:row>
      <xdr:rowOff>0</xdr:rowOff>
    </xdr:from>
    <xdr:to>
      <xdr:col>22</xdr:col>
      <xdr:colOff>231774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23C03A-7E68-48C6-9555-B145174A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449261</xdr:colOff>
      <xdr:row>1</xdr:row>
      <xdr:rowOff>38099</xdr:rowOff>
    </xdr:from>
    <xdr:to>
      <xdr:col>23</xdr:col>
      <xdr:colOff>9524</xdr:colOff>
      <xdr:row>19</xdr:row>
      <xdr:rowOff>98424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31205F-9068-4225-BCD1-BA10E4444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379412</xdr:colOff>
      <xdr:row>1</xdr:row>
      <xdr:rowOff>114300</xdr:rowOff>
    </xdr:from>
    <xdr:to>
      <xdr:col>20</xdr:col>
      <xdr:colOff>558800</xdr:colOff>
      <xdr:row>17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B425A0-2DFD-4BD7-848F-2B8F4756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655637</xdr:colOff>
      <xdr:row>3</xdr:row>
      <xdr:rowOff>209549</xdr:rowOff>
    </xdr:from>
    <xdr:to>
      <xdr:col>21</xdr:col>
      <xdr:colOff>577850</xdr:colOff>
      <xdr:row>20</xdr:row>
      <xdr:rowOff>117474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12CBC6-F30E-4BF4-8FE9-8FD90B33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B30-1D6E-4244-9C93-B6C505C51844}">
  <dimension ref="A1:J33"/>
  <sheetViews>
    <sheetView workbookViewId="0">
      <pane ySplit="1" topLeftCell="A5" activePane="bottomLeft" state="frozen"/>
      <selection pane="bottomLeft" activeCell="H34" sqref="H34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t="s">
        <v>7</v>
      </c>
      <c r="B2">
        <v>5.1269999999999998</v>
      </c>
      <c r="C2">
        <v>1.35E-2</v>
      </c>
      <c r="D2">
        <v>0</v>
      </c>
      <c r="E2">
        <v>0</v>
      </c>
      <c r="F2">
        <v>0.61</v>
      </c>
      <c r="G2">
        <v>0.62</v>
      </c>
    </row>
    <row r="3" spans="1:10" x14ac:dyDescent="0.55000000000000004">
      <c r="A3" s="3" t="s">
        <v>8</v>
      </c>
      <c r="B3" s="3">
        <v>5.1420000000000003</v>
      </c>
      <c r="C3" s="3">
        <v>5.8900000000000001E-2</v>
      </c>
      <c r="D3" s="3">
        <v>1E-4</v>
      </c>
      <c r="E3" s="3">
        <v>0</v>
      </c>
      <c r="F3" s="3">
        <v>3.29</v>
      </c>
      <c r="G3" s="3">
        <v>3.3</v>
      </c>
      <c r="H3" s="17">
        <f>AVERAGE(C3:C26)-0.054</f>
        <v>1.8720833333333319E-2</v>
      </c>
      <c r="I3" s="15"/>
      <c r="J3" s="15">
        <f>AVERAGE(B3:B12)</f>
        <v>5.1471999999999989</v>
      </c>
    </row>
    <row r="4" spans="1:10" x14ac:dyDescent="0.55000000000000004">
      <c r="A4" s="3" t="s">
        <v>9</v>
      </c>
      <c r="B4" s="3">
        <v>5.1520000000000001</v>
      </c>
      <c r="C4" s="3">
        <v>7.1199999999999999E-2</v>
      </c>
      <c r="D4" s="3">
        <v>2.0000000000000001E-4</v>
      </c>
      <c r="E4" s="3">
        <v>0</v>
      </c>
      <c r="F4" s="3">
        <v>6.54</v>
      </c>
      <c r="G4" s="3">
        <v>6.54</v>
      </c>
      <c r="H4" s="5"/>
      <c r="I4" s="15"/>
      <c r="J4" s="15"/>
    </row>
    <row r="5" spans="1:10" x14ac:dyDescent="0.55000000000000004">
      <c r="A5" s="3" t="s">
        <v>10</v>
      </c>
      <c r="B5" s="3">
        <v>5.141</v>
      </c>
      <c r="C5" s="3">
        <v>7.0800000000000002E-2</v>
      </c>
      <c r="D5" s="3">
        <v>2.9999999999999997E-4</v>
      </c>
      <c r="E5" s="3">
        <v>1E-4</v>
      </c>
      <c r="F5" s="3">
        <v>9.76</v>
      </c>
      <c r="G5" s="3">
        <v>9.77</v>
      </c>
      <c r="H5" s="5"/>
      <c r="I5" s="15"/>
      <c r="J5" s="15"/>
    </row>
    <row r="6" spans="1:10" x14ac:dyDescent="0.55000000000000004">
      <c r="A6" s="3" t="s">
        <v>11</v>
      </c>
      <c r="B6" s="3">
        <v>5.15</v>
      </c>
      <c r="C6" s="3">
        <v>7.0499999999999993E-2</v>
      </c>
      <c r="D6" s="3">
        <v>4.0000000000000002E-4</v>
      </c>
      <c r="E6" s="3">
        <v>1E-4</v>
      </c>
      <c r="F6" s="3">
        <v>12.98</v>
      </c>
      <c r="G6" s="3">
        <v>12.98</v>
      </c>
      <c r="H6" s="5"/>
      <c r="I6" s="15"/>
      <c r="J6" s="15"/>
    </row>
    <row r="7" spans="1:10" x14ac:dyDescent="0.55000000000000004">
      <c r="A7" s="3" t="s">
        <v>12</v>
      </c>
      <c r="B7" s="3">
        <v>5.15</v>
      </c>
      <c r="C7" s="3">
        <v>6.9199999999999998E-2</v>
      </c>
      <c r="D7" s="3">
        <v>5.0000000000000001E-4</v>
      </c>
      <c r="E7" s="3">
        <v>1E-4</v>
      </c>
      <c r="F7" s="3">
        <v>16.13</v>
      </c>
      <c r="G7" s="3">
        <v>16.14</v>
      </c>
      <c r="H7" s="5"/>
      <c r="I7" s="15"/>
      <c r="J7" s="15"/>
    </row>
    <row r="8" spans="1:10" x14ac:dyDescent="0.55000000000000004">
      <c r="A8" s="3" t="s">
        <v>13</v>
      </c>
      <c r="B8" s="3">
        <v>5.15</v>
      </c>
      <c r="C8" s="3">
        <v>6.8699999999999997E-2</v>
      </c>
      <c r="D8" s="3">
        <v>5.9999999999999995E-4</v>
      </c>
      <c r="E8" s="3">
        <v>1E-4</v>
      </c>
      <c r="F8" s="3">
        <v>19.260000000000002</v>
      </c>
      <c r="G8" s="3">
        <v>19.27</v>
      </c>
      <c r="H8" s="5"/>
      <c r="I8" s="15"/>
      <c r="J8" s="15"/>
    </row>
    <row r="9" spans="1:10" x14ac:dyDescent="0.55000000000000004">
      <c r="A9" s="3" t="s">
        <v>14</v>
      </c>
      <c r="B9" s="3">
        <v>5.15</v>
      </c>
      <c r="C9" s="3">
        <v>6.8199999999999997E-2</v>
      </c>
      <c r="D9" s="3">
        <v>6.9999999999999999E-4</v>
      </c>
      <c r="E9" s="3">
        <v>1E-4</v>
      </c>
      <c r="F9" s="3">
        <v>22.37</v>
      </c>
      <c r="G9" s="3">
        <v>22.37</v>
      </c>
      <c r="H9" s="5"/>
      <c r="I9" s="15"/>
      <c r="J9" s="15"/>
    </row>
    <row r="10" spans="1:10" x14ac:dyDescent="0.55000000000000004">
      <c r="A10" s="3" t="s">
        <v>15</v>
      </c>
      <c r="B10" s="3">
        <v>5.1479999999999997</v>
      </c>
      <c r="C10" s="3">
        <v>7.7100000000000002E-2</v>
      </c>
      <c r="D10" s="3">
        <v>8.0000000000000004E-4</v>
      </c>
      <c r="E10" s="3">
        <v>2.0000000000000001E-4</v>
      </c>
      <c r="F10" s="3">
        <v>25.89</v>
      </c>
      <c r="G10" s="3">
        <v>25.89</v>
      </c>
      <c r="H10" s="5"/>
      <c r="I10" s="15"/>
      <c r="J10" s="15"/>
    </row>
    <row r="11" spans="1:10" ht="18.5" thickBot="1" x14ac:dyDescent="0.6">
      <c r="A11" s="13" t="s">
        <v>16</v>
      </c>
      <c r="B11" s="13">
        <v>5.1449999999999996</v>
      </c>
      <c r="C11" s="13">
        <v>7.4899999999999994E-2</v>
      </c>
      <c r="D11" s="13">
        <v>8.9999999999999998E-4</v>
      </c>
      <c r="E11" s="13">
        <v>2.0000000000000001E-4</v>
      </c>
      <c r="F11" s="13">
        <v>29.3</v>
      </c>
      <c r="G11" s="13">
        <v>29.3</v>
      </c>
      <c r="H11" s="5"/>
      <c r="I11" s="15"/>
      <c r="J11" s="15"/>
    </row>
    <row r="12" spans="1:10" ht="19" thickTop="1" thickBot="1" x14ac:dyDescent="0.6">
      <c r="A12" s="14" t="s">
        <v>17</v>
      </c>
      <c r="B12" s="14">
        <v>5.1440000000000001</v>
      </c>
      <c r="C12" s="14">
        <v>6.7799999999999999E-2</v>
      </c>
      <c r="D12" s="14">
        <v>1E-3</v>
      </c>
      <c r="E12" s="14">
        <v>2.0000000000000001E-4</v>
      </c>
      <c r="F12" s="14">
        <v>32.380000000000003</v>
      </c>
      <c r="G12" s="14">
        <v>32.39</v>
      </c>
      <c r="H12" s="5"/>
      <c r="I12" s="15"/>
      <c r="J12" s="15"/>
    </row>
    <row r="13" spans="1:10" ht="19" thickTop="1" thickBot="1" x14ac:dyDescent="0.6">
      <c r="A13" s="14" t="s">
        <v>18</v>
      </c>
      <c r="B13" s="14">
        <v>5.15</v>
      </c>
      <c r="C13" s="14">
        <v>6.6799999999999998E-2</v>
      </c>
      <c r="D13" s="14">
        <v>1.1000000000000001E-3</v>
      </c>
      <c r="E13" s="14">
        <v>2.0000000000000001E-4</v>
      </c>
      <c r="F13" s="14">
        <v>35.43</v>
      </c>
      <c r="G13" s="14">
        <v>35.43</v>
      </c>
      <c r="H13" s="5"/>
    </row>
    <row r="14" spans="1:10" ht="19" thickTop="1" thickBot="1" x14ac:dyDescent="0.6">
      <c r="A14" s="14" t="s">
        <v>19</v>
      </c>
      <c r="B14" s="14">
        <v>5.15</v>
      </c>
      <c r="C14" s="14">
        <v>6.6799999999999998E-2</v>
      </c>
      <c r="D14" s="14">
        <v>1.1999999999999999E-3</v>
      </c>
      <c r="E14" s="14">
        <v>2.0000000000000001E-4</v>
      </c>
      <c r="F14" s="14">
        <v>38.479999999999997</v>
      </c>
      <c r="G14" s="14">
        <v>38.479999999999997</v>
      </c>
      <c r="H14" s="5"/>
    </row>
    <row r="15" spans="1:10" ht="19" thickTop="1" thickBot="1" x14ac:dyDescent="0.6">
      <c r="A15" s="14" t="s">
        <v>20</v>
      </c>
      <c r="B15" s="14">
        <v>5.15</v>
      </c>
      <c r="C15" s="14">
        <v>6.7500000000000004E-2</v>
      </c>
      <c r="D15" s="14">
        <v>1.2999999999999999E-3</v>
      </c>
      <c r="E15" s="14">
        <v>2.9999999999999997E-4</v>
      </c>
      <c r="F15" s="14">
        <v>41.55</v>
      </c>
      <c r="G15" s="14">
        <v>41.55</v>
      </c>
      <c r="H15" s="5"/>
    </row>
    <row r="16" spans="1:10" ht="19" thickTop="1" thickBot="1" x14ac:dyDescent="0.6">
      <c r="A16" s="14" t="s">
        <v>21</v>
      </c>
      <c r="B16" s="14">
        <v>5.15</v>
      </c>
      <c r="C16" s="14">
        <v>6.7400000000000002E-2</v>
      </c>
      <c r="D16" s="14">
        <v>1.4E-3</v>
      </c>
      <c r="E16" s="14">
        <v>2.9999999999999997E-4</v>
      </c>
      <c r="F16" s="14">
        <v>44.63</v>
      </c>
      <c r="G16" s="14">
        <v>44.62</v>
      </c>
      <c r="H16" s="5"/>
    </row>
    <row r="17" spans="1:8" ht="18.5" thickTop="1" x14ac:dyDescent="0.55000000000000004">
      <c r="A17" t="s">
        <v>22</v>
      </c>
      <c r="B17">
        <v>5.1470000000000002</v>
      </c>
      <c r="C17">
        <v>8.5699999999999998E-2</v>
      </c>
      <c r="D17">
        <v>1.5E-3</v>
      </c>
      <c r="E17">
        <v>2.9999999999999997E-4</v>
      </c>
      <c r="F17">
        <v>48.53</v>
      </c>
      <c r="G17">
        <v>48.53</v>
      </c>
      <c r="H17" s="5"/>
    </row>
    <row r="18" spans="1:8" ht="18.5" thickBot="1" x14ac:dyDescent="0.6">
      <c r="A18" t="s">
        <v>23</v>
      </c>
      <c r="B18">
        <v>5.1459999999999999</v>
      </c>
      <c r="C18">
        <v>8.5900000000000004E-2</v>
      </c>
      <c r="D18">
        <v>1.6000000000000001E-3</v>
      </c>
      <c r="E18">
        <v>2.9999999999999997E-4</v>
      </c>
      <c r="F18">
        <v>52.44</v>
      </c>
      <c r="G18">
        <v>52.44</v>
      </c>
      <c r="H18" s="5"/>
    </row>
    <row r="19" spans="1:8" ht="19" thickTop="1" thickBot="1" x14ac:dyDescent="0.6">
      <c r="A19" s="14" t="s">
        <v>24</v>
      </c>
      <c r="B19" s="14">
        <v>5.1449999999999996</v>
      </c>
      <c r="C19" s="14">
        <v>6.7900000000000002E-2</v>
      </c>
      <c r="D19" s="14">
        <v>1.6999999999999999E-3</v>
      </c>
      <c r="E19" s="14">
        <v>2.9999999999999997E-4</v>
      </c>
      <c r="F19" s="14">
        <v>55.54</v>
      </c>
      <c r="G19" s="14">
        <v>55.54</v>
      </c>
      <c r="H19" s="5"/>
    </row>
    <row r="20" spans="1:8" ht="19" thickTop="1" thickBot="1" x14ac:dyDescent="0.6">
      <c r="A20" s="14" t="s">
        <v>25</v>
      </c>
      <c r="B20" s="14">
        <v>5.149</v>
      </c>
      <c r="C20" s="14">
        <v>6.7299999999999999E-2</v>
      </c>
      <c r="D20" s="14">
        <v>1.8E-3</v>
      </c>
      <c r="E20" s="14">
        <v>4.0000000000000002E-4</v>
      </c>
      <c r="F20" s="14">
        <v>58.6</v>
      </c>
      <c r="G20" s="14">
        <v>58.6</v>
      </c>
      <c r="H20" s="5"/>
    </row>
    <row r="21" spans="1:8" ht="19" thickTop="1" thickBot="1" x14ac:dyDescent="0.6">
      <c r="A21" s="14" t="s">
        <v>26</v>
      </c>
      <c r="B21" s="14">
        <v>5.15</v>
      </c>
      <c r="C21" s="14">
        <v>6.7400000000000002E-2</v>
      </c>
      <c r="D21" s="14">
        <v>1.9E-3</v>
      </c>
      <c r="E21" s="14">
        <v>4.0000000000000002E-4</v>
      </c>
      <c r="F21" s="14">
        <v>61.68</v>
      </c>
      <c r="G21" s="14">
        <v>61.67</v>
      </c>
      <c r="H21" s="5"/>
    </row>
    <row r="22" spans="1:8" ht="19" thickTop="1" thickBot="1" x14ac:dyDescent="0.6">
      <c r="A22" s="14" t="s">
        <v>27</v>
      </c>
      <c r="B22" s="14">
        <v>5.15</v>
      </c>
      <c r="C22" s="14">
        <v>6.7299999999999999E-2</v>
      </c>
      <c r="D22" s="14">
        <v>2E-3</v>
      </c>
      <c r="E22" s="14">
        <v>4.0000000000000002E-4</v>
      </c>
      <c r="F22" s="14">
        <v>64.739999999999995</v>
      </c>
      <c r="G22" s="14">
        <v>64.739999999999995</v>
      </c>
      <c r="H22" s="5"/>
    </row>
    <row r="23" spans="1:8" ht="19" thickTop="1" thickBot="1" x14ac:dyDescent="0.6">
      <c r="A23" s="14" t="s">
        <v>28</v>
      </c>
      <c r="B23" s="14">
        <v>5.15</v>
      </c>
      <c r="C23" s="14">
        <v>6.7299999999999999E-2</v>
      </c>
      <c r="D23" s="14">
        <v>2.0999999999999999E-3</v>
      </c>
      <c r="E23" s="14">
        <v>4.0000000000000002E-4</v>
      </c>
      <c r="F23" s="14">
        <v>67.81</v>
      </c>
      <c r="G23" s="14">
        <v>67.81</v>
      </c>
      <c r="H23" s="5"/>
    </row>
    <row r="24" spans="1:8" ht="18.5" thickTop="1" x14ac:dyDescent="0.55000000000000004">
      <c r="A24" t="s">
        <v>29</v>
      </c>
      <c r="B24">
        <v>5.1449999999999996</v>
      </c>
      <c r="C24">
        <v>8.5400000000000004E-2</v>
      </c>
      <c r="D24">
        <v>2.2000000000000001E-3</v>
      </c>
      <c r="E24">
        <v>4.0000000000000002E-4</v>
      </c>
      <c r="F24">
        <v>71.7</v>
      </c>
      <c r="G24">
        <v>71.7</v>
      </c>
      <c r="H24" s="5"/>
    </row>
    <row r="25" spans="1:8" x14ac:dyDescent="0.55000000000000004">
      <c r="A25" t="s">
        <v>30</v>
      </c>
      <c r="B25">
        <v>5.1449999999999996</v>
      </c>
      <c r="C25">
        <v>8.5699999999999998E-2</v>
      </c>
      <c r="D25">
        <v>2.3999999999999998E-3</v>
      </c>
      <c r="E25">
        <v>5.0000000000000001E-4</v>
      </c>
      <c r="F25">
        <v>75.599999999999994</v>
      </c>
      <c r="G25">
        <v>75.599999999999994</v>
      </c>
      <c r="H25" s="5"/>
    </row>
    <row r="26" spans="1:8" ht="18.5" thickBot="1" x14ac:dyDescent="0.6">
      <c r="A26" t="s">
        <v>31</v>
      </c>
      <c r="B26">
        <v>5.1440000000000001</v>
      </c>
      <c r="C26">
        <v>9.9599999999999994E-2</v>
      </c>
      <c r="D26">
        <v>2.5000000000000001E-3</v>
      </c>
      <c r="E26">
        <v>5.0000000000000001E-4</v>
      </c>
      <c r="F26">
        <v>80.14</v>
      </c>
      <c r="G26">
        <v>80.14</v>
      </c>
      <c r="H26" s="5"/>
    </row>
    <row r="27" spans="1:8" ht="19" thickTop="1" thickBot="1" x14ac:dyDescent="0.6">
      <c r="A27" s="14" t="s">
        <v>32</v>
      </c>
      <c r="B27" s="14">
        <v>5.1470000000000002</v>
      </c>
      <c r="C27" s="14">
        <v>6.7400000000000002E-2</v>
      </c>
      <c r="D27" s="14">
        <v>2.5999999999999999E-3</v>
      </c>
      <c r="E27" s="14">
        <v>5.0000000000000001E-4</v>
      </c>
      <c r="F27" s="14">
        <v>83.21</v>
      </c>
      <c r="G27" s="14">
        <v>83.21</v>
      </c>
    </row>
    <row r="28" spans="1:8" ht="19" thickTop="1" thickBot="1" x14ac:dyDescent="0.6">
      <c r="A28" s="14" t="s">
        <v>33</v>
      </c>
      <c r="B28" s="14">
        <v>5.15</v>
      </c>
      <c r="C28" s="14">
        <v>6.7400000000000002E-2</v>
      </c>
      <c r="D28" s="14">
        <v>2.7000000000000001E-3</v>
      </c>
      <c r="E28" s="14">
        <v>5.0000000000000001E-4</v>
      </c>
      <c r="F28" s="14">
        <v>86.28</v>
      </c>
      <c r="G28" s="14">
        <v>86.28</v>
      </c>
    </row>
    <row r="29" spans="1:8" ht="19" thickTop="1" thickBot="1" x14ac:dyDescent="0.6">
      <c r="A29" s="14" t="s">
        <v>34</v>
      </c>
      <c r="B29" s="14">
        <v>5.149</v>
      </c>
      <c r="C29" s="14">
        <v>6.7299999999999999E-2</v>
      </c>
      <c r="D29" s="14">
        <v>2.8E-3</v>
      </c>
      <c r="E29" s="14">
        <v>5.0000000000000001E-4</v>
      </c>
      <c r="F29" s="14">
        <v>89.35</v>
      </c>
      <c r="G29" s="14">
        <v>89.35</v>
      </c>
    </row>
    <row r="30" spans="1:8" ht="19" thickTop="1" thickBot="1" x14ac:dyDescent="0.6">
      <c r="A30" s="14" t="s">
        <v>35</v>
      </c>
      <c r="B30" s="14">
        <v>5.149</v>
      </c>
      <c r="C30" s="14">
        <v>6.7699999999999996E-2</v>
      </c>
      <c r="D30" s="14">
        <v>2.8999999999999998E-3</v>
      </c>
      <c r="E30" s="14">
        <v>5.9999999999999995E-4</v>
      </c>
      <c r="F30" s="14">
        <v>92.44</v>
      </c>
      <c r="G30" s="14">
        <v>92.44</v>
      </c>
    </row>
    <row r="31" spans="1:8" ht="19" thickTop="1" thickBot="1" x14ac:dyDescent="0.6">
      <c r="A31" s="14" t="s">
        <v>36</v>
      </c>
      <c r="B31" s="14">
        <v>5.1479999999999997</v>
      </c>
      <c r="C31" s="14">
        <v>7.9500000000000001E-2</v>
      </c>
      <c r="D31" s="14">
        <v>3.0000000000000001E-3</v>
      </c>
      <c r="E31" s="14">
        <v>5.9999999999999995E-4</v>
      </c>
      <c r="F31" s="14">
        <v>96.06</v>
      </c>
      <c r="G31" s="14">
        <v>96.06</v>
      </c>
    </row>
    <row r="32" spans="1:8" ht="18.5" thickTop="1" x14ac:dyDescent="0.55000000000000004">
      <c r="A32" t="s">
        <v>37</v>
      </c>
      <c r="B32">
        <v>5.1470000000000002</v>
      </c>
      <c r="C32">
        <v>8.6499999999999994E-2</v>
      </c>
      <c r="D32">
        <v>3.0999999999999999E-3</v>
      </c>
      <c r="E32">
        <v>5.9999999999999995E-4</v>
      </c>
      <c r="F32">
        <v>100</v>
      </c>
      <c r="G32">
        <v>100</v>
      </c>
      <c r="H32" s="5">
        <f>AVERAGE(C32:C33)-0.054</f>
        <v>6.7349999999999993E-2</v>
      </c>
    </row>
    <row r="33" spans="1:8" x14ac:dyDescent="0.55000000000000004">
      <c r="A33" t="s">
        <v>38</v>
      </c>
      <c r="B33">
        <v>5.12</v>
      </c>
      <c r="C33">
        <v>0.15620000000000001</v>
      </c>
      <c r="D33">
        <v>3.3999999999999998E-3</v>
      </c>
      <c r="E33">
        <v>6.9999999999999999E-4</v>
      </c>
      <c r="F33">
        <v>107.08</v>
      </c>
      <c r="G33">
        <v>107.12</v>
      </c>
      <c r="H33" s="5"/>
    </row>
  </sheetData>
  <autoFilter ref="A1:G1" xr:uid="{DE21B4EF-62B5-4F3F-A2B2-734038180621}"/>
  <mergeCells count="2">
    <mergeCell ref="H32:H33"/>
    <mergeCell ref="H3:H26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C916-7EE1-464F-8C29-03AEABA3C2AA}">
  <dimension ref="A1:J34"/>
  <sheetViews>
    <sheetView workbookViewId="0">
      <pane ySplit="1" topLeftCell="A8" activePane="bottomLeft" state="frozen"/>
      <selection pane="bottomLeft" activeCell="G24" sqref="G24"/>
    </sheetView>
  </sheetViews>
  <sheetFormatPr defaultColWidth="8.83203125"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t="s">
        <v>7</v>
      </c>
      <c r="B2">
        <v>5.298</v>
      </c>
      <c r="C2">
        <v>1E-4</v>
      </c>
      <c r="D2">
        <v>0</v>
      </c>
      <c r="E2">
        <v>0</v>
      </c>
      <c r="F2">
        <v>0</v>
      </c>
      <c r="G2">
        <v>0</v>
      </c>
    </row>
    <row r="3" spans="1:10" x14ac:dyDescent="0.55000000000000004">
      <c r="A3" t="s">
        <v>8</v>
      </c>
      <c r="B3">
        <v>5.298</v>
      </c>
      <c r="C3">
        <v>1E-4</v>
      </c>
      <c r="D3">
        <v>0</v>
      </c>
      <c r="E3">
        <v>0</v>
      </c>
      <c r="F3">
        <v>0.01</v>
      </c>
      <c r="G3">
        <v>0.01</v>
      </c>
    </row>
    <row r="4" spans="1:10" x14ac:dyDescent="0.55000000000000004">
      <c r="A4" t="s">
        <v>9</v>
      </c>
      <c r="B4">
        <v>5.298</v>
      </c>
      <c r="C4">
        <v>1E-4</v>
      </c>
      <c r="D4">
        <v>0</v>
      </c>
      <c r="E4">
        <v>0</v>
      </c>
      <c r="F4">
        <v>0.01</v>
      </c>
      <c r="G4">
        <v>0.01</v>
      </c>
    </row>
    <row r="5" spans="1:10" x14ac:dyDescent="0.55000000000000004">
      <c r="A5" s="3" t="s">
        <v>10</v>
      </c>
      <c r="B5" s="3">
        <v>5.2930000000000001</v>
      </c>
      <c r="C5" s="3">
        <v>6.4199999999999993E-2</v>
      </c>
      <c r="D5" s="3">
        <v>1E-4</v>
      </c>
      <c r="E5" s="3">
        <v>0</v>
      </c>
      <c r="F5" s="3">
        <v>2.85</v>
      </c>
      <c r="G5" s="8">
        <v>2.84</v>
      </c>
      <c r="H5" s="10">
        <f>AVERAGE(C5:C16)-0.054</f>
        <v>2.4441666666666674E-2</v>
      </c>
      <c r="I5" s="12"/>
      <c r="J5" s="4">
        <f>AVERAGE(B5:B17)</f>
        <v>5.2770769230769234</v>
      </c>
    </row>
    <row r="6" spans="1:10" x14ac:dyDescent="0.55000000000000004">
      <c r="A6" s="3" t="s">
        <v>11</v>
      </c>
      <c r="B6" s="3">
        <v>5.28</v>
      </c>
      <c r="C6" s="3">
        <v>6.1600000000000002E-2</v>
      </c>
      <c r="D6" s="3">
        <v>2.0000000000000001E-4</v>
      </c>
      <c r="E6" s="3">
        <v>0</v>
      </c>
      <c r="F6" s="3">
        <v>5.57</v>
      </c>
      <c r="G6" s="8">
        <v>5.56</v>
      </c>
      <c r="H6" s="10"/>
      <c r="I6" s="12"/>
      <c r="J6" s="4"/>
    </row>
    <row r="7" spans="1:10" x14ac:dyDescent="0.55000000000000004">
      <c r="A7" s="3" t="s">
        <v>12</v>
      </c>
      <c r="B7" s="3">
        <v>5.2759999999999998</v>
      </c>
      <c r="C7" s="3">
        <v>0.1348</v>
      </c>
      <c r="D7" s="3">
        <v>4.0000000000000002E-4</v>
      </c>
      <c r="E7" s="3">
        <v>1E-4</v>
      </c>
      <c r="F7" s="3">
        <v>11.52</v>
      </c>
      <c r="G7" s="8">
        <v>11.5</v>
      </c>
      <c r="H7" s="10"/>
      <c r="I7" s="12"/>
      <c r="J7" s="4"/>
    </row>
    <row r="8" spans="1:10" x14ac:dyDescent="0.55000000000000004">
      <c r="A8" s="3" t="s">
        <v>13</v>
      </c>
      <c r="B8" s="3">
        <v>5.27</v>
      </c>
      <c r="C8" s="3">
        <v>7.3899999999999993E-2</v>
      </c>
      <c r="D8" s="3">
        <v>5.0000000000000001E-4</v>
      </c>
      <c r="E8" s="3">
        <v>1E-4</v>
      </c>
      <c r="F8" s="3">
        <v>14.77</v>
      </c>
      <c r="G8" s="8">
        <v>14.76</v>
      </c>
      <c r="H8" s="10"/>
      <c r="I8" s="12"/>
      <c r="J8" s="4"/>
    </row>
    <row r="9" spans="1:10" x14ac:dyDescent="0.55000000000000004">
      <c r="A9" s="3" t="s">
        <v>14</v>
      </c>
      <c r="B9" s="3">
        <v>5.2770000000000001</v>
      </c>
      <c r="C9" s="3">
        <v>7.2599999999999998E-2</v>
      </c>
      <c r="D9" s="3">
        <v>5.9999999999999995E-4</v>
      </c>
      <c r="E9" s="3">
        <v>1E-4</v>
      </c>
      <c r="F9" s="3">
        <v>17.98</v>
      </c>
      <c r="G9" s="8">
        <v>17.96</v>
      </c>
      <c r="H9" s="10"/>
      <c r="I9" s="12"/>
      <c r="J9" s="4"/>
    </row>
    <row r="10" spans="1:10" x14ac:dyDescent="0.55000000000000004">
      <c r="A10" s="3" t="s">
        <v>15</v>
      </c>
      <c r="B10" s="3">
        <v>5.2779999999999996</v>
      </c>
      <c r="C10" s="3">
        <v>7.22E-2</v>
      </c>
      <c r="D10" s="3">
        <v>6.9999999999999999E-4</v>
      </c>
      <c r="E10" s="3">
        <v>1E-4</v>
      </c>
      <c r="F10" s="3">
        <v>21.16</v>
      </c>
      <c r="G10" s="8">
        <v>21.15</v>
      </c>
      <c r="H10" s="10"/>
      <c r="I10" s="12"/>
      <c r="J10" s="4"/>
    </row>
    <row r="11" spans="1:10" x14ac:dyDescent="0.55000000000000004">
      <c r="A11" s="3" t="s">
        <v>16</v>
      </c>
      <c r="B11" s="3">
        <v>5.2779999999999996</v>
      </c>
      <c r="C11" s="3">
        <v>7.1599999999999997E-2</v>
      </c>
      <c r="D11" s="3">
        <v>8.0000000000000004E-4</v>
      </c>
      <c r="E11" s="3">
        <v>2.0000000000000001E-4</v>
      </c>
      <c r="F11" s="3">
        <v>24.32</v>
      </c>
      <c r="G11" s="8">
        <v>24.3</v>
      </c>
      <c r="H11" s="10"/>
      <c r="I11" s="12"/>
      <c r="J11" s="4"/>
    </row>
    <row r="12" spans="1:10" x14ac:dyDescent="0.55000000000000004">
      <c r="A12" s="3" t="s">
        <v>17</v>
      </c>
      <c r="B12" s="3">
        <v>5.2750000000000004</v>
      </c>
      <c r="C12" s="3">
        <v>8.6300000000000002E-2</v>
      </c>
      <c r="D12" s="3">
        <v>8.9999999999999998E-4</v>
      </c>
      <c r="E12" s="3">
        <v>2.0000000000000001E-4</v>
      </c>
      <c r="F12" s="3">
        <v>28.13</v>
      </c>
      <c r="G12" s="8">
        <v>28.11</v>
      </c>
      <c r="H12" s="10"/>
      <c r="I12" s="12"/>
      <c r="J12" s="4"/>
    </row>
    <row r="13" spans="1:10" x14ac:dyDescent="0.55000000000000004">
      <c r="A13" s="3" t="s">
        <v>18</v>
      </c>
      <c r="B13" s="3">
        <v>5.2729999999999997</v>
      </c>
      <c r="C13" s="3">
        <v>7.1400000000000005E-2</v>
      </c>
      <c r="D13" s="3">
        <v>1E-3</v>
      </c>
      <c r="E13" s="3">
        <v>2.0000000000000001E-4</v>
      </c>
      <c r="F13" s="3">
        <v>31.27</v>
      </c>
      <c r="G13" s="8">
        <v>31.26</v>
      </c>
      <c r="H13" s="10"/>
      <c r="I13" s="12"/>
      <c r="J13" s="4"/>
    </row>
    <row r="14" spans="1:10" x14ac:dyDescent="0.55000000000000004">
      <c r="A14" s="3" t="s">
        <v>19</v>
      </c>
      <c r="B14" s="3">
        <v>5.2720000000000002</v>
      </c>
      <c r="C14" s="3">
        <v>7.1800000000000003E-2</v>
      </c>
      <c r="D14" s="3">
        <v>1.1000000000000001E-3</v>
      </c>
      <c r="E14" s="3">
        <v>2.0000000000000001E-4</v>
      </c>
      <c r="F14" s="3">
        <v>34.44</v>
      </c>
      <c r="G14" s="8">
        <v>34.42</v>
      </c>
      <c r="H14" s="10"/>
      <c r="I14" s="12"/>
      <c r="J14" s="4"/>
    </row>
    <row r="15" spans="1:10" x14ac:dyDescent="0.55000000000000004">
      <c r="A15" s="3" t="s">
        <v>20</v>
      </c>
      <c r="B15" s="3">
        <v>5.2729999999999997</v>
      </c>
      <c r="C15" s="3">
        <v>8.9599999999999999E-2</v>
      </c>
      <c r="D15" s="3">
        <v>1.2999999999999999E-3</v>
      </c>
      <c r="E15" s="3">
        <v>2.0000000000000001E-4</v>
      </c>
      <c r="F15" s="3">
        <v>38.39</v>
      </c>
      <c r="G15" s="8">
        <v>38.369999999999997</v>
      </c>
      <c r="H15" s="10"/>
      <c r="I15" s="12"/>
      <c r="J15" s="4"/>
    </row>
    <row r="16" spans="1:10" x14ac:dyDescent="0.55000000000000004">
      <c r="A16" s="3" t="s">
        <v>21</v>
      </c>
      <c r="B16" s="3">
        <v>5.2750000000000004</v>
      </c>
      <c r="C16" s="3">
        <v>7.1300000000000002E-2</v>
      </c>
      <c r="D16" s="3">
        <v>1.4E-3</v>
      </c>
      <c r="E16" s="3">
        <v>2.9999999999999997E-4</v>
      </c>
      <c r="F16" s="3">
        <v>41.53</v>
      </c>
      <c r="G16" s="8">
        <v>41.51</v>
      </c>
      <c r="H16" s="10"/>
      <c r="I16" s="12"/>
      <c r="J16" s="4"/>
    </row>
    <row r="17" spans="1:10" x14ac:dyDescent="0.55000000000000004">
      <c r="A17" s="6" t="s">
        <v>22</v>
      </c>
      <c r="B17" s="6">
        <v>5.282</v>
      </c>
      <c r="C17" s="6">
        <v>5.7099999999999998E-2</v>
      </c>
      <c r="D17" s="6">
        <v>1.5E-3</v>
      </c>
      <c r="E17" s="6">
        <v>2.9999999999999997E-4</v>
      </c>
      <c r="F17" s="6">
        <v>44.05</v>
      </c>
      <c r="G17" s="9">
        <v>44.03</v>
      </c>
      <c r="H17" s="11"/>
      <c r="I17" s="12"/>
      <c r="J17" s="4"/>
    </row>
    <row r="18" spans="1:10" x14ac:dyDescent="0.55000000000000004">
      <c r="A18" s="6" t="s">
        <v>23</v>
      </c>
      <c r="B18" s="6">
        <v>5.282</v>
      </c>
      <c r="C18" s="6">
        <v>5.7000000000000002E-2</v>
      </c>
      <c r="D18" s="6">
        <v>1.5E-3</v>
      </c>
      <c r="E18" s="6">
        <v>2.9999999999999997E-4</v>
      </c>
      <c r="F18" s="6">
        <v>46.57</v>
      </c>
      <c r="G18" s="6">
        <v>46.55</v>
      </c>
    </row>
    <row r="19" spans="1:10" x14ac:dyDescent="0.55000000000000004">
      <c r="A19" s="6" t="s">
        <v>24</v>
      </c>
      <c r="B19" s="6">
        <v>5.282</v>
      </c>
      <c r="C19" s="6">
        <v>5.7000000000000002E-2</v>
      </c>
      <c r="D19" s="6">
        <v>1.6000000000000001E-3</v>
      </c>
      <c r="E19" s="6">
        <v>2.9999999999999997E-4</v>
      </c>
      <c r="F19" s="6">
        <v>49.09</v>
      </c>
      <c r="G19" s="6">
        <v>49.06</v>
      </c>
    </row>
    <row r="20" spans="1:10" x14ac:dyDescent="0.55000000000000004">
      <c r="A20" s="6" t="s">
        <v>25</v>
      </c>
      <c r="B20" s="6">
        <v>5.282</v>
      </c>
      <c r="C20" s="6">
        <v>5.6599999999999998E-2</v>
      </c>
      <c r="D20" s="6">
        <v>1.6999999999999999E-3</v>
      </c>
      <c r="E20" s="6">
        <v>2.9999999999999997E-4</v>
      </c>
      <c r="F20" s="6">
        <v>51.59</v>
      </c>
      <c r="G20" s="6">
        <v>51.55</v>
      </c>
    </row>
    <row r="21" spans="1:10" x14ac:dyDescent="0.55000000000000004">
      <c r="A21" s="6" t="s">
        <v>26</v>
      </c>
      <c r="B21" s="6">
        <v>5.282</v>
      </c>
      <c r="C21" s="6">
        <v>5.67E-2</v>
      </c>
      <c r="D21" s="6">
        <v>1.8E-3</v>
      </c>
      <c r="E21" s="6">
        <v>2.9999999999999997E-4</v>
      </c>
      <c r="F21" s="6">
        <v>54.09</v>
      </c>
      <c r="G21" s="6">
        <v>54.05</v>
      </c>
    </row>
    <row r="22" spans="1:10" x14ac:dyDescent="0.55000000000000004">
      <c r="A22" t="s">
        <v>27</v>
      </c>
      <c r="B22">
        <v>5.2649999999999997</v>
      </c>
      <c r="C22">
        <v>0.1759</v>
      </c>
      <c r="D22">
        <v>2.0999999999999999E-3</v>
      </c>
      <c r="E22">
        <v>4.0000000000000002E-4</v>
      </c>
      <c r="F22">
        <v>61.83</v>
      </c>
      <c r="G22">
        <v>61.81</v>
      </c>
      <c r="H22" s="5">
        <f>AVERAGE(C22:C25)-0.054</f>
        <v>4.8325E-2</v>
      </c>
    </row>
    <row r="23" spans="1:10" x14ac:dyDescent="0.55000000000000004">
      <c r="A23" t="s">
        <v>28</v>
      </c>
      <c r="B23">
        <v>5.27</v>
      </c>
      <c r="C23">
        <v>9.2399999999999996E-2</v>
      </c>
      <c r="D23">
        <v>2.2000000000000001E-3</v>
      </c>
      <c r="E23">
        <v>4.0000000000000002E-4</v>
      </c>
      <c r="F23">
        <v>65.900000000000006</v>
      </c>
      <c r="G23">
        <v>65.88</v>
      </c>
      <c r="H23" s="5"/>
    </row>
    <row r="24" spans="1:10" x14ac:dyDescent="0.55000000000000004">
      <c r="A24" t="s">
        <v>29</v>
      </c>
      <c r="B24">
        <v>5.2759999999999998</v>
      </c>
      <c r="C24">
        <v>7.5600000000000001E-2</v>
      </c>
      <c r="D24">
        <v>2.3E-3</v>
      </c>
      <c r="E24">
        <v>4.0000000000000002E-4</v>
      </c>
      <c r="F24">
        <v>69.239999999999995</v>
      </c>
      <c r="G24">
        <v>69.22</v>
      </c>
      <c r="H24" s="5"/>
    </row>
    <row r="25" spans="1:10" x14ac:dyDescent="0.55000000000000004">
      <c r="A25" t="s">
        <v>30</v>
      </c>
      <c r="B25">
        <v>5.2770000000000001</v>
      </c>
      <c r="C25">
        <v>6.54E-2</v>
      </c>
      <c r="D25">
        <v>2.3999999999999998E-3</v>
      </c>
      <c r="E25">
        <v>5.0000000000000001E-4</v>
      </c>
      <c r="F25">
        <v>72.12</v>
      </c>
      <c r="G25">
        <v>72.099999999999994</v>
      </c>
      <c r="H25" s="5"/>
    </row>
    <row r="26" spans="1:10" x14ac:dyDescent="0.55000000000000004">
      <c r="A26" s="6" t="s">
        <v>31</v>
      </c>
      <c r="B26" s="6">
        <v>5.2809999999999997</v>
      </c>
      <c r="C26" s="6">
        <v>5.6599999999999998E-2</v>
      </c>
      <c r="D26" s="6">
        <v>2.5000000000000001E-3</v>
      </c>
      <c r="E26" s="6">
        <v>5.0000000000000001E-4</v>
      </c>
      <c r="F26" s="6">
        <v>74.62</v>
      </c>
      <c r="G26" s="6">
        <v>74.599999999999994</v>
      </c>
    </row>
    <row r="27" spans="1:10" x14ac:dyDescent="0.55000000000000004">
      <c r="A27" s="6" t="s">
        <v>32</v>
      </c>
      <c r="B27" s="6">
        <v>5.2809999999999997</v>
      </c>
      <c r="C27" s="6">
        <v>5.6300000000000003E-2</v>
      </c>
      <c r="D27" s="6">
        <v>2.5999999999999999E-3</v>
      </c>
      <c r="E27" s="6">
        <v>5.0000000000000001E-4</v>
      </c>
      <c r="F27" s="6">
        <v>77.11</v>
      </c>
      <c r="G27" s="6">
        <v>77.08</v>
      </c>
    </row>
    <row r="28" spans="1:10" x14ac:dyDescent="0.55000000000000004">
      <c r="A28" s="6" t="s">
        <v>33</v>
      </c>
      <c r="B28" s="6">
        <v>5.2809999999999997</v>
      </c>
      <c r="C28" s="6">
        <v>5.6599999999999998E-2</v>
      </c>
      <c r="D28" s="6">
        <v>2.5999999999999999E-3</v>
      </c>
      <c r="E28" s="6">
        <v>5.0000000000000001E-4</v>
      </c>
      <c r="F28" s="6">
        <v>79.61</v>
      </c>
      <c r="G28" s="6">
        <v>79.569999999999993</v>
      </c>
    </row>
    <row r="29" spans="1:10" x14ac:dyDescent="0.55000000000000004">
      <c r="A29" s="6" t="s">
        <v>34</v>
      </c>
      <c r="B29" s="6">
        <v>5.2809999999999997</v>
      </c>
      <c r="C29" s="6">
        <v>5.6599999999999998E-2</v>
      </c>
      <c r="D29" s="6">
        <v>2.7000000000000001E-3</v>
      </c>
      <c r="E29" s="6">
        <v>5.0000000000000001E-4</v>
      </c>
      <c r="F29" s="6">
        <v>82.1</v>
      </c>
      <c r="G29" s="6">
        <v>82.07</v>
      </c>
    </row>
    <row r="30" spans="1:10" x14ac:dyDescent="0.55000000000000004">
      <c r="A30" s="6" t="s">
        <v>35</v>
      </c>
      <c r="B30" s="6">
        <v>5.2809999999999997</v>
      </c>
      <c r="C30" s="6">
        <v>5.8000000000000003E-2</v>
      </c>
      <c r="D30" s="6">
        <v>2.8E-3</v>
      </c>
      <c r="E30" s="6">
        <v>5.0000000000000001E-4</v>
      </c>
      <c r="F30" s="6">
        <v>84.66</v>
      </c>
      <c r="G30" s="6">
        <v>84.63</v>
      </c>
    </row>
    <row r="31" spans="1:10" x14ac:dyDescent="0.55000000000000004">
      <c r="A31" t="s">
        <v>36</v>
      </c>
      <c r="B31">
        <v>5.2519999999999998</v>
      </c>
      <c r="C31">
        <v>0.17269999999999999</v>
      </c>
      <c r="D31">
        <v>3.0999999999999999E-3</v>
      </c>
      <c r="E31">
        <v>5.9999999999999995E-4</v>
      </c>
      <c r="F31">
        <v>92.25</v>
      </c>
      <c r="G31">
        <v>92.24</v>
      </c>
      <c r="H31" s="5">
        <f>AVERAGE(C31:C34)-0.054</f>
        <v>4.7400000000000005E-2</v>
      </c>
    </row>
    <row r="32" spans="1:10" x14ac:dyDescent="0.55000000000000004">
      <c r="A32" t="s">
        <v>37</v>
      </c>
      <c r="B32">
        <v>5.2640000000000002</v>
      </c>
      <c r="C32">
        <v>9.2100000000000001E-2</v>
      </c>
      <c r="D32">
        <v>3.2000000000000002E-3</v>
      </c>
      <c r="E32">
        <v>5.9999999999999995E-4</v>
      </c>
      <c r="F32">
        <v>96.3</v>
      </c>
      <c r="G32">
        <v>96.3</v>
      </c>
      <c r="H32" s="5"/>
    </row>
    <row r="33" spans="1:8" x14ac:dyDescent="0.55000000000000004">
      <c r="A33" t="s">
        <v>38</v>
      </c>
      <c r="B33">
        <v>5.2759999999999998</v>
      </c>
      <c r="C33">
        <v>8.3900000000000002E-2</v>
      </c>
      <c r="D33">
        <v>3.3E-3</v>
      </c>
      <c r="E33">
        <v>5.9999999999999995E-4</v>
      </c>
      <c r="F33">
        <v>100</v>
      </c>
      <c r="G33">
        <v>100</v>
      </c>
      <c r="H33" s="5"/>
    </row>
    <row r="34" spans="1:8" x14ac:dyDescent="0.55000000000000004">
      <c r="A34" t="s">
        <v>39</v>
      </c>
      <c r="B34">
        <v>5.2779999999999996</v>
      </c>
      <c r="C34">
        <v>5.6899999999999999E-2</v>
      </c>
      <c r="D34">
        <v>3.3999999999999998E-3</v>
      </c>
      <c r="E34">
        <v>5.9999999999999995E-4</v>
      </c>
      <c r="F34">
        <v>102.51</v>
      </c>
      <c r="G34">
        <v>102.51</v>
      </c>
      <c r="H34" s="5"/>
    </row>
  </sheetData>
  <autoFilter ref="A1:G1" xr:uid="{9D655DD8-66A4-4DFE-B89C-5F2D84F5179B}"/>
  <mergeCells count="4">
    <mergeCell ref="J5:J17"/>
    <mergeCell ref="H22:H25"/>
    <mergeCell ref="H31:H34"/>
    <mergeCell ref="H5:H16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D4B9-F6F3-4977-8104-A5F96F9A111C}">
  <dimension ref="A1:J36"/>
  <sheetViews>
    <sheetView workbookViewId="0">
      <pane ySplit="1" topLeftCell="A8" activePane="bottomLeft" state="frozen"/>
      <selection pane="bottomLeft" activeCell="H28" sqref="H28:H31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t="s">
        <v>7</v>
      </c>
      <c r="B2">
        <v>5.2919999999999998</v>
      </c>
      <c r="C2">
        <v>4.8399999999999999E-2</v>
      </c>
      <c r="D2">
        <v>1E-4</v>
      </c>
      <c r="E2">
        <v>0</v>
      </c>
      <c r="F2">
        <v>2.08</v>
      </c>
      <c r="G2">
        <v>2.08</v>
      </c>
    </row>
    <row r="3" spans="1:10" x14ac:dyDescent="0.55000000000000004">
      <c r="A3" s="2" t="s">
        <v>8</v>
      </c>
      <c r="B3" s="2">
        <v>5.28</v>
      </c>
      <c r="C3" s="2">
        <v>6.1899999999999997E-2</v>
      </c>
      <c r="D3" s="2">
        <v>2.0000000000000001E-4</v>
      </c>
      <c r="E3" s="2">
        <v>0</v>
      </c>
      <c r="F3" s="2">
        <v>4.74</v>
      </c>
      <c r="G3" s="2">
        <v>4.7300000000000004</v>
      </c>
      <c r="H3" s="5">
        <f>AVERAGE(C3:C13)-0.054</f>
        <v>2.7027272727272712E-2</v>
      </c>
      <c r="I3" s="16"/>
      <c r="J3" s="16"/>
    </row>
    <row r="4" spans="1:10" x14ac:dyDescent="0.55000000000000004">
      <c r="A4" s="2" t="s">
        <v>9</v>
      </c>
      <c r="B4" s="2">
        <v>5.2729999999999997</v>
      </c>
      <c r="C4" s="2">
        <v>8.7099999999999997E-2</v>
      </c>
      <c r="D4" s="2">
        <v>2.9999999999999997E-4</v>
      </c>
      <c r="E4" s="2">
        <v>1E-4</v>
      </c>
      <c r="F4" s="2">
        <v>8.48</v>
      </c>
      <c r="G4" s="2">
        <v>8.4700000000000006</v>
      </c>
      <c r="H4" s="5"/>
      <c r="I4" s="16"/>
      <c r="J4" s="16"/>
    </row>
    <row r="5" spans="1:10" x14ac:dyDescent="0.55000000000000004">
      <c r="A5" s="2" t="s">
        <v>10</v>
      </c>
      <c r="B5" s="2">
        <v>5.258</v>
      </c>
      <c r="C5" s="2">
        <v>7.4899999999999994E-2</v>
      </c>
      <c r="D5" s="2">
        <v>4.0000000000000002E-4</v>
      </c>
      <c r="E5" s="2">
        <v>1E-4</v>
      </c>
      <c r="F5" s="2">
        <v>11.68</v>
      </c>
      <c r="G5" s="2">
        <v>11.68</v>
      </c>
      <c r="H5" s="5"/>
      <c r="I5" s="16"/>
      <c r="J5" s="16"/>
    </row>
    <row r="6" spans="1:10" x14ac:dyDescent="0.55000000000000004">
      <c r="A6" s="2" t="s">
        <v>11</v>
      </c>
      <c r="B6" s="2">
        <v>5.2759999999999998</v>
      </c>
      <c r="C6" s="2">
        <v>7.3599999999999999E-2</v>
      </c>
      <c r="D6" s="2">
        <v>5.0000000000000001E-4</v>
      </c>
      <c r="E6" s="2">
        <v>1E-4</v>
      </c>
      <c r="F6" s="2">
        <v>14.84</v>
      </c>
      <c r="G6" s="2">
        <v>14.84</v>
      </c>
      <c r="H6" s="5"/>
      <c r="I6" s="16"/>
      <c r="J6" s="16"/>
    </row>
    <row r="7" spans="1:10" x14ac:dyDescent="0.55000000000000004">
      <c r="A7" s="2" t="s">
        <v>12</v>
      </c>
      <c r="B7" s="2">
        <v>5.2759999999999998</v>
      </c>
      <c r="C7" s="2">
        <v>7.3099999999999998E-2</v>
      </c>
      <c r="D7" s="2">
        <v>5.9999999999999995E-4</v>
      </c>
      <c r="E7" s="2">
        <v>1E-4</v>
      </c>
      <c r="F7" s="2">
        <v>17.97</v>
      </c>
      <c r="G7" s="2">
        <v>17.97</v>
      </c>
      <c r="H7" s="5"/>
      <c r="I7" s="16"/>
      <c r="J7" s="16"/>
    </row>
    <row r="8" spans="1:10" x14ac:dyDescent="0.55000000000000004">
      <c r="A8" s="2" t="s">
        <v>13</v>
      </c>
      <c r="B8" s="2">
        <v>5.2770000000000001</v>
      </c>
      <c r="C8" s="2">
        <v>7.2599999999999998E-2</v>
      </c>
      <c r="D8" s="2">
        <v>6.9999999999999999E-4</v>
      </c>
      <c r="E8" s="2">
        <v>1E-4</v>
      </c>
      <c r="F8" s="2">
        <v>21.09</v>
      </c>
      <c r="G8" s="2">
        <v>21.09</v>
      </c>
      <c r="H8" s="5"/>
      <c r="I8" s="16"/>
      <c r="J8" s="16"/>
    </row>
    <row r="9" spans="1:10" x14ac:dyDescent="0.55000000000000004">
      <c r="A9" s="2" t="s">
        <v>14</v>
      </c>
      <c r="B9" s="2">
        <v>5.2770000000000001</v>
      </c>
      <c r="C9" s="2">
        <v>7.7100000000000002E-2</v>
      </c>
      <c r="D9" s="2">
        <v>8.0000000000000004E-4</v>
      </c>
      <c r="E9" s="2">
        <v>2.0000000000000001E-4</v>
      </c>
      <c r="F9" s="2">
        <v>24.4</v>
      </c>
      <c r="G9" s="2">
        <v>24.4</v>
      </c>
      <c r="H9" s="5"/>
      <c r="I9" s="16"/>
      <c r="J9" s="16"/>
    </row>
    <row r="10" spans="1:10" x14ac:dyDescent="0.55000000000000004">
      <c r="A10" s="2" t="s">
        <v>15</v>
      </c>
      <c r="B10" s="2">
        <v>5.274</v>
      </c>
      <c r="C10" s="2">
        <v>8.5199999999999998E-2</v>
      </c>
      <c r="D10" s="2">
        <v>1E-3</v>
      </c>
      <c r="E10" s="2">
        <v>2.0000000000000001E-4</v>
      </c>
      <c r="F10" s="2">
        <v>28.05</v>
      </c>
      <c r="G10" s="2">
        <v>28.05</v>
      </c>
      <c r="H10" s="5"/>
      <c r="I10" s="16"/>
      <c r="J10" s="16"/>
    </row>
    <row r="11" spans="1:10" x14ac:dyDescent="0.55000000000000004">
      <c r="A11" s="2" t="s">
        <v>16</v>
      </c>
      <c r="B11" s="2">
        <v>5.2729999999999997</v>
      </c>
      <c r="C11" s="2">
        <v>0.12239999999999999</v>
      </c>
      <c r="D11" s="2">
        <v>1.1000000000000001E-3</v>
      </c>
      <c r="E11" s="2">
        <v>2.0000000000000001E-4</v>
      </c>
      <c r="F11" s="2">
        <v>33.299999999999997</v>
      </c>
      <c r="G11" s="2">
        <v>33.299999999999997</v>
      </c>
      <c r="H11" s="5"/>
      <c r="I11" s="16"/>
      <c r="J11" s="16"/>
    </row>
    <row r="12" spans="1:10" x14ac:dyDescent="0.55000000000000004">
      <c r="A12" s="2" t="s">
        <v>17</v>
      </c>
      <c r="B12" s="2">
        <v>5.2729999999999997</v>
      </c>
      <c r="C12" s="2">
        <v>8.9800000000000005E-2</v>
      </c>
      <c r="D12" s="2">
        <v>1.2999999999999999E-3</v>
      </c>
      <c r="E12" s="2">
        <v>2.0000000000000001E-4</v>
      </c>
      <c r="F12" s="2">
        <v>37.15</v>
      </c>
      <c r="G12" s="2">
        <v>37.15</v>
      </c>
      <c r="H12" s="5"/>
      <c r="I12" s="16"/>
      <c r="J12" s="16"/>
    </row>
    <row r="13" spans="1:10" ht="18.5" thickBot="1" x14ac:dyDescent="0.6">
      <c r="A13" s="2" t="s">
        <v>18</v>
      </c>
      <c r="B13" s="2">
        <v>5.2729999999999997</v>
      </c>
      <c r="C13" s="2">
        <v>7.3599999999999999E-2</v>
      </c>
      <c r="D13" s="2">
        <v>1.4E-3</v>
      </c>
      <c r="E13" s="2">
        <v>2.9999999999999997E-4</v>
      </c>
      <c r="F13" s="2">
        <v>40.299999999999997</v>
      </c>
      <c r="G13" s="2">
        <v>40.31</v>
      </c>
      <c r="H13" s="5"/>
      <c r="I13" s="16"/>
      <c r="J13" s="16"/>
    </row>
    <row r="14" spans="1:10" ht="19" thickTop="1" thickBot="1" x14ac:dyDescent="0.6">
      <c r="A14" s="14" t="s">
        <v>19</v>
      </c>
      <c r="B14" s="14">
        <v>5.28</v>
      </c>
      <c r="C14" s="14">
        <v>5.7500000000000002E-2</v>
      </c>
      <c r="D14" s="14">
        <v>1.5E-3</v>
      </c>
      <c r="E14" s="14">
        <v>2.9999999999999997E-4</v>
      </c>
      <c r="F14" s="14">
        <v>42.77</v>
      </c>
      <c r="G14" s="14">
        <v>42.78</v>
      </c>
      <c r="H14" s="16"/>
      <c r="I14" s="16"/>
      <c r="J14" s="16"/>
    </row>
    <row r="15" spans="1:10" ht="19" thickTop="1" thickBot="1" x14ac:dyDescent="0.6">
      <c r="A15" s="14" t="s">
        <v>20</v>
      </c>
      <c r="B15" s="14">
        <v>5.2809999999999997</v>
      </c>
      <c r="C15" s="14">
        <v>5.6899999999999999E-2</v>
      </c>
      <c r="D15" s="14">
        <v>1.5E-3</v>
      </c>
      <c r="E15" s="14">
        <v>2.9999999999999997E-4</v>
      </c>
      <c r="F15" s="14">
        <v>45.22</v>
      </c>
      <c r="G15" s="14">
        <v>45.22</v>
      </c>
    </row>
    <row r="16" spans="1:10" ht="19" thickTop="1" thickBot="1" x14ac:dyDescent="0.6">
      <c r="A16" s="14" t="s">
        <v>21</v>
      </c>
      <c r="B16" s="14">
        <v>5.28</v>
      </c>
      <c r="C16" s="14">
        <v>5.7099999999999998E-2</v>
      </c>
      <c r="D16" s="14">
        <v>1.6000000000000001E-3</v>
      </c>
      <c r="E16" s="14">
        <v>2.9999999999999997E-4</v>
      </c>
      <c r="F16" s="14">
        <v>47.67</v>
      </c>
      <c r="G16" s="14">
        <v>47.67</v>
      </c>
    </row>
    <row r="17" spans="1:8" ht="19" thickTop="1" thickBot="1" x14ac:dyDescent="0.6">
      <c r="A17" s="14" t="s">
        <v>22</v>
      </c>
      <c r="B17" s="14">
        <v>5.28</v>
      </c>
      <c r="C17" s="14">
        <v>5.7299999999999997E-2</v>
      </c>
      <c r="D17" s="14">
        <v>1.6999999999999999E-3</v>
      </c>
      <c r="E17" s="14">
        <v>2.9999999999999997E-4</v>
      </c>
      <c r="F17" s="14">
        <v>50.13</v>
      </c>
      <c r="G17" s="14">
        <v>50.13</v>
      </c>
    </row>
    <row r="18" spans="1:8" ht="19" thickTop="1" thickBot="1" x14ac:dyDescent="0.6">
      <c r="A18" s="14" t="s">
        <v>23</v>
      </c>
      <c r="B18" s="14">
        <v>5.2809999999999997</v>
      </c>
      <c r="C18" s="14">
        <v>5.7200000000000001E-2</v>
      </c>
      <c r="D18" s="14">
        <v>1.8E-3</v>
      </c>
      <c r="E18" s="14">
        <v>2.9999999999999997E-4</v>
      </c>
      <c r="F18" s="14">
        <v>52.58</v>
      </c>
      <c r="G18" s="14">
        <v>52.58</v>
      </c>
    </row>
    <row r="19" spans="1:8" ht="18.5" thickTop="1" x14ac:dyDescent="0.55000000000000004">
      <c r="A19" t="s">
        <v>24</v>
      </c>
      <c r="B19">
        <v>5.28</v>
      </c>
      <c r="C19">
        <v>6.9599999999999995E-2</v>
      </c>
      <c r="D19">
        <v>1.9E-3</v>
      </c>
      <c r="E19">
        <v>4.0000000000000002E-4</v>
      </c>
      <c r="F19">
        <v>55.57</v>
      </c>
      <c r="G19">
        <v>55.57</v>
      </c>
      <c r="H19" s="5">
        <f>AVERAGE(C19:C22)-0.054</f>
        <v>1.8525000000000007E-2</v>
      </c>
    </row>
    <row r="20" spans="1:8" x14ac:dyDescent="0.55000000000000004">
      <c r="A20" t="s">
        <v>25</v>
      </c>
      <c r="B20">
        <v>5.2619999999999996</v>
      </c>
      <c r="C20">
        <v>6.9199999999999998E-2</v>
      </c>
      <c r="D20">
        <v>2E-3</v>
      </c>
      <c r="E20">
        <v>4.0000000000000002E-4</v>
      </c>
      <c r="F20">
        <v>58.53</v>
      </c>
      <c r="G20">
        <v>58.53</v>
      </c>
      <c r="H20" s="5"/>
    </row>
    <row r="21" spans="1:8" x14ac:dyDescent="0.55000000000000004">
      <c r="A21" t="s">
        <v>26</v>
      </c>
      <c r="B21">
        <v>5.2729999999999997</v>
      </c>
      <c r="C21">
        <v>8.2500000000000004E-2</v>
      </c>
      <c r="D21">
        <v>2.0999999999999999E-3</v>
      </c>
      <c r="E21">
        <v>4.0000000000000002E-4</v>
      </c>
      <c r="F21">
        <v>62.07</v>
      </c>
      <c r="G21">
        <v>62.07</v>
      </c>
      <c r="H21" s="5"/>
    </row>
    <row r="22" spans="1:8" ht="18.5" thickBot="1" x14ac:dyDescent="0.6">
      <c r="A22" t="s">
        <v>27</v>
      </c>
      <c r="B22">
        <v>5.274</v>
      </c>
      <c r="C22">
        <v>6.88E-2</v>
      </c>
      <c r="D22">
        <v>2.2000000000000001E-3</v>
      </c>
      <c r="E22">
        <v>4.0000000000000002E-4</v>
      </c>
      <c r="F22">
        <v>65.02</v>
      </c>
      <c r="G22">
        <v>65.03</v>
      </c>
      <c r="H22" s="5"/>
    </row>
    <row r="23" spans="1:8" ht="19" thickTop="1" thickBot="1" x14ac:dyDescent="0.6">
      <c r="A23" s="14" t="s">
        <v>28</v>
      </c>
      <c r="B23" s="14">
        <v>5.28</v>
      </c>
      <c r="C23" s="14">
        <v>5.6899999999999999E-2</v>
      </c>
      <c r="D23" s="14">
        <v>2.3E-3</v>
      </c>
      <c r="E23" s="14">
        <v>4.0000000000000002E-4</v>
      </c>
      <c r="F23" s="14">
        <v>67.459999999999994</v>
      </c>
      <c r="G23" s="14">
        <v>67.47</v>
      </c>
    </row>
    <row r="24" spans="1:8" ht="19" thickTop="1" thickBot="1" x14ac:dyDescent="0.6">
      <c r="A24" s="14" t="s">
        <v>29</v>
      </c>
      <c r="B24" s="14">
        <v>5.28</v>
      </c>
      <c r="C24" s="14">
        <v>5.6500000000000002E-2</v>
      </c>
      <c r="D24" s="14">
        <v>2.3999999999999998E-3</v>
      </c>
      <c r="E24" s="14">
        <v>5.0000000000000001E-4</v>
      </c>
      <c r="F24" s="14">
        <v>69.89</v>
      </c>
      <c r="G24" s="14">
        <v>69.89</v>
      </c>
    </row>
    <row r="25" spans="1:8" ht="19" thickTop="1" thickBot="1" x14ac:dyDescent="0.6">
      <c r="A25" s="14" t="s">
        <v>30</v>
      </c>
      <c r="B25" s="14">
        <v>5.2809999999999997</v>
      </c>
      <c r="C25" s="14">
        <v>5.67E-2</v>
      </c>
      <c r="D25" s="14">
        <v>2.5000000000000001E-3</v>
      </c>
      <c r="E25" s="14">
        <v>5.0000000000000001E-4</v>
      </c>
      <c r="F25" s="14">
        <v>72.33</v>
      </c>
      <c r="G25" s="14">
        <v>72.319999999999993</v>
      </c>
    </row>
    <row r="26" spans="1:8" ht="19" thickTop="1" thickBot="1" x14ac:dyDescent="0.6">
      <c r="A26" s="14" t="s">
        <v>31</v>
      </c>
      <c r="B26" s="14">
        <v>5.2809999999999997</v>
      </c>
      <c r="C26" s="14">
        <v>5.67E-2</v>
      </c>
      <c r="D26" s="14">
        <v>2.5999999999999999E-3</v>
      </c>
      <c r="E26" s="14">
        <v>5.0000000000000001E-4</v>
      </c>
      <c r="F26" s="14">
        <v>74.760000000000005</v>
      </c>
      <c r="G26" s="14">
        <v>74.75</v>
      </c>
    </row>
    <row r="27" spans="1:8" ht="19" thickTop="1" thickBot="1" x14ac:dyDescent="0.6">
      <c r="A27" s="14" t="s">
        <v>32</v>
      </c>
      <c r="B27" s="14">
        <v>5.2809999999999997</v>
      </c>
      <c r="C27" s="14">
        <v>5.67E-2</v>
      </c>
      <c r="D27" s="14">
        <v>2.5999999999999999E-3</v>
      </c>
      <c r="E27" s="14">
        <v>5.0000000000000001E-4</v>
      </c>
      <c r="F27" s="14">
        <v>77.19</v>
      </c>
      <c r="G27" s="14">
        <v>77.19</v>
      </c>
    </row>
    <row r="28" spans="1:8" ht="18.5" thickTop="1" x14ac:dyDescent="0.55000000000000004">
      <c r="A28" t="s">
        <v>33</v>
      </c>
      <c r="B28">
        <v>5.27</v>
      </c>
      <c r="C28">
        <v>0.13519999999999999</v>
      </c>
      <c r="D28">
        <v>2.8E-3</v>
      </c>
      <c r="E28">
        <v>5.0000000000000001E-4</v>
      </c>
      <c r="F28">
        <v>82.99</v>
      </c>
      <c r="G28">
        <v>82.99</v>
      </c>
      <c r="H28" s="5">
        <f>AVERAGE(C28:C31)-0.054</f>
        <v>3.6475E-2</v>
      </c>
    </row>
    <row r="29" spans="1:8" x14ac:dyDescent="0.55000000000000004">
      <c r="A29" t="s">
        <v>34</v>
      </c>
      <c r="B29">
        <v>5.2629999999999999</v>
      </c>
      <c r="C29">
        <v>8.2199999999999995E-2</v>
      </c>
      <c r="D29">
        <v>3.0000000000000001E-3</v>
      </c>
      <c r="E29">
        <v>5.9999999999999995E-4</v>
      </c>
      <c r="F29">
        <v>86.51</v>
      </c>
      <c r="G29">
        <v>86.51</v>
      </c>
      <c r="H29" s="5"/>
    </row>
    <row r="30" spans="1:8" x14ac:dyDescent="0.55000000000000004">
      <c r="A30" t="s">
        <v>35</v>
      </c>
      <c r="B30">
        <v>5.2729999999999997</v>
      </c>
      <c r="C30">
        <v>8.3599999999999994E-2</v>
      </c>
      <c r="D30">
        <v>3.0999999999999999E-3</v>
      </c>
      <c r="E30">
        <v>5.9999999999999995E-4</v>
      </c>
      <c r="F30">
        <v>90.09</v>
      </c>
      <c r="G30">
        <v>90.1</v>
      </c>
      <c r="H30" s="5"/>
    </row>
    <row r="31" spans="1:8" ht="18.5" thickBot="1" x14ac:dyDescent="0.6">
      <c r="A31" t="s">
        <v>36</v>
      </c>
      <c r="B31">
        <v>5.2759999999999998</v>
      </c>
      <c r="C31">
        <v>6.0900000000000003E-2</v>
      </c>
      <c r="D31">
        <v>3.2000000000000002E-3</v>
      </c>
      <c r="E31">
        <v>5.9999999999999995E-4</v>
      </c>
      <c r="F31">
        <v>92.7</v>
      </c>
      <c r="G31">
        <v>92.71</v>
      </c>
      <c r="H31" s="5"/>
    </row>
    <row r="32" spans="1:8" ht="19" thickTop="1" thickBot="1" x14ac:dyDescent="0.6">
      <c r="A32" s="14" t="s">
        <v>37</v>
      </c>
      <c r="B32" s="14">
        <v>5.2809999999999997</v>
      </c>
      <c r="C32" s="14">
        <v>5.67E-2</v>
      </c>
      <c r="D32" s="14">
        <v>3.2000000000000002E-3</v>
      </c>
      <c r="E32" s="14">
        <v>5.9999999999999995E-4</v>
      </c>
      <c r="F32" s="14">
        <v>95.14</v>
      </c>
      <c r="G32" s="14">
        <v>95.14</v>
      </c>
    </row>
    <row r="33" spans="1:7" ht="19" thickTop="1" thickBot="1" x14ac:dyDescent="0.6">
      <c r="A33" s="14" t="s">
        <v>38</v>
      </c>
      <c r="B33" s="14">
        <v>5.2809999999999997</v>
      </c>
      <c r="C33" s="14">
        <v>5.6500000000000002E-2</v>
      </c>
      <c r="D33" s="14">
        <v>3.3E-3</v>
      </c>
      <c r="E33" s="14">
        <v>5.9999999999999995E-4</v>
      </c>
      <c r="F33" s="14">
        <v>97.57</v>
      </c>
      <c r="G33" s="14">
        <v>97.57</v>
      </c>
    </row>
    <row r="34" spans="1:7" ht="19" thickTop="1" thickBot="1" x14ac:dyDescent="0.6">
      <c r="A34" s="14" t="s">
        <v>39</v>
      </c>
      <c r="B34" s="14">
        <v>5.2809999999999997</v>
      </c>
      <c r="C34" s="14">
        <v>5.67E-2</v>
      </c>
      <c r="D34" s="14">
        <v>3.3999999999999998E-3</v>
      </c>
      <c r="E34" s="14">
        <v>5.9999999999999995E-4</v>
      </c>
      <c r="F34" s="14">
        <v>100</v>
      </c>
      <c r="G34" s="14">
        <v>100</v>
      </c>
    </row>
    <row r="35" spans="1:7" ht="19" thickTop="1" thickBot="1" x14ac:dyDescent="0.6">
      <c r="A35" s="14" t="s">
        <v>40</v>
      </c>
      <c r="B35" s="14">
        <v>5.28</v>
      </c>
      <c r="C35" s="14">
        <v>5.67E-2</v>
      </c>
      <c r="D35" s="14">
        <v>3.5000000000000001E-3</v>
      </c>
      <c r="E35" s="14">
        <v>6.9999999999999999E-4</v>
      </c>
      <c r="F35" s="14">
        <v>102.43</v>
      </c>
      <c r="G35" s="14">
        <v>102.43</v>
      </c>
    </row>
    <row r="36" spans="1:7" ht="18.5" thickTop="1" x14ac:dyDescent="0.55000000000000004"/>
  </sheetData>
  <autoFilter ref="A1:G1" xr:uid="{4E49F8AB-F417-4070-B785-4AE57397A11B}"/>
  <mergeCells count="3">
    <mergeCell ref="H28:H31"/>
    <mergeCell ref="H3:H13"/>
    <mergeCell ref="H19:H2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C3A7-1720-4EBF-9760-A65EB92A3C61}">
  <dimension ref="A1:H33"/>
  <sheetViews>
    <sheetView topLeftCell="A4" workbookViewId="0">
      <selection activeCell="N32" sqref="N32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55000000000000004">
      <c r="A2" t="s">
        <v>7</v>
      </c>
      <c r="B2">
        <v>5.1559999999999997</v>
      </c>
      <c r="C2">
        <v>1E-4</v>
      </c>
      <c r="D2">
        <v>0</v>
      </c>
      <c r="E2">
        <v>0</v>
      </c>
      <c r="F2">
        <v>0</v>
      </c>
      <c r="G2">
        <v>0</v>
      </c>
    </row>
    <row r="3" spans="1:8" x14ac:dyDescent="0.55000000000000004">
      <c r="A3" t="s">
        <v>8</v>
      </c>
      <c r="B3">
        <v>5.1390000000000002</v>
      </c>
      <c r="C3">
        <v>5.79E-2</v>
      </c>
      <c r="D3">
        <v>1E-4</v>
      </c>
      <c r="E3">
        <v>0</v>
      </c>
      <c r="F3">
        <v>2.73</v>
      </c>
      <c r="G3">
        <v>2.72</v>
      </c>
      <c r="H3" s="5">
        <f>AVERAGE(C3:C13)-0.054</f>
        <v>1.8409090909090896E-2</v>
      </c>
    </row>
    <row r="4" spans="1:8" x14ac:dyDescent="0.55000000000000004">
      <c r="A4" t="s">
        <v>9</v>
      </c>
      <c r="B4">
        <v>5.1390000000000002</v>
      </c>
      <c r="C4">
        <v>8.7300000000000003E-2</v>
      </c>
      <c r="D4">
        <v>2.0000000000000001E-4</v>
      </c>
      <c r="E4">
        <v>0</v>
      </c>
      <c r="F4">
        <v>6.83</v>
      </c>
      <c r="G4">
        <v>6.82</v>
      </c>
      <c r="H4" s="5"/>
    </row>
    <row r="5" spans="1:8" x14ac:dyDescent="0.55000000000000004">
      <c r="A5" t="s">
        <v>10</v>
      </c>
      <c r="B5">
        <v>5.1310000000000002</v>
      </c>
      <c r="C5">
        <v>7.1999999999999995E-2</v>
      </c>
      <c r="D5">
        <v>2.9999999999999997E-4</v>
      </c>
      <c r="E5">
        <v>1E-4</v>
      </c>
      <c r="F5">
        <v>10.210000000000001</v>
      </c>
      <c r="G5">
        <v>10.199999999999999</v>
      </c>
      <c r="H5" s="5"/>
    </row>
    <row r="6" spans="1:8" x14ac:dyDescent="0.55000000000000004">
      <c r="A6" t="s">
        <v>11</v>
      </c>
      <c r="B6">
        <v>5.1360000000000001</v>
      </c>
      <c r="C6">
        <v>7.1800000000000003E-2</v>
      </c>
      <c r="D6">
        <v>4.0000000000000002E-4</v>
      </c>
      <c r="E6">
        <v>1E-4</v>
      </c>
      <c r="F6">
        <v>13.58</v>
      </c>
      <c r="G6">
        <v>13.58</v>
      </c>
      <c r="H6" s="5"/>
    </row>
    <row r="7" spans="1:8" x14ac:dyDescent="0.55000000000000004">
      <c r="A7" t="s">
        <v>12</v>
      </c>
      <c r="B7">
        <v>5.1369999999999996</v>
      </c>
      <c r="C7">
        <v>7.0699999999999999E-2</v>
      </c>
      <c r="D7">
        <v>5.0000000000000001E-4</v>
      </c>
      <c r="E7">
        <v>1E-4</v>
      </c>
      <c r="F7">
        <v>16.899999999999999</v>
      </c>
      <c r="G7">
        <v>16.899999999999999</v>
      </c>
      <c r="H7" s="5"/>
    </row>
    <row r="8" spans="1:8" x14ac:dyDescent="0.55000000000000004">
      <c r="A8" t="s">
        <v>13</v>
      </c>
      <c r="B8">
        <v>5.1369999999999996</v>
      </c>
      <c r="C8">
        <v>7.0199999999999999E-2</v>
      </c>
      <c r="D8">
        <v>5.9999999999999995E-4</v>
      </c>
      <c r="E8">
        <v>1E-4</v>
      </c>
      <c r="F8">
        <v>20.2</v>
      </c>
      <c r="G8">
        <v>20.190000000000001</v>
      </c>
      <c r="H8" s="5"/>
    </row>
    <row r="9" spans="1:8" x14ac:dyDescent="0.55000000000000004">
      <c r="A9" t="s">
        <v>14</v>
      </c>
      <c r="B9">
        <v>5.1369999999999996</v>
      </c>
      <c r="C9">
        <v>6.9500000000000006E-2</v>
      </c>
      <c r="D9">
        <v>6.9999999999999999E-4</v>
      </c>
      <c r="E9">
        <v>1E-4</v>
      </c>
      <c r="F9">
        <v>23.46</v>
      </c>
      <c r="G9">
        <v>23.46</v>
      </c>
      <c r="H9" s="5"/>
    </row>
    <row r="10" spans="1:8" x14ac:dyDescent="0.55000000000000004">
      <c r="A10" t="s">
        <v>15</v>
      </c>
      <c r="B10">
        <v>5.1319999999999997</v>
      </c>
      <c r="C10">
        <v>8.1699999999999995E-2</v>
      </c>
      <c r="D10">
        <v>8.0000000000000004E-4</v>
      </c>
      <c r="E10">
        <v>2.0000000000000001E-4</v>
      </c>
      <c r="F10">
        <v>27.3</v>
      </c>
      <c r="G10">
        <v>27.29</v>
      </c>
      <c r="H10" s="5"/>
    </row>
    <row r="11" spans="1:8" x14ac:dyDescent="0.55000000000000004">
      <c r="A11" s="18" t="s">
        <v>16</v>
      </c>
      <c r="B11" s="18">
        <v>5.1340000000000003</v>
      </c>
      <c r="C11" s="18">
        <v>6.9099999999999995E-2</v>
      </c>
      <c r="D11" s="18">
        <v>8.9999999999999998E-4</v>
      </c>
      <c r="E11" s="18">
        <v>2.0000000000000001E-4</v>
      </c>
      <c r="F11" s="18">
        <v>30.54</v>
      </c>
      <c r="G11" s="18">
        <v>30.54</v>
      </c>
      <c r="H11" s="5"/>
    </row>
    <row r="12" spans="1:8" x14ac:dyDescent="0.55000000000000004">
      <c r="A12" t="s">
        <v>17</v>
      </c>
      <c r="B12">
        <v>5.133</v>
      </c>
      <c r="C12">
        <v>8.6699999999999999E-2</v>
      </c>
      <c r="D12">
        <v>1.1000000000000001E-3</v>
      </c>
      <c r="E12">
        <v>2.0000000000000001E-4</v>
      </c>
      <c r="F12">
        <v>34.61</v>
      </c>
      <c r="G12">
        <v>34.61</v>
      </c>
      <c r="H12" s="5"/>
    </row>
    <row r="13" spans="1:8" x14ac:dyDescent="0.55000000000000004">
      <c r="A13" t="s">
        <v>18</v>
      </c>
      <c r="B13">
        <v>5.1340000000000003</v>
      </c>
      <c r="C13">
        <v>5.96E-2</v>
      </c>
      <c r="D13">
        <v>1.1000000000000001E-3</v>
      </c>
      <c r="E13">
        <v>2.0000000000000001E-4</v>
      </c>
      <c r="F13">
        <v>37.409999999999997</v>
      </c>
      <c r="G13">
        <v>37.409999999999997</v>
      </c>
      <c r="H13" s="5"/>
    </row>
    <row r="14" spans="1:8" x14ac:dyDescent="0.55000000000000004">
      <c r="A14" s="7" t="s">
        <v>19</v>
      </c>
      <c r="B14" s="7">
        <v>5.14</v>
      </c>
      <c r="C14" s="7">
        <v>5.6500000000000002E-2</v>
      </c>
      <c r="D14" s="7">
        <v>1.1999999999999999E-3</v>
      </c>
      <c r="E14" s="7">
        <v>2.0000000000000001E-4</v>
      </c>
      <c r="F14" s="7">
        <v>40.07</v>
      </c>
      <c r="G14" s="7">
        <v>40.06</v>
      </c>
    </row>
    <row r="15" spans="1:8" x14ac:dyDescent="0.55000000000000004">
      <c r="A15" t="s">
        <v>20</v>
      </c>
      <c r="B15">
        <v>5.1369999999999996</v>
      </c>
      <c r="C15">
        <v>6.6600000000000006E-2</v>
      </c>
      <c r="D15">
        <v>1.2999999999999999E-3</v>
      </c>
      <c r="E15">
        <v>2.9999999999999997E-4</v>
      </c>
      <c r="F15">
        <v>43.19</v>
      </c>
      <c r="G15">
        <v>43.19</v>
      </c>
      <c r="H15" s="5">
        <f>AVERAGE(C15:C16)-0.054</f>
        <v>2.3100000000000002E-2</v>
      </c>
    </row>
    <row r="16" spans="1:8" x14ac:dyDescent="0.55000000000000004">
      <c r="A16" t="s">
        <v>21</v>
      </c>
      <c r="B16">
        <v>5.13</v>
      </c>
      <c r="C16">
        <v>8.7599999999999997E-2</v>
      </c>
      <c r="D16">
        <v>1.4E-3</v>
      </c>
      <c r="E16">
        <v>2.9999999999999997E-4</v>
      </c>
      <c r="F16">
        <v>47.3</v>
      </c>
      <c r="G16">
        <v>47.3</v>
      </c>
      <c r="H16" s="5"/>
    </row>
    <row r="17" spans="1:8" x14ac:dyDescent="0.55000000000000004">
      <c r="A17" s="7" t="s">
        <v>22</v>
      </c>
      <c r="B17" s="7">
        <v>5.14</v>
      </c>
      <c r="C17" s="7">
        <v>5.4399999999999997E-2</v>
      </c>
      <c r="D17" s="7">
        <v>1.5E-3</v>
      </c>
      <c r="E17" s="7">
        <v>2.9999999999999997E-4</v>
      </c>
      <c r="F17" s="7">
        <v>49.86</v>
      </c>
      <c r="G17" s="7">
        <v>49.86</v>
      </c>
    </row>
    <row r="18" spans="1:8" x14ac:dyDescent="0.55000000000000004">
      <c r="A18" t="s">
        <v>23</v>
      </c>
      <c r="B18">
        <v>5.1349999999999998</v>
      </c>
      <c r="C18">
        <v>8.7499999999999994E-2</v>
      </c>
      <c r="D18">
        <v>1.6000000000000001E-3</v>
      </c>
      <c r="E18">
        <v>2.9999999999999997E-4</v>
      </c>
      <c r="F18">
        <v>53.97</v>
      </c>
      <c r="G18">
        <v>53.97</v>
      </c>
      <c r="H18" s="5">
        <f>AVERAGE(C18:C20)-0.054</f>
        <v>3.3133333333333327E-2</v>
      </c>
    </row>
    <row r="19" spans="1:8" x14ac:dyDescent="0.55000000000000004">
      <c r="A19" t="s">
        <v>24</v>
      </c>
      <c r="B19">
        <v>5.1349999999999998</v>
      </c>
      <c r="C19">
        <v>8.6499999999999994E-2</v>
      </c>
      <c r="D19">
        <v>1.8E-3</v>
      </c>
      <c r="E19">
        <v>2.9999999999999997E-4</v>
      </c>
      <c r="F19">
        <v>58.03</v>
      </c>
      <c r="G19">
        <v>58.03</v>
      </c>
      <c r="H19" s="5"/>
    </row>
    <row r="20" spans="1:8" x14ac:dyDescent="0.55000000000000004">
      <c r="A20" t="s">
        <v>25</v>
      </c>
      <c r="B20">
        <v>5.1340000000000003</v>
      </c>
      <c r="C20">
        <v>8.7400000000000005E-2</v>
      </c>
      <c r="D20">
        <v>1.9E-3</v>
      </c>
      <c r="E20">
        <v>4.0000000000000002E-4</v>
      </c>
      <c r="F20">
        <v>62.14</v>
      </c>
      <c r="G20">
        <v>62.13</v>
      </c>
      <c r="H20" s="5"/>
    </row>
    <row r="21" spans="1:8" x14ac:dyDescent="0.55000000000000004">
      <c r="A21" s="7" t="s">
        <v>26</v>
      </c>
      <c r="B21" s="7">
        <v>5.1369999999999996</v>
      </c>
      <c r="C21" s="7">
        <v>5.4100000000000002E-2</v>
      </c>
      <c r="D21" s="7">
        <v>2E-3</v>
      </c>
      <c r="E21" s="7">
        <v>4.0000000000000002E-4</v>
      </c>
      <c r="F21" s="7">
        <v>64.680000000000007</v>
      </c>
      <c r="G21" s="7">
        <v>64.67</v>
      </c>
    </row>
    <row r="22" spans="1:8" x14ac:dyDescent="0.55000000000000004">
      <c r="A22" t="s">
        <v>27</v>
      </c>
      <c r="B22">
        <v>5.1369999999999996</v>
      </c>
      <c r="C22">
        <v>6.6199999999999995E-2</v>
      </c>
      <c r="D22">
        <v>2.0999999999999999E-3</v>
      </c>
      <c r="E22">
        <v>4.0000000000000002E-4</v>
      </c>
      <c r="F22">
        <v>67.790000000000006</v>
      </c>
      <c r="G22">
        <v>67.78</v>
      </c>
      <c r="H22" s="5">
        <f>AVERAGE(C22:C24)-0.054</f>
        <v>1.6266666666666672E-2</v>
      </c>
    </row>
    <row r="23" spans="1:8" x14ac:dyDescent="0.55000000000000004">
      <c r="A23" t="s">
        <v>28</v>
      </c>
      <c r="B23">
        <v>5.1289999999999996</v>
      </c>
      <c r="C23">
        <v>0.09</v>
      </c>
      <c r="D23">
        <v>2.2000000000000001E-3</v>
      </c>
      <c r="E23">
        <v>4.0000000000000002E-4</v>
      </c>
      <c r="F23">
        <v>72.010000000000005</v>
      </c>
      <c r="G23">
        <v>72.010000000000005</v>
      </c>
      <c r="H23" s="5"/>
    </row>
    <row r="24" spans="1:8" x14ac:dyDescent="0.55000000000000004">
      <c r="A24" t="s">
        <v>29</v>
      </c>
      <c r="B24">
        <v>5.1340000000000003</v>
      </c>
      <c r="C24">
        <v>5.4600000000000003E-2</v>
      </c>
      <c r="D24">
        <v>2.3E-3</v>
      </c>
      <c r="E24">
        <v>4.0000000000000002E-4</v>
      </c>
      <c r="F24">
        <v>74.569999999999993</v>
      </c>
      <c r="G24">
        <v>74.569999999999993</v>
      </c>
      <c r="H24" s="5"/>
    </row>
    <row r="25" spans="1:8" x14ac:dyDescent="0.55000000000000004">
      <c r="A25" s="7" t="s">
        <v>30</v>
      </c>
      <c r="B25" s="7">
        <v>5.1390000000000002</v>
      </c>
      <c r="C25" s="7">
        <v>5.4300000000000001E-2</v>
      </c>
      <c r="D25" s="7">
        <v>2.3E-3</v>
      </c>
      <c r="E25" s="7">
        <v>5.0000000000000001E-4</v>
      </c>
      <c r="F25" s="7">
        <v>77.12</v>
      </c>
      <c r="G25" s="7">
        <v>77.12</v>
      </c>
    </row>
    <row r="26" spans="1:8" x14ac:dyDescent="0.55000000000000004">
      <c r="A26" t="s">
        <v>31</v>
      </c>
      <c r="B26">
        <v>5.1349999999999998</v>
      </c>
      <c r="C26">
        <v>6.6100000000000006E-2</v>
      </c>
      <c r="D26">
        <v>2.3999999999999998E-3</v>
      </c>
      <c r="E26">
        <v>5.0000000000000001E-4</v>
      </c>
      <c r="F26">
        <v>80.23</v>
      </c>
      <c r="G26">
        <v>80.23</v>
      </c>
      <c r="H26" s="5">
        <f>AVERAGE(C26:C27)-0.054</f>
        <v>2.4050000000000009E-2</v>
      </c>
    </row>
    <row r="27" spans="1:8" x14ac:dyDescent="0.55000000000000004">
      <c r="A27" t="s">
        <v>32</v>
      </c>
      <c r="B27">
        <v>5.133</v>
      </c>
      <c r="C27">
        <v>0.09</v>
      </c>
      <c r="D27">
        <v>2.5999999999999999E-3</v>
      </c>
      <c r="E27">
        <v>5.0000000000000001E-4</v>
      </c>
      <c r="F27">
        <v>84.45</v>
      </c>
      <c r="G27">
        <v>84.45</v>
      </c>
      <c r="H27" s="5"/>
    </row>
    <row r="28" spans="1:8" x14ac:dyDescent="0.55000000000000004">
      <c r="A28" s="7" t="s">
        <v>33</v>
      </c>
      <c r="B28" s="7">
        <v>5.1340000000000003</v>
      </c>
      <c r="C28" s="7">
        <v>5.4300000000000001E-2</v>
      </c>
      <c r="D28" s="7">
        <v>2.5999999999999999E-3</v>
      </c>
      <c r="E28" s="7">
        <v>5.0000000000000001E-4</v>
      </c>
      <c r="F28" s="7">
        <v>87</v>
      </c>
      <c r="G28" s="7">
        <v>87</v>
      </c>
    </row>
    <row r="29" spans="1:8" x14ac:dyDescent="0.55000000000000004">
      <c r="A29" t="s">
        <v>34</v>
      </c>
      <c r="B29">
        <v>5.1390000000000002</v>
      </c>
      <c r="C29">
        <v>6.4699999999999994E-2</v>
      </c>
      <c r="D29">
        <v>2.7000000000000001E-3</v>
      </c>
      <c r="E29">
        <v>5.0000000000000001E-4</v>
      </c>
      <c r="F29">
        <v>90.04</v>
      </c>
      <c r="G29">
        <v>90.04</v>
      </c>
      <c r="H29" s="5">
        <f>AVERAGE(C29:C31)-0.054</f>
        <v>2.0166666666666659E-2</v>
      </c>
    </row>
    <row r="30" spans="1:8" x14ac:dyDescent="0.55000000000000004">
      <c r="A30" t="s">
        <v>35</v>
      </c>
      <c r="B30">
        <v>5.1340000000000003</v>
      </c>
      <c r="C30">
        <v>7.7799999999999994E-2</v>
      </c>
      <c r="D30">
        <v>2.8E-3</v>
      </c>
      <c r="E30">
        <v>5.9999999999999995E-4</v>
      </c>
      <c r="F30">
        <v>93.69</v>
      </c>
      <c r="G30">
        <v>93.69</v>
      </c>
      <c r="H30" s="5"/>
    </row>
    <row r="31" spans="1:8" x14ac:dyDescent="0.55000000000000004">
      <c r="A31" t="s">
        <v>36</v>
      </c>
      <c r="B31">
        <v>5.13</v>
      </c>
      <c r="C31">
        <v>0.08</v>
      </c>
      <c r="D31">
        <v>3.0000000000000001E-3</v>
      </c>
      <c r="E31">
        <v>5.9999999999999995E-4</v>
      </c>
      <c r="F31">
        <v>97.45</v>
      </c>
      <c r="G31">
        <v>97.45</v>
      </c>
      <c r="H31" s="5"/>
    </row>
    <row r="32" spans="1:8" x14ac:dyDescent="0.55000000000000004">
      <c r="A32" s="7" t="s">
        <v>37</v>
      </c>
      <c r="B32" s="7">
        <v>5.14</v>
      </c>
      <c r="C32" s="7">
        <v>5.4300000000000001E-2</v>
      </c>
      <c r="D32" s="7">
        <v>3.0000000000000001E-3</v>
      </c>
      <c r="E32" s="7">
        <v>5.9999999999999995E-4</v>
      </c>
      <c r="F32" s="7">
        <v>100</v>
      </c>
      <c r="G32" s="7">
        <v>100</v>
      </c>
    </row>
    <row r="33" spans="1:7" x14ac:dyDescent="0.55000000000000004">
      <c r="A33" t="s">
        <v>38</v>
      </c>
      <c r="B33">
        <v>5.1349999999999998</v>
      </c>
      <c r="C33">
        <v>8.7400000000000005E-2</v>
      </c>
      <c r="D33">
        <v>3.2000000000000002E-3</v>
      </c>
      <c r="E33">
        <v>5.9999999999999995E-4</v>
      </c>
      <c r="F33">
        <v>104.1</v>
      </c>
      <c r="G33">
        <v>104.1</v>
      </c>
    </row>
  </sheetData>
  <mergeCells count="6">
    <mergeCell ref="H29:H31"/>
    <mergeCell ref="H3:H13"/>
    <mergeCell ref="H15:H16"/>
    <mergeCell ref="H18:H20"/>
    <mergeCell ref="H22:H24"/>
    <mergeCell ref="H26:H27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F130-C661-4FE3-B1B8-C1A760281F81}">
  <dimension ref="A1:H32"/>
  <sheetViews>
    <sheetView topLeftCell="A4" workbookViewId="0">
      <selection activeCell="K26" sqref="K26"/>
    </sheetView>
  </sheetViews>
  <sheetFormatPr defaultRowHeight="18" x14ac:dyDescent="0.55000000000000004"/>
  <cols>
    <col min="1" max="1" width="11.08203125" bestFit="1" customWidth="1"/>
    <col min="2" max="2" width="10.1640625" bestFit="1" customWidth="1"/>
    <col min="3" max="3" width="10.25" bestFit="1" customWidth="1"/>
    <col min="4" max="4" width="11.33203125" bestFit="1" customWidth="1"/>
    <col min="5" max="5" width="12.4140625" bestFit="1" customWidth="1"/>
    <col min="6" max="6" width="20.08203125" bestFit="1" customWidth="1"/>
    <col min="7" max="7" width="21.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55000000000000004">
      <c r="A2" t="s">
        <v>7</v>
      </c>
      <c r="B2">
        <v>5.1559999999999997</v>
      </c>
      <c r="C2">
        <v>1E-4</v>
      </c>
      <c r="D2">
        <v>0</v>
      </c>
      <c r="E2">
        <v>0</v>
      </c>
      <c r="F2">
        <v>0</v>
      </c>
      <c r="G2">
        <v>0</v>
      </c>
    </row>
    <row r="3" spans="1:8" x14ac:dyDescent="0.55000000000000004">
      <c r="A3" t="s">
        <v>8</v>
      </c>
      <c r="B3">
        <v>5.14</v>
      </c>
      <c r="C3">
        <v>6.2E-2</v>
      </c>
      <c r="D3">
        <v>1E-4</v>
      </c>
      <c r="E3">
        <v>0</v>
      </c>
      <c r="F3">
        <v>2.95</v>
      </c>
      <c r="G3">
        <v>2.94</v>
      </c>
      <c r="H3" s="5">
        <f>AVERAGE(C3:C13)-0.054</f>
        <v>2.5536363636363642E-2</v>
      </c>
    </row>
    <row r="4" spans="1:8" x14ac:dyDescent="0.55000000000000004">
      <c r="A4" t="s">
        <v>9</v>
      </c>
      <c r="B4">
        <v>5.1390000000000002</v>
      </c>
      <c r="C4">
        <v>5.9299999999999999E-2</v>
      </c>
      <c r="D4">
        <v>2.0000000000000001E-4</v>
      </c>
      <c r="E4">
        <v>0</v>
      </c>
      <c r="F4">
        <v>5.76</v>
      </c>
      <c r="G4">
        <v>5.75</v>
      </c>
      <c r="H4" s="5"/>
    </row>
    <row r="5" spans="1:8" x14ac:dyDescent="0.55000000000000004">
      <c r="A5" t="s">
        <v>10</v>
      </c>
      <c r="B5">
        <v>5.1070000000000002</v>
      </c>
      <c r="C5">
        <v>0.15129999999999999</v>
      </c>
      <c r="D5">
        <v>4.0000000000000002E-4</v>
      </c>
      <c r="E5">
        <v>1E-4</v>
      </c>
      <c r="F5">
        <v>12.9</v>
      </c>
      <c r="G5">
        <v>12.92</v>
      </c>
      <c r="H5" s="5"/>
    </row>
    <row r="6" spans="1:8" x14ac:dyDescent="0.55000000000000004">
      <c r="A6" t="s">
        <v>11</v>
      </c>
      <c r="B6">
        <v>5.1230000000000002</v>
      </c>
      <c r="C6">
        <v>7.1900000000000006E-2</v>
      </c>
      <c r="D6">
        <v>5.0000000000000001E-4</v>
      </c>
      <c r="E6">
        <v>1E-4</v>
      </c>
      <c r="F6">
        <v>16.3</v>
      </c>
      <c r="G6">
        <v>16.329999999999998</v>
      </c>
      <c r="H6" s="5"/>
    </row>
    <row r="7" spans="1:8" x14ac:dyDescent="0.55000000000000004">
      <c r="A7" t="s">
        <v>12</v>
      </c>
      <c r="B7">
        <v>5.1349999999999998</v>
      </c>
      <c r="C7">
        <v>7.0800000000000002E-2</v>
      </c>
      <c r="D7">
        <v>5.9999999999999995E-4</v>
      </c>
      <c r="E7">
        <v>1E-4</v>
      </c>
      <c r="F7">
        <v>19.66</v>
      </c>
      <c r="G7">
        <v>19.690000000000001</v>
      </c>
      <c r="H7" s="5"/>
    </row>
    <row r="8" spans="1:8" x14ac:dyDescent="0.55000000000000004">
      <c r="A8" t="s">
        <v>13</v>
      </c>
      <c r="B8">
        <v>5.1349999999999998</v>
      </c>
      <c r="C8">
        <v>7.0900000000000005E-2</v>
      </c>
      <c r="D8">
        <v>6.9999999999999999E-4</v>
      </c>
      <c r="E8">
        <v>1E-4</v>
      </c>
      <c r="F8">
        <v>23.02</v>
      </c>
      <c r="G8">
        <v>23.05</v>
      </c>
      <c r="H8" s="5"/>
    </row>
    <row r="9" spans="1:8" x14ac:dyDescent="0.55000000000000004">
      <c r="A9" t="s">
        <v>14</v>
      </c>
      <c r="B9">
        <v>5.1349999999999998</v>
      </c>
      <c r="C9">
        <v>7.0800000000000002E-2</v>
      </c>
      <c r="D9">
        <v>8.0000000000000004E-4</v>
      </c>
      <c r="E9">
        <v>2.0000000000000001E-4</v>
      </c>
      <c r="F9">
        <v>26.37</v>
      </c>
      <c r="G9">
        <v>26.4</v>
      </c>
      <c r="H9" s="5"/>
    </row>
    <row r="10" spans="1:8" x14ac:dyDescent="0.55000000000000004">
      <c r="A10" t="s">
        <v>15</v>
      </c>
      <c r="B10">
        <v>5.1349999999999998</v>
      </c>
      <c r="C10">
        <v>8.2400000000000001E-2</v>
      </c>
      <c r="D10">
        <v>8.9999999999999998E-4</v>
      </c>
      <c r="E10">
        <v>2.0000000000000001E-4</v>
      </c>
      <c r="F10">
        <v>30.28</v>
      </c>
      <c r="G10">
        <v>30.31</v>
      </c>
      <c r="H10" s="5"/>
    </row>
    <row r="11" spans="1:8" x14ac:dyDescent="0.55000000000000004">
      <c r="A11" t="s">
        <v>16</v>
      </c>
      <c r="B11">
        <v>5.1340000000000003</v>
      </c>
      <c r="C11">
        <v>7.0099999999999996E-2</v>
      </c>
      <c r="D11">
        <v>1E-3</v>
      </c>
      <c r="E11">
        <v>2.0000000000000001E-4</v>
      </c>
      <c r="F11">
        <v>33.61</v>
      </c>
      <c r="G11">
        <v>33.630000000000003</v>
      </c>
      <c r="H11" s="5"/>
    </row>
    <row r="12" spans="1:8" x14ac:dyDescent="0.55000000000000004">
      <c r="A12" t="s">
        <v>17</v>
      </c>
      <c r="B12">
        <v>5.1340000000000003</v>
      </c>
      <c r="C12">
        <v>8.6800000000000002E-2</v>
      </c>
      <c r="D12">
        <v>1.1000000000000001E-3</v>
      </c>
      <c r="E12">
        <v>2.0000000000000001E-4</v>
      </c>
      <c r="F12">
        <v>37.72</v>
      </c>
      <c r="G12">
        <v>37.74</v>
      </c>
      <c r="H12" s="5"/>
    </row>
    <row r="13" spans="1:8" x14ac:dyDescent="0.55000000000000004">
      <c r="A13" t="s">
        <v>18</v>
      </c>
      <c r="B13">
        <v>5.133</v>
      </c>
      <c r="C13">
        <v>7.8600000000000003E-2</v>
      </c>
      <c r="D13">
        <v>1.1999999999999999E-3</v>
      </c>
      <c r="E13">
        <v>2.0000000000000001E-4</v>
      </c>
      <c r="F13">
        <v>41.45</v>
      </c>
      <c r="G13">
        <v>41.47</v>
      </c>
      <c r="H13" s="5"/>
    </row>
    <row r="14" spans="1:8" x14ac:dyDescent="0.55000000000000004">
      <c r="A14" s="7" t="s">
        <v>19</v>
      </c>
      <c r="B14" s="7">
        <v>5.1369999999999996</v>
      </c>
      <c r="C14" s="7">
        <v>5.5100000000000003E-2</v>
      </c>
      <c r="D14" s="7">
        <v>1.2999999999999999E-3</v>
      </c>
      <c r="E14" s="7">
        <v>2.9999999999999997E-4</v>
      </c>
      <c r="F14" s="7">
        <v>44.06</v>
      </c>
      <c r="G14" s="7">
        <v>44.08</v>
      </c>
    </row>
    <row r="15" spans="1:8" x14ac:dyDescent="0.55000000000000004">
      <c r="A15" t="s">
        <v>20</v>
      </c>
      <c r="B15">
        <v>5.1369999999999996</v>
      </c>
      <c r="C15">
        <v>8.7800000000000003E-2</v>
      </c>
      <c r="D15">
        <v>1.5E-3</v>
      </c>
      <c r="E15">
        <v>2.9999999999999997E-4</v>
      </c>
      <c r="F15">
        <v>48.22</v>
      </c>
      <c r="G15">
        <v>48.24</v>
      </c>
      <c r="H15" s="5">
        <f>AVERAGE(C15:C17)-0.054</f>
        <v>2.5700000000000008E-2</v>
      </c>
    </row>
    <row r="16" spans="1:8" x14ac:dyDescent="0.55000000000000004">
      <c r="A16" t="s">
        <v>21</v>
      </c>
      <c r="B16">
        <v>5.1280000000000001</v>
      </c>
      <c r="C16">
        <v>9.0300000000000005E-2</v>
      </c>
      <c r="D16">
        <v>1.6000000000000001E-3</v>
      </c>
      <c r="E16">
        <v>2.9999999999999997E-4</v>
      </c>
      <c r="F16">
        <v>52.5</v>
      </c>
      <c r="G16">
        <v>52.52</v>
      </c>
      <c r="H16" s="5"/>
    </row>
    <row r="17" spans="1:8" x14ac:dyDescent="0.55000000000000004">
      <c r="A17" t="s">
        <v>22</v>
      </c>
      <c r="B17">
        <v>5.1319999999999997</v>
      </c>
      <c r="C17">
        <v>6.0999999999999999E-2</v>
      </c>
      <c r="D17">
        <v>1.6999999999999999E-3</v>
      </c>
      <c r="E17">
        <v>2.9999999999999997E-4</v>
      </c>
      <c r="F17">
        <v>55.39</v>
      </c>
      <c r="G17">
        <v>55.41</v>
      </c>
      <c r="H17" s="5"/>
    </row>
    <row r="18" spans="1:8" x14ac:dyDescent="0.55000000000000004">
      <c r="A18" s="7" t="s">
        <v>23</v>
      </c>
      <c r="B18" s="7">
        <v>5.1390000000000002</v>
      </c>
      <c r="C18" s="7">
        <v>5.67E-2</v>
      </c>
      <c r="D18" s="7">
        <v>1.6999999999999999E-3</v>
      </c>
      <c r="E18" s="7">
        <v>2.9999999999999997E-4</v>
      </c>
      <c r="F18" s="7">
        <v>58.08</v>
      </c>
      <c r="G18" s="7">
        <v>58.09</v>
      </c>
    </row>
    <row r="19" spans="1:8" x14ac:dyDescent="0.55000000000000004">
      <c r="A19" t="s">
        <v>24</v>
      </c>
      <c r="B19">
        <v>5.1360000000000001</v>
      </c>
      <c r="C19">
        <v>6.6799999999999998E-2</v>
      </c>
      <c r="D19">
        <v>1.8E-3</v>
      </c>
      <c r="E19">
        <v>4.0000000000000002E-4</v>
      </c>
      <c r="F19">
        <v>61.25</v>
      </c>
      <c r="G19">
        <v>61.26</v>
      </c>
      <c r="H19" s="5">
        <f>AVERAGE(C19:C20)-0.054</f>
        <v>2.375E-2</v>
      </c>
    </row>
    <row r="20" spans="1:8" x14ac:dyDescent="0.55000000000000004">
      <c r="A20" t="s">
        <v>25</v>
      </c>
      <c r="B20">
        <v>5.1289999999999996</v>
      </c>
      <c r="C20">
        <v>8.8700000000000001E-2</v>
      </c>
      <c r="D20">
        <v>2E-3</v>
      </c>
      <c r="E20">
        <v>4.0000000000000002E-4</v>
      </c>
      <c r="F20">
        <v>65.45</v>
      </c>
      <c r="G20">
        <v>65.459999999999994</v>
      </c>
      <c r="H20" s="5"/>
    </row>
    <row r="21" spans="1:8" x14ac:dyDescent="0.55000000000000004">
      <c r="A21" s="7" t="s">
        <v>26</v>
      </c>
      <c r="B21" s="7">
        <v>5.1310000000000002</v>
      </c>
      <c r="C21" s="7">
        <v>5.5E-2</v>
      </c>
      <c r="D21" s="7">
        <v>2E-3</v>
      </c>
      <c r="E21" s="7">
        <v>4.0000000000000002E-4</v>
      </c>
      <c r="F21" s="7">
        <v>68.06</v>
      </c>
      <c r="G21" s="7">
        <v>68.069999999999993</v>
      </c>
    </row>
    <row r="22" spans="1:8" x14ac:dyDescent="0.55000000000000004">
      <c r="A22" t="s">
        <v>27</v>
      </c>
      <c r="B22">
        <v>5.1390000000000002</v>
      </c>
      <c r="C22">
        <v>5.74E-2</v>
      </c>
      <c r="D22">
        <v>2.0999999999999999E-3</v>
      </c>
      <c r="E22">
        <v>4.0000000000000002E-4</v>
      </c>
      <c r="F22">
        <v>70.78</v>
      </c>
      <c r="G22">
        <v>70.790000000000006</v>
      </c>
      <c r="H22" s="5">
        <f>AVERAGE(C22:C24)-0.054</f>
        <v>1.2533333333333334E-2</v>
      </c>
    </row>
    <row r="23" spans="1:8" x14ac:dyDescent="0.55000000000000004">
      <c r="A23" t="s">
        <v>28</v>
      </c>
      <c r="B23">
        <v>5.1360000000000001</v>
      </c>
      <c r="C23">
        <v>6.6600000000000006E-2</v>
      </c>
      <c r="D23">
        <v>2.2000000000000001E-3</v>
      </c>
      <c r="E23">
        <v>4.0000000000000002E-4</v>
      </c>
      <c r="F23">
        <v>73.94</v>
      </c>
      <c r="G23">
        <v>73.95</v>
      </c>
      <c r="H23" s="5"/>
    </row>
    <row r="24" spans="1:8" x14ac:dyDescent="0.55000000000000004">
      <c r="A24" t="s">
        <v>29</v>
      </c>
      <c r="B24">
        <v>5.13</v>
      </c>
      <c r="C24">
        <v>7.5600000000000001E-2</v>
      </c>
      <c r="D24">
        <v>2.3E-3</v>
      </c>
      <c r="E24">
        <v>5.0000000000000001E-4</v>
      </c>
      <c r="F24">
        <v>77.52</v>
      </c>
      <c r="G24">
        <v>77.53</v>
      </c>
      <c r="H24" s="5"/>
    </row>
    <row r="25" spans="1:8" x14ac:dyDescent="0.55000000000000004">
      <c r="A25" s="7" t="s">
        <v>30</v>
      </c>
      <c r="B25" s="7">
        <v>5.1349999999999998</v>
      </c>
      <c r="C25" s="7">
        <v>5.4300000000000001E-2</v>
      </c>
      <c r="D25" s="7">
        <v>2.3999999999999998E-3</v>
      </c>
      <c r="E25" s="7">
        <v>5.0000000000000001E-4</v>
      </c>
      <c r="F25" s="7">
        <v>80.099999999999994</v>
      </c>
      <c r="G25" s="7">
        <v>80.099999999999994</v>
      </c>
    </row>
    <row r="26" spans="1:8" x14ac:dyDescent="0.55000000000000004">
      <c r="A26" t="s">
        <v>31</v>
      </c>
      <c r="B26">
        <v>5.1369999999999996</v>
      </c>
      <c r="C26">
        <v>6.59E-2</v>
      </c>
      <c r="D26">
        <v>2.5000000000000001E-3</v>
      </c>
      <c r="E26">
        <v>5.0000000000000001E-4</v>
      </c>
      <c r="F26">
        <v>83.22</v>
      </c>
      <c r="G26">
        <v>83.22</v>
      </c>
      <c r="H26" s="5">
        <f>AVERAGE(C26:C28)-0.054</f>
        <v>2.2733333333333335E-2</v>
      </c>
    </row>
    <row r="27" spans="1:8" x14ac:dyDescent="0.55000000000000004">
      <c r="A27" t="s">
        <v>32</v>
      </c>
      <c r="B27">
        <v>5.1289999999999996</v>
      </c>
      <c r="C27">
        <v>8.9700000000000002E-2</v>
      </c>
      <c r="D27">
        <v>2.5999999999999999E-3</v>
      </c>
      <c r="E27">
        <v>5.0000000000000001E-4</v>
      </c>
      <c r="F27">
        <v>87.47</v>
      </c>
      <c r="G27">
        <v>87.48</v>
      </c>
      <c r="H27" s="5"/>
    </row>
    <row r="28" spans="1:8" x14ac:dyDescent="0.55000000000000004">
      <c r="A28" t="s">
        <v>33</v>
      </c>
      <c r="B28">
        <v>5.13</v>
      </c>
      <c r="C28">
        <v>7.46E-2</v>
      </c>
      <c r="D28">
        <v>2.7000000000000001E-3</v>
      </c>
      <c r="E28">
        <v>5.0000000000000001E-4</v>
      </c>
      <c r="F28">
        <v>91.01</v>
      </c>
      <c r="G28">
        <v>91.01</v>
      </c>
      <c r="H28" s="5"/>
    </row>
    <row r="29" spans="1:8" x14ac:dyDescent="0.55000000000000004">
      <c r="A29" s="7" t="s">
        <v>34</v>
      </c>
      <c r="B29" s="7">
        <v>5.1390000000000002</v>
      </c>
      <c r="C29" s="7">
        <v>5.5599999999999997E-2</v>
      </c>
      <c r="D29" s="7">
        <v>2.8E-3</v>
      </c>
      <c r="E29" s="7">
        <v>5.0000000000000001E-4</v>
      </c>
      <c r="F29" s="7">
        <v>93.64</v>
      </c>
      <c r="G29" s="7">
        <v>93.65</v>
      </c>
    </row>
    <row r="30" spans="1:8" x14ac:dyDescent="0.55000000000000004">
      <c r="A30" t="s">
        <v>35</v>
      </c>
      <c r="B30">
        <v>5.1360000000000001</v>
      </c>
      <c r="C30">
        <v>6.7100000000000007E-2</v>
      </c>
      <c r="D30">
        <v>2.8999999999999998E-3</v>
      </c>
      <c r="E30">
        <v>5.9999999999999995E-4</v>
      </c>
      <c r="F30">
        <v>96.83</v>
      </c>
      <c r="G30">
        <v>96.82</v>
      </c>
      <c r="H30" s="5">
        <f>AVERAGE(C30:C31)-0.054</f>
        <v>1.3049999999999999E-2</v>
      </c>
    </row>
    <row r="31" spans="1:8" x14ac:dyDescent="0.55000000000000004">
      <c r="A31" t="s">
        <v>36</v>
      </c>
      <c r="B31">
        <v>5.13</v>
      </c>
      <c r="C31">
        <v>6.7000000000000004E-2</v>
      </c>
      <c r="D31">
        <v>3.0000000000000001E-3</v>
      </c>
      <c r="E31">
        <v>5.9999999999999995E-4</v>
      </c>
      <c r="F31">
        <v>100</v>
      </c>
      <c r="G31">
        <v>100</v>
      </c>
      <c r="H31" s="5"/>
    </row>
    <row r="32" spans="1:8" x14ac:dyDescent="0.55000000000000004">
      <c r="A32" s="7" t="s">
        <v>37</v>
      </c>
      <c r="B32" s="7">
        <v>5.1319999999999997</v>
      </c>
      <c r="C32" s="7">
        <v>5.5300000000000002E-2</v>
      </c>
      <c r="D32" s="7">
        <v>3.0999999999999999E-3</v>
      </c>
      <c r="E32" s="7">
        <v>5.9999999999999995E-4</v>
      </c>
      <c r="F32" s="7">
        <v>102.62</v>
      </c>
      <c r="G32" s="7">
        <v>102.62</v>
      </c>
    </row>
  </sheetData>
  <mergeCells count="6">
    <mergeCell ref="H3:H13"/>
    <mergeCell ref="H15:H17"/>
    <mergeCell ref="H19:H20"/>
    <mergeCell ref="H22:H24"/>
    <mergeCell ref="H26:H28"/>
    <mergeCell ref="H30:H3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47F1-F5D7-4BDC-A11D-881AC6AF9AA0}">
  <dimension ref="A1:H35"/>
  <sheetViews>
    <sheetView tabSelected="1" workbookViewId="0">
      <selection activeCell="I10" sqref="I10"/>
    </sheetView>
  </sheetViews>
  <sheetFormatPr defaultRowHeight="18" x14ac:dyDescent="0.55000000000000004"/>
  <cols>
    <col min="1" max="1" width="11.08203125" bestFit="1" customWidth="1"/>
    <col min="2" max="2" width="10.1640625" bestFit="1" customWidth="1"/>
    <col min="3" max="3" width="10.25" bestFit="1" customWidth="1"/>
    <col min="4" max="4" width="11.33203125" bestFit="1" customWidth="1"/>
    <col min="5" max="5" width="12.4140625" bestFit="1" customWidth="1"/>
    <col min="6" max="6" width="20.08203125" bestFit="1" customWidth="1"/>
    <col min="7" max="7" width="21.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55000000000000004">
      <c r="A2" t="s">
        <v>7</v>
      </c>
      <c r="B2">
        <v>5.1159999999999997</v>
      </c>
      <c r="C2">
        <v>1E-4</v>
      </c>
      <c r="D2">
        <v>0</v>
      </c>
      <c r="E2">
        <v>0</v>
      </c>
      <c r="F2">
        <v>0</v>
      </c>
      <c r="G2">
        <v>0</v>
      </c>
    </row>
    <row r="3" spans="1:8" x14ac:dyDescent="0.55000000000000004">
      <c r="A3" t="s">
        <v>8</v>
      </c>
      <c r="B3">
        <v>5.1159999999999997</v>
      </c>
      <c r="C3">
        <v>1E-4</v>
      </c>
      <c r="D3">
        <v>0</v>
      </c>
      <c r="E3">
        <v>0</v>
      </c>
      <c r="F3">
        <v>0.01</v>
      </c>
      <c r="G3">
        <v>0.01</v>
      </c>
    </row>
    <row r="4" spans="1:8" x14ac:dyDescent="0.55000000000000004">
      <c r="A4" t="s">
        <v>9</v>
      </c>
      <c r="B4">
        <v>5.117</v>
      </c>
      <c r="C4">
        <v>5.3400000000000003E-2</v>
      </c>
      <c r="D4">
        <v>1E-4</v>
      </c>
      <c r="E4">
        <v>0</v>
      </c>
      <c r="F4">
        <v>2.44</v>
      </c>
      <c r="G4">
        <v>2.44</v>
      </c>
      <c r="H4" s="5">
        <f>AVERAGE(C4:C14)-0.054</f>
        <v>1.839090909090909E-2</v>
      </c>
    </row>
    <row r="5" spans="1:8" x14ac:dyDescent="0.55000000000000004">
      <c r="A5" t="s">
        <v>10</v>
      </c>
      <c r="B5">
        <v>5.1390000000000002</v>
      </c>
      <c r="C5">
        <v>5.9700000000000003E-2</v>
      </c>
      <c r="D5">
        <v>2.0000000000000001E-4</v>
      </c>
      <c r="E5">
        <v>0</v>
      </c>
      <c r="F5">
        <v>5.16</v>
      </c>
      <c r="G5">
        <v>5.17</v>
      </c>
      <c r="H5" s="5"/>
    </row>
    <row r="6" spans="1:8" x14ac:dyDescent="0.55000000000000004">
      <c r="A6" t="s">
        <v>11</v>
      </c>
      <c r="B6">
        <v>5.1379999999999999</v>
      </c>
      <c r="C6">
        <v>0.1004</v>
      </c>
      <c r="D6">
        <v>2.9999999999999997E-4</v>
      </c>
      <c r="E6">
        <v>1E-4</v>
      </c>
      <c r="F6">
        <v>9.74</v>
      </c>
      <c r="G6">
        <v>9.75</v>
      </c>
      <c r="H6" s="5"/>
    </row>
    <row r="7" spans="1:8" x14ac:dyDescent="0.55000000000000004">
      <c r="A7" t="s">
        <v>12</v>
      </c>
      <c r="B7">
        <v>5.13</v>
      </c>
      <c r="C7">
        <v>7.1099999999999997E-2</v>
      </c>
      <c r="D7">
        <v>4.0000000000000002E-4</v>
      </c>
      <c r="E7">
        <v>1E-4</v>
      </c>
      <c r="F7">
        <v>12.98</v>
      </c>
      <c r="G7">
        <v>12.99</v>
      </c>
      <c r="H7" s="5"/>
    </row>
    <row r="8" spans="1:8" x14ac:dyDescent="0.55000000000000004">
      <c r="A8" t="s">
        <v>13</v>
      </c>
      <c r="B8">
        <v>5.1379999999999999</v>
      </c>
      <c r="C8">
        <v>7.0099999999999996E-2</v>
      </c>
      <c r="D8">
        <v>5.0000000000000001E-4</v>
      </c>
      <c r="E8">
        <v>1E-4</v>
      </c>
      <c r="F8">
        <v>16.18</v>
      </c>
      <c r="G8">
        <v>16.18</v>
      </c>
      <c r="H8" s="5"/>
    </row>
    <row r="9" spans="1:8" x14ac:dyDescent="0.55000000000000004">
      <c r="A9" t="s">
        <v>14</v>
      </c>
      <c r="B9">
        <v>5.1379999999999999</v>
      </c>
      <c r="C9">
        <v>6.9699999999999998E-2</v>
      </c>
      <c r="D9">
        <v>5.9999999999999995E-4</v>
      </c>
      <c r="E9">
        <v>1E-4</v>
      </c>
      <c r="F9">
        <v>19.36</v>
      </c>
      <c r="G9">
        <v>19.36</v>
      </c>
      <c r="H9" s="5"/>
    </row>
    <row r="10" spans="1:8" x14ac:dyDescent="0.55000000000000004">
      <c r="A10" t="s">
        <v>15</v>
      </c>
      <c r="B10">
        <v>5.1379999999999999</v>
      </c>
      <c r="C10">
        <v>6.9500000000000006E-2</v>
      </c>
      <c r="D10">
        <v>6.9999999999999999E-4</v>
      </c>
      <c r="E10">
        <v>1E-4</v>
      </c>
      <c r="F10">
        <v>22.53</v>
      </c>
      <c r="G10">
        <v>22.53</v>
      </c>
      <c r="H10" s="5"/>
    </row>
    <row r="11" spans="1:8" x14ac:dyDescent="0.55000000000000004">
      <c r="A11" t="s">
        <v>16</v>
      </c>
      <c r="B11">
        <v>5.1379999999999999</v>
      </c>
      <c r="C11">
        <v>6.88E-2</v>
      </c>
      <c r="D11">
        <v>8.0000000000000004E-4</v>
      </c>
      <c r="E11">
        <v>2.0000000000000001E-4</v>
      </c>
      <c r="F11">
        <v>25.67</v>
      </c>
      <c r="G11">
        <v>25.67</v>
      </c>
      <c r="H11" s="5"/>
    </row>
    <row r="12" spans="1:8" x14ac:dyDescent="0.55000000000000004">
      <c r="A12" t="s">
        <v>17</v>
      </c>
      <c r="B12">
        <v>5.1360000000000001</v>
      </c>
      <c r="C12">
        <v>7.8200000000000006E-2</v>
      </c>
      <c r="D12">
        <v>8.9999999999999998E-4</v>
      </c>
      <c r="E12">
        <v>2.0000000000000001E-4</v>
      </c>
      <c r="F12">
        <v>29.23</v>
      </c>
      <c r="G12">
        <v>29.24</v>
      </c>
      <c r="H12" s="5"/>
    </row>
    <row r="13" spans="1:8" x14ac:dyDescent="0.55000000000000004">
      <c r="A13" t="s">
        <v>18</v>
      </c>
      <c r="B13">
        <v>5.1360000000000001</v>
      </c>
      <c r="C13">
        <v>6.8900000000000003E-2</v>
      </c>
      <c r="D13">
        <v>1E-3</v>
      </c>
      <c r="E13">
        <v>2.0000000000000001E-4</v>
      </c>
      <c r="F13">
        <v>32.380000000000003</v>
      </c>
      <c r="G13">
        <v>32.380000000000003</v>
      </c>
      <c r="H13" s="5"/>
    </row>
    <row r="14" spans="1:8" x14ac:dyDescent="0.55000000000000004">
      <c r="A14" t="s">
        <v>19</v>
      </c>
      <c r="B14">
        <v>5.1349999999999998</v>
      </c>
      <c r="C14">
        <v>8.6499999999999994E-2</v>
      </c>
      <c r="D14">
        <v>1.1000000000000001E-3</v>
      </c>
      <c r="E14">
        <v>2.0000000000000001E-4</v>
      </c>
      <c r="F14">
        <v>36.32</v>
      </c>
      <c r="G14">
        <v>36.32</v>
      </c>
      <c r="H14" s="5"/>
    </row>
    <row r="15" spans="1:8" x14ac:dyDescent="0.55000000000000004">
      <c r="A15" s="7" t="s">
        <v>20</v>
      </c>
      <c r="B15" s="7">
        <v>5.1360000000000001</v>
      </c>
      <c r="C15" s="7">
        <v>5.6300000000000003E-2</v>
      </c>
      <c r="D15" s="7">
        <v>1.1999999999999999E-3</v>
      </c>
      <c r="E15" s="7">
        <v>2.0000000000000001E-4</v>
      </c>
      <c r="F15" s="7">
        <v>38.89</v>
      </c>
      <c r="G15" s="7">
        <v>38.89</v>
      </c>
    </row>
    <row r="16" spans="1:8" x14ac:dyDescent="0.55000000000000004">
      <c r="A16" t="s">
        <v>21</v>
      </c>
      <c r="B16">
        <v>5.141</v>
      </c>
      <c r="C16">
        <v>6.5000000000000002E-2</v>
      </c>
      <c r="D16">
        <v>1.2999999999999999E-3</v>
      </c>
      <c r="E16">
        <v>2.9999999999999997E-4</v>
      </c>
      <c r="F16">
        <v>41.86</v>
      </c>
      <c r="G16">
        <v>41.86</v>
      </c>
      <c r="H16" s="5">
        <f>AVERAGE(C16:C18)-0.054</f>
        <v>2.0933333333333339E-2</v>
      </c>
    </row>
    <row r="17" spans="1:8" x14ac:dyDescent="0.55000000000000004">
      <c r="A17" t="s">
        <v>22</v>
      </c>
      <c r="B17">
        <v>5.1349999999999998</v>
      </c>
      <c r="C17">
        <v>7.9000000000000001E-2</v>
      </c>
      <c r="D17">
        <v>1.4E-3</v>
      </c>
      <c r="E17">
        <v>2.9999999999999997E-4</v>
      </c>
      <c r="F17">
        <v>45.46</v>
      </c>
      <c r="G17">
        <v>45.46</v>
      </c>
      <c r="H17" s="5"/>
    </row>
    <row r="18" spans="1:8" x14ac:dyDescent="0.55000000000000004">
      <c r="A18" t="s">
        <v>23</v>
      </c>
      <c r="B18">
        <v>5.1319999999999997</v>
      </c>
      <c r="C18">
        <v>8.0799999999999997E-2</v>
      </c>
      <c r="D18">
        <v>1.5E-3</v>
      </c>
      <c r="E18">
        <v>2.9999999999999997E-4</v>
      </c>
      <c r="F18">
        <v>49.14</v>
      </c>
      <c r="G18">
        <v>49.14</v>
      </c>
      <c r="H18" s="5"/>
    </row>
    <row r="19" spans="1:8" x14ac:dyDescent="0.55000000000000004">
      <c r="A19" s="7" t="s">
        <v>24</v>
      </c>
      <c r="B19" s="7">
        <v>5.1420000000000003</v>
      </c>
      <c r="C19" s="7">
        <v>5.3999999999999999E-2</v>
      </c>
      <c r="D19" s="7">
        <v>1.6000000000000001E-3</v>
      </c>
      <c r="E19" s="7">
        <v>2.9999999999999997E-4</v>
      </c>
      <c r="F19" s="7">
        <v>51.61</v>
      </c>
      <c r="G19" s="7">
        <v>51.61</v>
      </c>
    </row>
    <row r="20" spans="1:8" x14ac:dyDescent="0.55000000000000004">
      <c r="A20" t="s">
        <v>25</v>
      </c>
      <c r="B20">
        <v>5.1340000000000003</v>
      </c>
      <c r="C20">
        <v>8.48E-2</v>
      </c>
      <c r="D20">
        <v>1.6999999999999999E-3</v>
      </c>
      <c r="E20">
        <v>2.9999999999999997E-4</v>
      </c>
      <c r="F20">
        <v>55.47</v>
      </c>
      <c r="G20">
        <v>55.47</v>
      </c>
      <c r="H20" s="5">
        <f>AVERAGE(C20:C22)-0.054</f>
        <v>3.2000000000000008E-2</v>
      </c>
    </row>
    <row r="21" spans="1:8" x14ac:dyDescent="0.55000000000000004">
      <c r="A21" t="s">
        <v>26</v>
      </c>
      <c r="B21">
        <v>5.1340000000000003</v>
      </c>
      <c r="C21">
        <v>8.9700000000000002E-2</v>
      </c>
      <c r="D21">
        <v>1.9E-3</v>
      </c>
      <c r="E21">
        <v>4.0000000000000002E-4</v>
      </c>
      <c r="F21">
        <v>59.56</v>
      </c>
      <c r="G21">
        <v>59.56</v>
      </c>
      <c r="H21" s="5"/>
    </row>
    <row r="22" spans="1:8" x14ac:dyDescent="0.55000000000000004">
      <c r="A22" t="s">
        <v>27</v>
      </c>
      <c r="B22">
        <v>5.1340000000000003</v>
      </c>
      <c r="C22">
        <v>8.3500000000000005E-2</v>
      </c>
      <c r="D22">
        <v>2E-3</v>
      </c>
      <c r="E22">
        <v>4.0000000000000002E-4</v>
      </c>
      <c r="F22">
        <v>63.37</v>
      </c>
      <c r="G22">
        <v>63.37</v>
      </c>
      <c r="H22" s="5"/>
    </row>
    <row r="23" spans="1:8" x14ac:dyDescent="0.55000000000000004">
      <c r="A23" s="7" t="s">
        <v>28</v>
      </c>
      <c r="B23" s="7">
        <v>5.1379999999999999</v>
      </c>
      <c r="C23" s="7">
        <v>5.4100000000000002E-2</v>
      </c>
      <c r="D23" s="7">
        <v>2.0999999999999999E-3</v>
      </c>
      <c r="E23" s="7">
        <v>4.0000000000000002E-4</v>
      </c>
      <c r="F23" s="7">
        <v>65.84</v>
      </c>
      <c r="G23" s="7">
        <v>65.84</v>
      </c>
    </row>
    <row r="24" spans="1:8" x14ac:dyDescent="0.55000000000000004">
      <c r="A24" t="s">
        <v>29</v>
      </c>
      <c r="B24">
        <v>5.1390000000000002</v>
      </c>
      <c r="C24">
        <v>6.6199999999999995E-2</v>
      </c>
      <c r="D24">
        <v>2.2000000000000001E-3</v>
      </c>
      <c r="E24">
        <v>4.0000000000000002E-4</v>
      </c>
      <c r="F24">
        <v>68.86</v>
      </c>
      <c r="G24">
        <v>68.86</v>
      </c>
      <c r="H24" s="5">
        <f>AVERAGE(C24:C25)-0.054</f>
        <v>1.2150000000000001E-2</v>
      </c>
    </row>
    <row r="25" spans="1:8" x14ac:dyDescent="0.55000000000000004">
      <c r="A25" t="s">
        <v>30</v>
      </c>
      <c r="B25">
        <v>5.1360000000000001</v>
      </c>
      <c r="C25">
        <v>6.6100000000000006E-2</v>
      </c>
      <c r="D25">
        <v>2.2000000000000001E-3</v>
      </c>
      <c r="E25">
        <v>4.0000000000000002E-4</v>
      </c>
      <c r="F25">
        <v>71.87</v>
      </c>
      <c r="G25">
        <v>71.87</v>
      </c>
      <c r="H25" s="5"/>
    </row>
    <row r="26" spans="1:8" x14ac:dyDescent="0.55000000000000004">
      <c r="A26" s="7" t="s">
        <v>31</v>
      </c>
      <c r="B26" s="7">
        <v>5.1369999999999996</v>
      </c>
      <c r="C26" s="7">
        <v>5.45E-2</v>
      </c>
      <c r="D26" s="7">
        <v>2.3E-3</v>
      </c>
      <c r="E26" s="7">
        <v>5.0000000000000001E-4</v>
      </c>
      <c r="F26" s="7">
        <v>74.36</v>
      </c>
      <c r="G26" s="7">
        <v>74.36</v>
      </c>
    </row>
    <row r="27" spans="1:8" x14ac:dyDescent="0.55000000000000004">
      <c r="A27" t="s">
        <v>32</v>
      </c>
      <c r="B27">
        <v>5.14</v>
      </c>
      <c r="C27">
        <v>6.1100000000000002E-2</v>
      </c>
      <c r="D27">
        <v>2.3999999999999998E-3</v>
      </c>
      <c r="E27">
        <v>5.0000000000000001E-4</v>
      </c>
      <c r="F27">
        <v>77.150000000000006</v>
      </c>
      <c r="G27">
        <v>77.14</v>
      </c>
      <c r="H27" s="5">
        <f>AVERAGE(C27:C29)-0.054</f>
        <v>1.8433333333333336E-2</v>
      </c>
    </row>
    <row r="28" spans="1:8" x14ac:dyDescent="0.55000000000000004">
      <c r="A28" t="s">
        <v>33</v>
      </c>
      <c r="B28">
        <v>5.1390000000000002</v>
      </c>
      <c r="C28">
        <v>6.59E-2</v>
      </c>
      <c r="D28">
        <v>2.5000000000000001E-3</v>
      </c>
      <c r="E28">
        <v>5.0000000000000001E-4</v>
      </c>
      <c r="F28">
        <v>80.150000000000006</v>
      </c>
      <c r="G28">
        <v>80.150000000000006</v>
      </c>
      <c r="H28" s="5"/>
    </row>
    <row r="29" spans="1:8" x14ac:dyDescent="0.55000000000000004">
      <c r="A29" t="s">
        <v>34</v>
      </c>
      <c r="B29">
        <v>5.1310000000000002</v>
      </c>
      <c r="C29">
        <v>9.0300000000000005E-2</v>
      </c>
      <c r="D29">
        <v>2.5999999999999999E-3</v>
      </c>
      <c r="E29">
        <v>5.0000000000000001E-4</v>
      </c>
      <c r="F29">
        <v>84.27</v>
      </c>
      <c r="G29">
        <v>84.27</v>
      </c>
      <c r="H29" s="5"/>
    </row>
    <row r="30" spans="1:8" x14ac:dyDescent="0.55000000000000004">
      <c r="A30" s="7" t="s">
        <v>35</v>
      </c>
      <c r="B30" s="7">
        <v>5.14</v>
      </c>
      <c r="C30" s="7">
        <v>5.4199999999999998E-2</v>
      </c>
      <c r="D30" s="7">
        <v>2.7000000000000001E-3</v>
      </c>
      <c r="E30" s="7">
        <v>5.0000000000000001E-4</v>
      </c>
      <c r="F30" s="7">
        <v>86.74</v>
      </c>
      <c r="G30" s="7">
        <v>86.74</v>
      </c>
    </row>
    <row r="31" spans="1:8" x14ac:dyDescent="0.55000000000000004">
      <c r="A31" t="s">
        <v>36</v>
      </c>
      <c r="B31">
        <v>5.1379999999999999</v>
      </c>
      <c r="C31">
        <v>8.6699999999999999E-2</v>
      </c>
      <c r="D31">
        <v>2.8E-3</v>
      </c>
      <c r="E31">
        <v>5.9999999999999995E-4</v>
      </c>
      <c r="F31">
        <v>90.7</v>
      </c>
      <c r="G31">
        <v>90.69</v>
      </c>
      <c r="H31" s="5">
        <f>AVERAGE(C31:C33)-0.054</f>
        <v>2.5100000000000004E-2</v>
      </c>
    </row>
    <row r="32" spans="1:8" x14ac:dyDescent="0.55000000000000004">
      <c r="A32" t="s">
        <v>37</v>
      </c>
      <c r="B32">
        <v>5.13</v>
      </c>
      <c r="C32">
        <v>0.09</v>
      </c>
      <c r="D32">
        <v>3.0000000000000001E-3</v>
      </c>
      <c r="E32">
        <v>5.9999999999999995E-4</v>
      </c>
      <c r="F32">
        <v>94.8</v>
      </c>
      <c r="G32">
        <v>94.8</v>
      </c>
      <c r="H32" s="5"/>
    </row>
    <row r="33" spans="1:8" x14ac:dyDescent="0.55000000000000004">
      <c r="A33" t="s">
        <v>38</v>
      </c>
      <c r="B33">
        <v>5.1310000000000002</v>
      </c>
      <c r="C33">
        <v>6.0600000000000001E-2</v>
      </c>
      <c r="D33">
        <v>3.0999999999999999E-3</v>
      </c>
      <c r="E33">
        <v>5.9999999999999995E-4</v>
      </c>
      <c r="F33">
        <v>97.56</v>
      </c>
      <c r="G33">
        <v>97.56</v>
      </c>
      <c r="H33" s="5"/>
    </row>
    <row r="34" spans="1:8" x14ac:dyDescent="0.55000000000000004">
      <c r="A34" s="7" t="s">
        <v>39</v>
      </c>
      <c r="B34" s="7">
        <v>5.141</v>
      </c>
      <c r="C34" s="7">
        <v>5.3499999999999999E-2</v>
      </c>
      <c r="D34" s="7">
        <v>3.0999999999999999E-3</v>
      </c>
      <c r="E34" s="7">
        <v>5.9999999999999995E-4</v>
      </c>
      <c r="F34" s="7">
        <v>100</v>
      </c>
      <c r="G34" s="7">
        <v>100</v>
      </c>
    </row>
    <row r="35" spans="1:8" x14ac:dyDescent="0.55000000000000004">
      <c r="A35" t="s">
        <v>40</v>
      </c>
      <c r="B35">
        <v>5.1379999999999999</v>
      </c>
      <c r="C35">
        <v>6.5799999999999997E-2</v>
      </c>
      <c r="D35">
        <v>3.2000000000000002E-3</v>
      </c>
      <c r="E35">
        <v>5.9999999999999995E-4</v>
      </c>
      <c r="F35">
        <v>103</v>
      </c>
      <c r="G35">
        <v>103</v>
      </c>
    </row>
  </sheetData>
  <mergeCells count="6">
    <mergeCell ref="H4:H14"/>
    <mergeCell ref="H16:H18"/>
    <mergeCell ref="H20:H22"/>
    <mergeCell ref="H24:H25"/>
    <mergeCell ref="H27:H29"/>
    <mergeCell ref="H31:H3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一回目</vt:lpstr>
      <vt:lpstr>二回目</vt:lpstr>
      <vt:lpstr>三回目</vt:lpstr>
      <vt:lpstr>四回目</vt:lpstr>
      <vt:lpstr>5回目</vt:lpstr>
      <vt:lpstr>6回目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tozastation</dc:creator>
  <cp:lastModifiedBy>tozastation</cp:lastModifiedBy>
  <dcterms:created xsi:type="dcterms:W3CDTF">2019-12-09T02:32:50Z</dcterms:created>
  <dcterms:modified xsi:type="dcterms:W3CDTF">2019-12-12T11:46:31Z</dcterms:modified>
</cp:coreProperties>
</file>