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zastation-private\Google ドライブ\Future University Hakodate\研究\消費電力実験\"/>
    </mc:Choice>
  </mc:AlternateContent>
  <xr:revisionPtr revIDLastSave="0" documentId="13_ncr:1_{855F55C3-A65A-4B7D-A8BA-7463B6E50DCD}" xr6:coauthVersionLast="45" xr6:coauthVersionMax="45" xr10:uidLastSave="{00000000-0000-0000-0000-000000000000}"/>
  <bookViews>
    <workbookView xWindow="-110" yWindow="-110" windowWidth="25820" windowHeight="14160" xr2:uid="{00000000-000D-0000-FFFF-FFFF00000000}"/>
  </bookViews>
  <sheets>
    <sheet name="lorawan_dr0_5m" sheetId="1" r:id="rId1"/>
  </sheets>
  <definedNames>
    <definedName name="_xlnm._FilterDatabase" localSheetId="0" hidden="1">lorawan_dr0_5m!$A$1:$G$1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I3" i="1" l="1"/>
  <c r="H3" i="1"/>
</calcChain>
</file>

<file path=xl/sharedStrings.xml><?xml version="1.0" encoding="utf-8"?>
<sst xmlns="http://schemas.openxmlformats.org/spreadsheetml/2006/main" count="28" uniqueCount="28">
  <si>
    <t>Time</t>
  </si>
  <si>
    <t>Voltage(V)</t>
  </si>
  <si>
    <t>Current(A)</t>
  </si>
  <si>
    <t>Energy(Wh)</t>
  </si>
  <si>
    <t>Capacity(Ah)</t>
  </si>
  <si>
    <t>Energy Proportion(%)</t>
  </si>
  <si>
    <t>Capacity Proportion(%)</t>
  </si>
  <si>
    <t>0日00:00:00</t>
  </si>
  <si>
    <t>0日00:00:01</t>
  </si>
  <si>
    <t>0日00:00:02</t>
  </si>
  <si>
    <t>0日00:00:03</t>
  </si>
  <si>
    <t>0日00:00:04</t>
  </si>
  <si>
    <t>0日00:00:05</t>
  </si>
  <si>
    <t>0日00:00:06</t>
  </si>
  <si>
    <t>0日00:00:07</t>
  </si>
  <si>
    <t>0日00:00:08</t>
  </si>
  <si>
    <t>0日00:00:09</t>
  </si>
  <si>
    <t>0日00:00:10</t>
  </si>
  <si>
    <t>0日00:00:11</t>
  </si>
  <si>
    <t>0日00:00:12</t>
  </si>
  <si>
    <t>0日00:00:13</t>
  </si>
  <si>
    <t>0日00:00:14</t>
  </si>
  <si>
    <t>0日00:00:15</t>
  </si>
  <si>
    <t>0日00:00:16</t>
  </si>
  <si>
    <t>0日00:00:17</t>
  </si>
  <si>
    <t>0日00:00:18</t>
  </si>
  <si>
    <t>0日00:00:19</t>
  </si>
  <si>
    <t>0日00:00:20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</si>
</sst>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33" borderId="0" xfId="0" applyFill="1">
      <alignment vertical="center"/>
    </xf>
    <xf numFmtId="0" fontId="0" fillId="34" borderId="10" xfId="0" applyFill="1" applyBorder="1">
      <alignment vertical="center"/>
    </xf>
    <xf numFmtId="0" fontId="0" fillId="35" borderId="0" xfId="0" applyFill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lorawan_dr0_5m!$C$1</c:f>
              <c:strCache>
                <c:ptCount val="1"/>
                <c:pt idx="0">
                  <c:v>Current(A)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lorawan_dr0_5m!$A$2:$A$23</c:f>
              <c:strCache>
                <c:ptCount val="21"/>
                <c:pt idx="0">
                  <c:v>0日00:00:00</c:v>
                </c:pt>
                <c:pt idx="1">
                  <c:v>0日00:00:01</c:v>
                </c:pt>
                <c:pt idx="2">
                  <c:v>0日00:00:02</c:v>
                </c:pt>
                <c:pt idx="3">
                  <c:v>0日00:00:03</c:v>
                </c:pt>
                <c:pt idx="4">
                  <c:v>0日00:00:04</c:v>
                </c:pt>
                <c:pt idx="5">
                  <c:v>0日00:00:05</c:v>
                </c:pt>
                <c:pt idx="6">
                  <c:v>0日00:00:06</c:v>
                </c:pt>
                <c:pt idx="7">
                  <c:v>0日00:00:07</c:v>
                </c:pt>
                <c:pt idx="8">
                  <c:v>0日00:00:08</c:v>
                </c:pt>
                <c:pt idx="9">
                  <c:v>0日00:00:09</c:v>
                </c:pt>
                <c:pt idx="10">
                  <c:v>0日00:00:10</c:v>
                </c:pt>
                <c:pt idx="11">
                  <c:v>0日00:00:11</c:v>
                </c:pt>
                <c:pt idx="12">
                  <c:v>0日00:00:12</c:v>
                </c:pt>
                <c:pt idx="13">
                  <c:v>0日00:00:13</c:v>
                </c:pt>
                <c:pt idx="14">
                  <c:v>0日00:00:14</c:v>
                </c:pt>
                <c:pt idx="15">
                  <c:v>0日00:00:15</c:v>
                </c:pt>
                <c:pt idx="16">
                  <c:v>0日00:00:16</c:v>
                </c:pt>
                <c:pt idx="17">
                  <c:v>0日00:00:17</c:v>
                </c:pt>
                <c:pt idx="18">
                  <c:v>0日00:00:18</c:v>
                </c:pt>
                <c:pt idx="19">
                  <c:v>0日00:00:19</c:v>
                </c:pt>
                <c:pt idx="20">
                  <c:v>0日00:00:20</c:v>
                </c:pt>
              </c:strCache>
            </c:strRef>
          </c:cat>
          <c:val>
            <c:numRef>
              <c:f>lorawan_dr0_5m!$C$2:$C$23</c:f>
              <c:numCache>
                <c:formatCode>General</c:formatCode>
                <c:ptCount val="22"/>
                <c:pt idx="0">
                  <c:v>6.2899999999999998E-2</c:v>
                </c:pt>
                <c:pt idx="1">
                  <c:v>5.9299999999999999E-2</c:v>
                </c:pt>
                <c:pt idx="2">
                  <c:v>0.1754</c:v>
                </c:pt>
                <c:pt idx="3">
                  <c:v>6.9400000000000003E-2</c:v>
                </c:pt>
                <c:pt idx="4">
                  <c:v>6.8400000000000002E-2</c:v>
                </c:pt>
                <c:pt idx="5">
                  <c:v>6.7799999999999999E-2</c:v>
                </c:pt>
                <c:pt idx="6">
                  <c:v>6.7400000000000002E-2</c:v>
                </c:pt>
                <c:pt idx="7">
                  <c:v>8.6400000000000005E-2</c:v>
                </c:pt>
                <c:pt idx="8">
                  <c:v>9.2499999999999999E-2</c:v>
                </c:pt>
                <c:pt idx="9">
                  <c:v>7.0800000000000002E-2</c:v>
                </c:pt>
                <c:pt idx="10">
                  <c:v>8.5800000000000001E-2</c:v>
                </c:pt>
                <c:pt idx="11">
                  <c:v>6.7599999999999993E-2</c:v>
                </c:pt>
                <c:pt idx="12">
                  <c:v>5.3199999999999997E-2</c:v>
                </c:pt>
                <c:pt idx="13">
                  <c:v>5.3199999999999997E-2</c:v>
                </c:pt>
                <c:pt idx="14">
                  <c:v>5.3199999999999997E-2</c:v>
                </c:pt>
                <c:pt idx="15">
                  <c:v>5.3100000000000001E-2</c:v>
                </c:pt>
                <c:pt idx="16">
                  <c:v>5.3100000000000001E-2</c:v>
                </c:pt>
                <c:pt idx="17">
                  <c:v>9.7699999999999995E-2</c:v>
                </c:pt>
                <c:pt idx="18">
                  <c:v>7.0800000000000002E-2</c:v>
                </c:pt>
                <c:pt idx="19">
                  <c:v>7.3099999999999998E-2</c:v>
                </c:pt>
                <c:pt idx="20">
                  <c:v>6.1699999999999998E-2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37C-4DDE-90D3-857873A9C7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20873504"/>
        <c:axId val="913876864"/>
      </c:lineChart>
      <c:catAx>
        <c:axId val="8208735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913876864"/>
        <c:crosses val="autoZero"/>
        <c:auto val="1"/>
        <c:lblAlgn val="ctr"/>
        <c:lblOffset val="100"/>
        <c:noMultiLvlLbl val="0"/>
      </c:catAx>
      <c:valAx>
        <c:axId val="9138768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208735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1441450</xdr:colOff>
      <xdr:row>3</xdr:row>
      <xdr:rowOff>95250</xdr:rowOff>
    </xdr:from>
    <xdr:to>
      <xdr:col>16</xdr:col>
      <xdr:colOff>114300</xdr:colOff>
      <xdr:row>19</xdr:row>
      <xdr:rowOff>209550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3BF1422E-6E75-4246-B635-58371B1530C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2"/>
  <sheetViews>
    <sheetView tabSelected="1" workbookViewId="0">
      <pane ySplit="1" topLeftCell="A2" activePane="bottomLeft" state="frozen"/>
      <selection pane="bottomLeft" activeCell="I15" sqref="I15"/>
    </sheetView>
  </sheetViews>
  <sheetFormatPr defaultColWidth="8.83203125" defaultRowHeight="18" x14ac:dyDescent="0.55000000000000004"/>
  <cols>
    <col min="1" max="1" width="11" bestFit="1" customWidth="1"/>
    <col min="2" max="2" width="12.1640625" bestFit="1" customWidth="1"/>
    <col min="3" max="3" width="12.33203125" bestFit="1" customWidth="1"/>
    <col min="4" max="4" width="13.33203125" bestFit="1" customWidth="1"/>
    <col min="5" max="5" width="14.5" bestFit="1" customWidth="1"/>
    <col min="6" max="6" width="22.1640625" bestFit="1" customWidth="1"/>
    <col min="7" max="7" width="23.83203125" bestFit="1" customWidth="1"/>
  </cols>
  <sheetData>
    <row r="1" spans="1:9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9" x14ac:dyDescent="0.55000000000000004">
      <c r="A2" t="s">
        <v>7</v>
      </c>
      <c r="B2">
        <v>5.14</v>
      </c>
      <c r="C2">
        <v>6.2899999999999998E-2</v>
      </c>
      <c r="D2">
        <v>1E-4</v>
      </c>
      <c r="E2">
        <v>0</v>
      </c>
      <c r="F2">
        <v>4.2300000000000004</v>
      </c>
      <c r="G2">
        <v>4.25</v>
      </c>
    </row>
    <row r="3" spans="1:9" x14ac:dyDescent="0.55000000000000004">
      <c r="A3" s="2" t="s">
        <v>8</v>
      </c>
      <c r="B3" s="2">
        <v>5.133</v>
      </c>
      <c r="C3" s="2">
        <v>5.9299999999999999E-2</v>
      </c>
      <c r="D3" s="2">
        <v>2.0000000000000001E-4</v>
      </c>
      <c r="E3" s="2">
        <v>0</v>
      </c>
      <c r="F3" s="2">
        <v>8.2100000000000009</v>
      </c>
      <c r="G3" s="2">
        <v>8.25</v>
      </c>
      <c r="H3" s="4">
        <f>AVERAGE(C3:C14)-0.054</f>
        <v>2.6333333333333341E-2</v>
      </c>
      <c r="I3" s="5">
        <f>AVERAGE(B3:B11)</f>
        <v>5.1620000000000008</v>
      </c>
    </row>
    <row r="4" spans="1:9" x14ac:dyDescent="0.55000000000000004">
      <c r="A4" s="2" t="s">
        <v>9</v>
      </c>
      <c r="B4" s="2">
        <v>5.1310000000000002</v>
      </c>
      <c r="C4" s="2">
        <v>0.1754</v>
      </c>
      <c r="D4" s="2">
        <v>4.0000000000000002E-4</v>
      </c>
      <c r="E4" s="2">
        <v>1E-4</v>
      </c>
      <c r="F4" s="2">
        <v>19.98</v>
      </c>
      <c r="G4" s="2">
        <v>20.09</v>
      </c>
      <c r="H4" s="4"/>
      <c r="I4" s="5"/>
    </row>
    <row r="5" spans="1:9" x14ac:dyDescent="0.55000000000000004">
      <c r="A5" s="2" t="s">
        <v>10</v>
      </c>
      <c r="B5" s="2">
        <v>5.1689999999999996</v>
      </c>
      <c r="C5" s="2">
        <v>6.9400000000000003E-2</v>
      </c>
      <c r="D5" s="2">
        <v>5.0000000000000001E-4</v>
      </c>
      <c r="E5" s="2">
        <v>1E-4</v>
      </c>
      <c r="F5" s="2">
        <v>24.67</v>
      </c>
      <c r="G5" s="2">
        <v>24.78</v>
      </c>
      <c r="H5" s="4"/>
      <c r="I5" s="5"/>
    </row>
    <row r="6" spans="1:9" x14ac:dyDescent="0.55000000000000004">
      <c r="A6" s="2" t="s">
        <v>11</v>
      </c>
      <c r="B6" s="2">
        <v>5.173</v>
      </c>
      <c r="C6" s="2">
        <v>6.8400000000000002E-2</v>
      </c>
      <c r="D6" s="2">
        <v>5.9999999999999995E-4</v>
      </c>
      <c r="E6" s="2">
        <v>1E-4</v>
      </c>
      <c r="F6" s="2">
        <v>29.3</v>
      </c>
      <c r="G6" s="2">
        <v>29.4</v>
      </c>
      <c r="H6" s="4"/>
      <c r="I6" s="5"/>
    </row>
    <row r="7" spans="1:9" x14ac:dyDescent="0.55000000000000004">
      <c r="A7" s="2" t="s">
        <v>12</v>
      </c>
      <c r="B7" s="2">
        <v>5.173</v>
      </c>
      <c r="C7" s="2">
        <v>6.7799999999999999E-2</v>
      </c>
      <c r="D7" s="2">
        <v>6.9999999999999999E-4</v>
      </c>
      <c r="E7" s="2">
        <v>1E-4</v>
      </c>
      <c r="F7" s="2">
        <v>33.89</v>
      </c>
      <c r="G7" s="2">
        <v>33.97</v>
      </c>
      <c r="H7" s="4"/>
      <c r="I7" s="5"/>
    </row>
    <row r="8" spans="1:9" x14ac:dyDescent="0.55000000000000004">
      <c r="A8" s="2" t="s">
        <v>13</v>
      </c>
      <c r="B8" s="2">
        <v>5.173</v>
      </c>
      <c r="C8" s="2">
        <v>6.7400000000000002E-2</v>
      </c>
      <c r="D8" s="2">
        <v>8.0000000000000004E-4</v>
      </c>
      <c r="E8" s="2">
        <v>2.0000000000000001E-4</v>
      </c>
      <c r="F8" s="2">
        <v>38.450000000000003</v>
      </c>
      <c r="G8" s="2">
        <v>38.53</v>
      </c>
      <c r="H8" s="4"/>
      <c r="I8" s="5"/>
    </row>
    <row r="9" spans="1:9" x14ac:dyDescent="0.55000000000000004">
      <c r="A9" s="2" t="s">
        <v>14</v>
      </c>
      <c r="B9" s="2">
        <v>5.17</v>
      </c>
      <c r="C9" s="2">
        <v>8.6400000000000005E-2</v>
      </c>
      <c r="D9" s="2">
        <v>8.9999999999999998E-4</v>
      </c>
      <c r="E9" s="2">
        <v>2.0000000000000001E-4</v>
      </c>
      <c r="F9" s="2">
        <v>44.29</v>
      </c>
      <c r="G9" s="2">
        <v>44.36</v>
      </c>
      <c r="H9" s="4"/>
      <c r="I9" s="5"/>
    </row>
    <row r="10" spans="1:9" x14ac:dyDescent="0.55000000000000004">
      <c r="A10" s="2" t="s">
        <v>15</v>
      </c>
      <c r="B10" s="2">
        <v>5.1689999999999996</v>
      </c>
      <c r="C10" s="2">
        <v>9.2499999999999999E-2</v>
      </c>
      <c r="D10" s="2">
        <v>1.1000000000000001E-3</v>
      </c>
      <c r="E10" s="2">
        <v>2.0000000000000001E-4</v>
      </c>
      <c r="F10" s="2">
        <v>50.54</v>
      </c>
      <c r="G10" s="2">
        <v>50.6</v>
      </c>
      <c r="H10" s="4"/>
      <c r="I10" s="5"/>
    </row>
    <row r="11" spans="1:9" x14ac:dyDescent="0.55000000000000004">
      <c r="A11" s="2" t="s">
        <v>16</v>
      </c>
      <c r="B11" s="2">
        <v>5.1669999999999998</v>
      </c>
      <c r="C11" s="2">
        <v>7.0800000000000002E-2</v>
      </c>
      <c r="D11" s="2">
        <v>1.1999999999999999E-3</v>
      </c>
      <c r="E11" s="2">
        <v>2.0000000000000001E-4</v>
      </c>
      <c r="F11" s="2">
        <v>55.32</v>
      </c>
      <c r="G11" s="2">
        <v>55.38</v>
      </c>
      <c r="H11" s="4"/>
      <c r="I11" s="5"/>
    </row>
    <row r="12" spans="1:9" x14ac:dyDescent="0.55000000000000004">
      <c r="A12" s="3" t="s">
        <v>17</v>
      </c>
      <c r="B12" s="3">
        <v>5.1680000000000001</v>
      </c>
      <c r="C12" s="3">
        <v>8.5800000000000001E-2</v>
      </c>
      <c r="D12" s="3">
        <v>1.2999999999999999E-3</v>
      </c>
      <c r="E12" s="3">
        <v>2.9999999999999997E-4</v>
      </c>
      <c r="F12" s="3">
        <v>61.12</v>
      </c>
      <c r="G12" s="3">
        <v>61.18</v>
      </c>
      <c r="H12" s="4"/>
      <c r="I12" s="5"/>
    </row>
    <row r="13" spans="1:9" x14ac:dyDescent="0.55000000000000004">
      <c r="A13" s="3" t="s">
        <v>18</v>
      </c>
      <c r="B13" s="3">
        <v>5.1710000000000003</v>
      </c>
      <c r="C13" s="3">
        <v>6.7599999999999993E-2</v>
      </c>
      <c r="D13" s="3">
        <v>1.4E-3</v>
      </c>
      <c r="E13" s="3">
        <v>2.9999999999999997E-4</v>
      </c>
      <c r="F13" s="3">
        <v>65.7</v>
      </c>
      <c r="G13" s="3">
        <v>65.739999999999995</v>
      </c>
      <c r="H13" s="4"/>
      <c r="I13" s="5"/>
    </row>
    <row r="14" spans="1:9" x14ac:dyDescent="0.55000000000000004">
      <c r="A14" s="3" t="s">
        <v>19</v>
      </c>
      <c r="B14" s="3">
        <v>5.1760000000000002</v>
      </c>
      <c r="C14" s="3">
        <v>5.3199999999999997E-2</v>
      </c>
      <c r="D14" s="3">
        <v>1.5E-3</v>
      </c>
      <c r="E14" s="3">
        <v>2.9999999999999997E-4</v>
      </c>
      <c r="F14" s="3">
        <v>69.3</v>
      </c>
      <c r="G14" s="3">
        <v>69.33</v>
      </c>
      <c r="H14" s="4"/>
      <c r="I14" s="5"/>
    </row>
    <row r="15" spans="1:9" x14ac:dyDescent="0.55000000000000004">
      <c r="A15" t="s">
        <v>20</v>
      </c>
      <c r="B15">
        <v>5.1760000000000002</v>
      </c>
      <c r="C15">
        <v>5.3199999999999997E-2</v>
      </c>
      <c r="D15">
        <v>1.5E-3</v>
      </c>
      <c r="E15">
        <v>2.9999999999999997E-4</v>
      </c>
      <c r="F15">
        <v>72.900000000000006</v>
      </c>
      <c r="G15">
        <v>72.930000000000007</v>
      </c>
    </row>
    <row r="16" spans="1:9" x14ac:dyDescent="0.55000000000000004">
      <c r="A16" t="s">
        <v>21</v>
      </c>
      <c r="B16">
        <v>5.1760000000000002</v>
      </c>
      <c r="C16">
        <v>5.3199999999999997E-2</v>
      </c>
      <c r="D16">
        <v>1.6000000000000001E-3</v>
      </c>
      <c r="E16">
        <v>2.9999999999999997E-4</v>
      </c>
      <c r="F16">
        <v>76.5</v>
      </c>
      <c r="G16">
        <v>76.52</v>
      </c>
    </row>
    <row r="17" spans="1:7" x14ac:dyDescent="0.55000000000000004">
      <c r="A17" t="s">
        <v>22</v>
      </c>
      <c r="B17">
        <v>5.1760000000000002</v>
      </c>
      <c r="C17">
        <v>5.3100000000000001E-2</v>
      </c>
      <c r="D17">
        <v>1.6999999999999999E-3</v>
      </c>
      <c r="E17">
        <v>2.9999999999999997E-4</v>
      </c>
      <c r="F17">
        <v>80.09</v>
      </c>
      <c r="G17">
        <v>80.099999999999994</v>
      </c>
    </row>
    <row r="18" spans="1:7" x14ac:dyDescent="0.55000000000000004">
      <c r="A18" t="s">
        <v>23</v>
      </c>
      <c r="B18">
        <v>5.1760000000000002</v>
      </c>
      <c r="C18">
        <v>5.3100000000000001E-2</v>
      </c>
      <c r="D18">
        <v>1.8E-3</v>
      </c>
      <c r="E18">
        <v>2.9999999999999997E-4</v>
      </c>
      <c r="F18">
        <v>83.69</v>
      </c>
      <c r="G18">
        <v>83.69</v>
      </c>
    </row>
    <row r="19" spans="1:7" x14ac:dyDescent="0.55000000000000004">
      <c r="A19" t="s">
        <v>24</v>
      </c>
      <c r="B19">
        <v>5.17</v>
      </c>
      <c r="C19">
        <v>9.7699999999999995E-2</v>
      </c>
      <c r="D19">
        <v>1.9E-3</v>
      </c>
      <c r="E19">
        <v>4.0000000000000002E-4</v>
      </c>
      <c r="F19">
        <v>90.29</v>
      </c>
      <c r="G19">
        <v>90.28</v>
      </c>
    </row>
    <row r="20" spans="1:7" x14ac:dyDescent="0.55000000000000004">
      <c r="A20" t="s">
        <v>25</v>
      </c>
      <c r="B20">
        <v>5.1440000000000001</v>
      </c>
      <c r="C20">
        <v>7.0800000000000002E-2</v>
      </c>
      <c r="D20">
        <v>2E-3</v>
      </c>
      <c r="E20">
        <v>4.0000000000000002E-4</v>
      </c>
      <c r="F20">
        <v>95.06</v>
      </c>
      <c r="G20">
        <v>95.06</v>
      </c>
    </row>
    <row r="21" spans="1:7" x14ac:dyDescent="0.55000000000000004">
      <c r="A21" t="s">
        <v>26</v>
      </c>
      <c r="B21">
        <v>5.17</v>
      </c>
      <c r="C21">
        <v>7.3099999999999998E-2</v>
      </c>
      <c r="D21">
        <v>2.0999999999999999E-3</v>
      </c>
      <c r="E21">
        <v>4.0000000000000002E-4</v>
      </c>
      <c r="F21">
        <v>100</v>
      </c>
      <c r="G21">
        <v>100</v>
      </c>
    </row>
    <row r="22" spans="1:7" x14ac:dyDescent="0.55000000000000004">
      <c r="A22" t="s">
        <v>27</v>
      </c>
      <c r="B22">
        <v>5.1710000000000003</v>
      </c>
      <c r="C22">
        <v>6.1699999999999998E-2</v>
      </c>
      <c r="D22">
        <v>2.2000000000000001E-3</v>
      </c>
      <c r="E22">
        <v>4.0000000000000002E-4</v>
      </c>
      <c r="F22">
        <v>104.17</v>
      </c>
      <c r="G22">
        <v>104.17</v>
      </c>
    </row>
  </sheetData>
  <autoFilter ref="A1:G1" xr:uid="{00000000-0009-0000-0000-000000000000}"/>
  <mergeCells count="2">
    <mergeCell ref="H3:H14"/>
    <mergeCell ref="I3:I14"/>
  </mergeCells>
  <phoneticPr fontId="18"/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lorawan_dr0_5m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tozastation</cp:lastModifiedBy>
  <dcterms:created xsi:type="dcterms:W3CDTF">2019-12-09T05:15:59Z</dcterms:created>
  <dcterms:modified xsi:type="dcterms:W3CDTF">2019-12-13T03:26:22Z</dcterms:modified>
</cp:coreProperties>
</file>