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"/>
    </mc:Choice>
  </mc:AlternateContent>
  <xr:revisionPtr revIDLastSave="0" documentId="13_ncr:1_{8806E962-6760-4D26-BD3E-3D34F99E31F0}" xr6:coauthVersionLast="45" xr6:coauthVersionMax="45" xr10:uidLastSave="{00000000-0000-0000-0000-000000000000}"/>
  <bookViews>
    <workbookView minimized="1" xWindow="24945" yWindow="-14790" windowWidth="21600" windowHeight="11370" firstSheet="2" activeTab="2" xr2:uid="{E8622A0B-4588-3E48-A12F-107B3B96DE40}"/>
  </bookViews>
  <sheets>
    <sheet name="BLE" sheetId="1" r:id="rId1"/>
    <sheet name="LoRaWAN実験" sheetId="5" r:id="rId2"/>
    <sheet name="まとめ" sheetId="9" r:id="rId3"/>
    <sheet name="1階_廊下" sheetId="6" r:id="rId4"/>
    <sheet name="1階_黄コア " sheetId="4" r:id="rId5"/>
    <sheet name="2階_左側ラウンジ" sheetId="7" r:id="rId6"/>
    <sheet name="2階_右側ラウンジ 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8" l="1"/>
  <c r="J10" i="7"/>
  <c r="J10" i="6" l="1"/>
  <c r="J10" i="4"/>
</calcChain>
</file>

<file path=xl/sharedStrings.xml><?xml version="1.0" encoding="utf-8"?>
<sst xmlns="http://schemas.openxmlformats.org/spreadsheetml/2006/main" count="219" uniqueCount="105">
  <si>
    <t>各状態での電流計測値</t>
    <rPh sb="0" eb="3">
      <t>カクジョウタイ</t>
    </rPh>
    <rPh sb="5" eb="7">
      <t>デンリュウ</t>
    </rPh>
    <rPh sb="7" eb="10">
      <t>ケイソクティ</t>
    </rPh>
    <phoneticPr fontId="1"/>
  </si>
  <si>
    <t>wake up</t>
    <phoneticPr fontId="1"/>
  </si>
  <si>
    <t>pre processing</t>
    <phoneticPr fontId="1"/>
  </si>
  <si>
    <t>pre Rx</t>
    <phoneticPr fontId="1"/>
  </si>
  <si>
    <t>Rx</t>
    <phoneticPr fontId="1"/>
  </si>
  <si>
    <t>Rx to Tx</t>
    <phoneticPr fontId="1"/>
  </si>
  <si>
    <t>Tx</t>
    <phoneticPr fontId="1"/>
  </si>
  <si>
    <t>post processing</t>
    <phoneticPr fontId="1"/>
  </si>
  <si>
    <t>pre Sleep</t>
    <phoneticPr fontId="1"/>
  </si>
  <si>
    <t>Current [mA]</t>
    <phoneticPr fontId="1"/>
  </si>
  <si>
    <t>Time [μs]</t>
    <phoneticPr fontId="1"/>
  </si>
  <si>
    <t>AdvertiseとScannerの消費電力</t>
    <rPh sb="18" eb="22">
      <t>ショウヒデ</t>
    </rPh>
    <phoneticPr fontId="1"/>
  </si>
  <si>
    <t>PD</t>
    <phoneticPr fontId="1"/>
  </si>
  <si>
    <t>CD</t>
    <phoneticPr fontId="1"/>
  </si>
  <si>
    <t>※ interval: 100ms, 3V</t>
    <phoneticPr fontId="1"/>
  </si>
  <si>
    <t>Intel A-101</t>
    <phoneticPr fontId="1"/>
  </si>
  <si>
    <t>Cypress CY8CKIT-042-BLE-A</t>
    <phoneticPr fontId="1"/>
  </si>
  <si>
    <t>NXP FRDM-KW41Z</t>
    <phoneticPr fontId="1"/>
  </si>
  <si>
    <t>N/A</t>
    <phoneticPr fontId="1"/>
  </si>
  <si>
    <t>CC2540[mW]</t>
    <phoneticPr fontId="1"/>
  </si>
  <si>
    <t>実験１</t>
    <rPh sb="0" eb="2">
      <t>ジッケン</t>
    </rPh>
    <phoneticPr fontId="1"/>
  </si>
  <si>
    <t>状態</t>
    <rPh sb="0" eb="2">
      <t>ジョウタイ</t>
    </rPh>
    <phoneticPr fontId="1"/>
  </si>
  <si>
    <t>距離</t>
    <rPh sb="0" eb="2">
      <t>キョリ</t>
    </rPh>
    <phoneticPr fontId="1"/>
  </si>
  <si>
    <t>通信時間</t>
    <rPh sb="0" eb="2">
      <t>ツウシン</t>
    </rPh>
    <rPh sb="2" eb="4">
      <t>ジカン</t>
    </rPh>
    <phoneticPr fontId="1"/>
  </si>
  <si>
    <t>電流</t>
    <rPh sb="0" eb="2">
      <t>デンリュウ</t>
    </rPh>
    <phoneticPr fontId="1"/>
  </si>
  <si>
    <t>消費電力</t>
    <rPh sb="0" eb="4">
      <t>ショウヒデンリョク</t>
    </rPh>
    <phoneticPr fontId="1"/>
  </si>
  <si>
    <t>実験2</t>
    <rPh sb="0" eb="2">
      <t>ジッケン</t>
    </rPh>
    <phoneticPr fontId="1"/>
  </si>
  <si>
    <t>スリープ→送信</t>
    <rPh sb="5" eb="7">
      <t>ソウシン</t>
    </rPh>
    <phoneticPr fontId="1"/>
  </si>
  <si>
    <t>起動→ネットワーク参加→送信</t>
    <rPh sb="0" eb="2">
      <t>キドウ</t>
    </rPh>
    <rPh sb="9" eb="11">
      <t>サンカ</t>
    </rPh>
    <rPh sb="12" eb="14">
      <t>ソウシン</t>
    </rPh>
    <phoneticPr fontId="1"/>
  </si>
  <si>
    <t>RSSi</t>
    <phoneticPr fontId="1"/>
  </si>
  <si>
    <t>パケット到達率</t>
    <rPh sb="4" eb="6">
      <t>トウタツ</t>
    </rPh>
    <rPh sb="6" eb="7">
      <t>リツ</t>
    </rPh>
    <phoneticPr fontId="1"/>
  </si>
  <si>
    <t>データレート</t>
    <phoneticPr fontId="1"/>
  </si>
  <si>
    <t>時刻</t>
    <rPh sb="0" eb="2">
      <t>ジコク</t>
    </rPh>
    <phoneticPr fontId="1"/>
  </si>
  <si>
    <t>SNR</t>
    <phoneticPr fontId="1"/>
  </si>
  <si>
    <t>Gatway受信データ</t>
    <rPh sb="6" eb="8">
      <t>ジュシン</t>
    </rPh>
    <phoneticPr fontId="1"/>
  </si>
  <si>
    <t>16mA</t>
    <phoneticPr fontId="1"/>
  </si>
  <si>
    <t>23mA</t>
    <phoneticPr fontId="1"/>
  </si>
  <si>
    <t>11s</t>
    <phoneticPr fontId="1"/>
  </si>
  <si>
    <t>133mW</t>
    <phoneticPr fontId="1"/>
  </si>
  <si>
    <t>電圧</t>
    <rPh sb="0" eb="2">
      <t>デンアツ</t>
    </rPh>
    <phoneticPr fontId="1"/>
  </si>
  <si>
    <t>5.1V</t>
    <phoneticPr fontId="1"/>
  </si>
  <si>
    <t>概要</t>
    <rPh sb="0" eb="2">
      <t>ガイヨウ</t>
    </rPh>
    <phoneticPr fontId="1"/>
  </si>
  <si>
    <t>院棟に複数存在するゴミ箱の一つにLoRaモジュールを付ける想定</t>
    <rPh sb="0" eb="1">
      <t>イン</t>
    </rPh>
    <rPh sb="1" eb="2">
      <t>トウ</t>
    </rPh>
    <rPh sb="3" eb="5">
      <t>フクスウ</t>
    </rPh>
    <rPh sb="5" eb="7">
      <t>ソンザイ</t>
    </rPh>
    <rPh sb="11" eb="12">
      <t>バコ</t>
    </rPh>
    <rPh sb="13" eb="14">
      <t>ヒト</t>
    </rPh>
    <rPh sb="26" eb="27">
      <t>ツ</t>
    </rPh>
    <rPh sb="29" eb="31">
      <t>ソウテイ</t>
    </rPh>
    <phoneticPr fontId="1"/>
  </si>
  <si>
    <t>LoRaモジュールの振る舞い</t>
    <rPh sb="10" eb="11">
      <t>フ</t>
    </rPh>
    <rPh sb="12" eb="13">
      <t>マ</t>
    </rPh>
    <phoneticPr fontId="1"/>
  </si>
  <si>
    <t>ネットワーク参加後，4秒間待機</t>
    <rPh sb="6" eb="8">
      <t>サンカ</t>
    </rPh>
    <rPh sb="8" eb="9">
      <t>ゴ</t>
    </rPh>
    <rPh sb="11" eb="12">
      <t>ビョウ</t>
    </rPh>
    <rPh sb="12" eb="13">
      <t>カン</t>
    </rPh>
    <rPh sb="13" eb="15">
      <t>タイキ</t>
    </rPh>
    <phoneticPr fontId="1"/>
  </si>
  <si>
    <t>データの送信（データ量を後で見積もる）</t>
    <rPh sb="4" eb="6">
      <t>ソウシン</t>
    </rPh>
    <rPh sb="10" eb="11">
      <t>リョウ</t>
    </rPh>
    <rPh sb="12" eb="13">
      <t>アト</t>
    </rPh>
    <rPh sb="14" eb="16">
      <t>ミツ</t>
    </rPh>
    <phoneticPr fontId="1"/>
  </si>
  <si>
    <t>送信後，4秒間モジュールをスリープモードへ</t>
    <rPh sb="0" eb="3">
      <t>ソウシンゴ</t>
    </rPh>
    <rPh sb="5" eb="7">
      <t>ビョウカン</t>
    </rPh>
    <phoneticPr fontId="1"/>
  </si>
  <si>
    <t xml:space="preserve">17:08:09.491 -&gt; </t>
  </si>
  <si>
    <t>17:08:09.525 -&gt; lorawan ready ok</t>
  </si>
  <si>
    <t>17:08:09.928 -&gt; init lorawan</t>
  </si>
  <si>
    <t>17:08:16.247 -&gt; join network</t>
  </si>
  <si>
    <t>17:08:23.384 -&gt; count: 1</t>
  </si>
  <si>
    <t>17:08:23.417 -&gt; send data: 2</t>
  </si>
  <si>
    <t>2019-12-10T07:32:30.940095Z</t>
  </si>
  <si>
    <t>2019-12-10T07:32:38.518626Z</t>
  </si>
  <si>
    <t>2019-12-10T07:32:46.111079Z</t>
  </si>
  <si>
    <t>2019-12-10T07:32:53.684364Z</t>
  </si>
  <si>
    <t>2019-12-10T07:33:01.26571Z</t>
    <phoneticPr fontId="1"/>
  </si>
  <si>
    <t>2019-12-10T07:33:08.828637Z</t>
  </si>
  <si>
    <t>2019-12-10T07:33:16.480909Z</t>
  </si>
  <si>
    <t>2 (ACKなし)</t>
    <phoneticPr fontId="1"/>
  </si>
  <si>
    <t>LoRaWANの特徴</t>
    <rPh sb="8" eb="10">
      <t>トクチョウ</t>
    </rPh>
    <phoneticPr fontId="1"/>
  </si>
  <si>
    <t>LoRa起動からネットワーク参加まで</t>
    <rPh sb="4" eb="6">
      <t>キドウ</t>
    </rPh>
    <rPh sb="14" eb="16">
      <t>サンカ</t>
    </rPh>
    <phoneticPr fontId="1"/>
  </si>
  <si>
    <t>6 ~ 7秒</t>
    <rPh sb="5" eb="6">
      <t>ビョウ</t>
    </rPh>
    <phoneticPr fontId="1"/>
  </si>
  <si>
    <t>詳細</t>
    <rPh sb="0" eb="2">
      <t>ショウサイ</t>
    </rPh>
    <phoneticPr fontId="1"/>
  </si>
  <si>
    <t>18mA</t>
    <phoneticPr fontId="1"/>
  </si>
  <si>
    <t>92mW</t>
    <phoneticPr fontId="1"/>
  </si>
  <si>
    <t>2019-12-10T07:34:25.440549Z</t>
  </si>
  <si>
    <t>2019-12-10T07:34:33.010038Z</t>
  </si>
  <si>
    <t>2019-12-10T07:34:40.581358Z</t>
  </si>
  <si>
    <t>2019-12-10T07:34:48.14341Z,</t>
  </si>
  <si>
    <t>2019-12-10T07:34:55.713898Z</t>
  </si>
  <si>
    <t>2019-12-10T07:35:03.281639Z</t>
  </si>
  <si>
    <t>2019-12-10T07:34:17.871073Z</t>
    <phoneticPr fontId="1"/>
  </si>
  <si>
    <t>26mA</t>
    <phoneticPr fontId="1"/>
  </si>
  <si>
    <t>21mA</t>
    <phoneticPr fontId="1"/>
  </si>
  <si>
    <t>107mW</t>
    <phoneticPr fontId="1"/>
  </si>
  <si>
    <t>2019-12-10T07:36:37.068037Z</t>
  </si>
  <si>
    <t>2019-12-10T07:36:44.640878Z</t>
  </si>
  <si>
    <t>2019-12-10T07:36:52.210542Z</t>
  </si>
  <si>
    <t>2019-12-10T07:36:59.771563Z</t>
  </si>
  <si>
    <t>2019-12-10T07:37:07.344825Z</t>
  </si>
  <si>
    <t>2019-12-10T07:37:14.914421Z</t>
  </si>
  <si>
    <t>2019-12-10T07:37:22.477265Z</t>
  </si>
  <si>
    <t>82mW</t>
    <phoneticPr fontId="1"/>
  </si>
  <si>
    <t>117mW</t>
    <phoneticPr fontId="1"/>
  </si>
  <si>
    <t>2019-12-10T07:39:23.704772Z</t>
  </si>
  <si>
    <t>2019-12-10T07:39:38.839267Z</t>
  </si>
  <si>
    <t>2019-12-10T07:39:46.408134Z</t>
  </si>
  <si>
    <t>2019-12-10T07:39:53.970307Z</t>
  </si>
  <si>
    <t>2019-12-10T07:40:01.545637Z</t>
  </si>
  <si>
    <t>2019-12-10T07:40:09.104826Z</t>
  </si>
  <si>
    <t>2019-12-10T07:39:31.2726Z</t>
    <phoneticPr fontId="1"/>
  </si>
  <si>
    <t>場所</t>
    <rPh sb="0" eb="2">
      <t>バショ</t>
    </rPh>
    <phoneticPr fontId="1"/>
  </si>
  <si>
    <t>初回送信</t>
    <rPh sb="0" eb="2">
      <t>ショカイ</t>
    </rPh>
    <rPh sb="2" eb="4">
      <t>ソウシン</t>
    </rPh>
    <phoneticPr fontId="1"/>
  </si>
  <si>
    <t>送信</t>
    <rPh sb="0" eb="2">
      <t>ソウシン</t>
    </rPh>
    <phoneticPr fontId="1"/>
  </si>
  <si>
    <t>一階廊下</t>
    <rPh sb="0" eb="2">
      <t>イッカイ</t>
    </rPh>
    <rPh sb="2" eb="4">
      <t>ロウカ</t>
    </rPh>
    <phoneticPr fontId="1"/>
  </si>
  <si>
    <t>一階黄コア</t>
    <rPh sb="0" eb="2">
      <t>イッカイ</t>
    </rPh>
    <rPh sb="2" eb="3">
      <t>キ</t>
    </rPh>
    <phoneticPr fontId="1"/>
  </si>
  <si>
    <t>二階左側ラウンジ</t>
    <rPh sb="0" eb="1">
      <t>ニ</t>
    </rPh>
    <rPh sb="1" eb="2">
      <t>カイ</t>
    </rPh>
    <rPh sb="2" eb="4">
      <t>ヒダリガワ</t>
    </rPh>
    <phoneticPr fontId="1"/>
  </si>
  <si>
    <t>二階右側ラウンジ</t>
    <rPh sb="0" eb="1">
      <t>ニ</t>
    </rPh>
    <rPh sb="1" eb="2">
      <t>カイ</t>
    </rPh>
    <rPh sb="2" eb="4">
      <t>ミギガワ</t>
    </rPh>
    <phoneticPr fontId="1"/>
  </si>
  <si>
    <t>ディープスリープ</t>
    <phoneticPr fontId="1"/>
  </si>
  <si>
    <t>モジュールの消費電力が限りなく0に近づく</t>
    <rPh sb="6" eb="10">
      <t>ショウヒデンリョク</t>
    </rPh>
    <rPh sb="11" eb="12">
      <t>カギ</t>
    </rPh>
    <rPh sb="17" eb="18">
      <t>チカ</t>
    </rPh>
    <phoneticPr fontId="1"/>
  </si>
  <si>
    <t>スリープ(4秒)→送信</t>
    <rPh sb="6" eb="7">
      <t>ビョウ</t>
    </rPh>
    <rPh sb="9" eb="11">
      <t>ソウシン</t>
    </rPh>
    <phoneticPr fontId="1"/>
  </si>
  <si>
    <t>20mA</t>
    <phoneticPr fontId="1"/>
  </si>
  <si>
    <t>102mW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</si>
</sst>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47" fontId="3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C6E1-CEEA-2042-B73E-F475F381723A}">
  <dimension ref="A1:I9"/>
  <sheetViews>
    <sheetView workbookViewId="0">
      <selection activeCell="G11" sqref="G11"/>
    </sheetView>
  </sheetViews>
  <sheetFormatPr defaultColWidth="11.07421875" defaultRowHeight="20" x14ac:dyDescent="0.6"/>
  <cols>
    <col min="1" max="1" width="19.53515625" bestFit="1" customWidth="1"/>
    <col min="5" max="5" width="27.15234375" bestFit="1" customWidth="1"/>
    <col min="8" max="8" width="26.3828125" bestFit="1" customWidth="1"/>
    <col min="9" max="9" width="17.53515625" bestFit="1" customWidth="1"/>
  </cols>
  <sheetData>
    <row r="1" spans="1:9" s="4" customFormat="1" x14ac:dyDescent="0.6">
      <c r="A1" s="2" t="s">
        <v>0</v>
      </c>
      <c r="B1" s="2" t="s">
        <v>9</v>
      </c>
      <c r="C1" s="3" t="s">
        <v>10</v>
      </c>
      <c r="E1" s="2" t="s">
        <v>11</v>
      </c>
      <c r="F1" s="2" t="s">
        <v>19</v>
      </c>
      <c r="G1" s="2" t="s">
        <v>15</v>
      </c>
      <c r="H1" s="2" t="s">
        <v>16</v>
      </c>
      <c r="I1" s="2" t="s">
        <v>17</v>
      </c>
    </row>
    <row r="2" spans="1:9" x14ac:dyDescent="0.6">
      <c r="A2" s="1" t="s">
        <v>1</v>
      </c>
      <c r="B2" s="1">
        <v>6</v>
      </c>
      <c r="C2" s="1">
        <v>400</v>
      </c>
      <c r="E2" s="5" t="s">
        <v>12</v>
      </c>
      <c r="F2" s="5">
        <v>0.83699999999999997</v>
      </c>
      <c r="G2" s="6">
        <v>0.20100000000000001</v>
      </c>
      <c r="H2" s="5">
        <v>0.42299999999999999</v>
      </c>
      <c r="I2" s="5">
        <v>0.35399999999999998</v>
      </c>
    </row>
    <row r="3" spans="1:9" x14ac:dyDescent="0.6">
      <c r="A3" s="1" t="s">
        <v>2</v>
      </c>
      <c r="B3" s="1">
        <v>7.4</v>
      </c>
      <c r="C3" s="1">
        <v>340</v>
      </c>
      <c r="E3" s="5" t="s">
        <v>13</v>
      </c>
      <c r="F3" s="5" t="s">
        <v>18</v>
      </c>
      <c r="G3" s="6">
        <v>0.26700000000000002</v>
      </c>
      <c r="H3" s="5">
        <v>5.3999999999999999E-2</v>
      </c>
      <c r="I3" s="5">
        <v>0.108</v>
      </c>
    </row>
    <row r="4" spans="1:9" x14ac:dyDescent="0.6">
      <c r="A4" s="1" t="s">
        <v>3</v>
      </c>
      <c r="B4" s="1">
        <v>11</v>
      </c>
      <c r="C4" s="1">
        <v>80</v>
      </c>
      <c r="E4" t="s">
        <v>14</v>
      </c>
    </row>
    <row r="5" spans="1:9" x14ac:dyDescent="0.6">
      <c r="A5" s="1" t="s">
        <v>4</v>
      </c>
      <c r="B5" s="1">
        <v>17.5</v>
      </c>
      <c r="C5" s="1">
        <v>190</v>
      </c>
    </row>
    <row r="6" spans="1:9" x14ac:dyDescent="0.6">
      <c r="A6" s="1" t="s">
        <v>5</v>
      </c>
      <c r="B6" s="1">
        <v>7.4</v>
      </c>
      <c r="C6" s="1">
        <v>105</v>
      </c>
    </row>
    <row r="7" spans="1:9" x14ac:dyDescent="0.6">
      <c r="A7" s="1" t="s">
        <v>6</v>
      </c>
      <c r="B7" s="1">
        <v>17.5</v>
      </c>
      <c r="C7" s="1">
        <v>115</v>
      </c>
    </row>
    <row r="8" spans="1:9" x14ac:dyDescent="0.6">
      <c r="A8" s="1" t="s">
        <v>7</v>
      </c>
      <c r="B8" s="1">
        <v>7.4</v>
      </c>
      <c r="C8" s="1">
        <v>1280</v>
      </c>
    </row>
    <row r="9" spans="1:9" x14ac:dyDescent="0.6">
      <c r="A9" s="1" t="s">
        <v>8</v>
      </c>
      <c r="B9" s="1">
        <v>4.0999999999999996</v>
      </c>
      <c r="C9" s="1">
        <v>160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D4CD-7FCD-41CA-8806-5AE02540E49F}">
  <dimension ref="A1:D13"/>
  <sheetViews>
    <sheetView workbookViewId="0">
      <selection activeCell="A8" sqref="A8:B9"/>
    </sheetView>
  </sheetViews>
  <sheetFormatPr defaultRowHeight="20" x14ac:dyDescent="0.6"/>
  <cols>
    <col min="1" max="1" width="32.84375" bestFit="1" customWidth="1"/>
    <col min="2" max="2" width="58.4609375" bestFit="1" customWidth="1"/>
  </cols>
  <sheetData>
    <row r="1" spans="1:4" ht="21" thickTop="1" thickBot="1" x14ac:dyDescent="0.65">
      <c r="A1" s="18" t="s">
        <v>41</v>
      </c>
      <c r="B1" s="11" t="s">
        <v>42</v>
      </c>
    </row>
    <row r="2" spans="1:4" ht="21" thickTop="1" thickBot="1" x14ac:dyDescent="0.65"/>
    <row r="3" spans="1:4" ht="21" thickTop="1" thickBot="1" x14ac:dyDescent="0.65">
      <c r="A3" s="17" t="s">
        <v>43</v>
      </c>
      <c r="B3" s="9" t="s">
        <v>64</v>
      </c>
    </row>
    <row r="4" spans="1:4" ht="21" thickTop="1" thickBot="1" x14ac:dyDescent="0.65">
      <c r="A4" s="8">
        <v>1</v>
      </c>
      <c r="B4" s="8" t="s">
        <v>44</v>
      </c>
    </row>
    <row r="5" spans="1:4" ht="21" thickTop="1" thickBot="1" x14ac:dyDescent="0.65">
      <c r="A5" s="8">
        <v>2</v>
      </c>
      <c r="B5" s="8" t="s">
        <v>45</v>
      </c>
    </row>
    <row r="6" spans="1:4" ht="21" thickTop="1" thickBot="1" x14ac:dyDescent="0.65">
      <c r="A6" s="8">
        <v>3</v>
      </c>
      <c r="B6" s="8" t="s">
        <v>46</v>
      </c>
    </row>
    <row r="7" spans="1:4" ht="21" thickTop="1" thickBot="1" x14ac:dyDescent="0.65"/>
    <row r="8" spans="1:4" ht="21" thickTop="1" thickBot="1" x14ac:dyDescent="0.65">
      <c r="A8" s="17" t="s">
        <v>61</v>
      </c>
      <c r="B8" s="9" t="s">
        <v>64</v>
      </c>
      <c r="D8" t="s">
        <v>47</v>
      </c>
    </row>
    <row r="9" spans="1:4" ht="21" thickTop="1" thickBot="1" x14ac:dyDescent="0.65">
      <c r="A9" s="8" t="s">
        <v>62</v>
      </c>
      <c r="B9" s="10" t="s">
        <v>63</v>
      </c>
      <c r="D9" t="s">
        <v>48</v>
      </c>
    </row>
    <row r="10" spans="1:4" ht="20.5" thickTop="1" x14ac:dyDescent="0.6">
      <c r="D10" t="s">
        <v>49</v>
      </c>
    </row>
    <row r="11" spans="1:4" x14ac:dyDescent="0.6">
      <c r="D11" t="s">
        <v>50</v>
      </c>
    </row>
    <row r="12" spans="1:4" x14ac:dyDescent="0.6">
      <c r="D12" t="s">
        <v>51</v>
      </c>
    </row>
    <row r="13" spans="1:4" x14ac:dyDescent="0.6">
      <c r="D13" t="s">
        <v>52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D6F2-7B6A-469F-AA37-6386BB5BD9B1}">
  <dimension ref="A1:G6"/>
  <sheetViews>
    <sheetView tabSelected="1" workbookViewId="0">
      <selection activeCell="C13" sqref="C13"/>
    </sheetView>
  </sheetViews>
  <sheetFormatPr defaultRowHeight="20" x14ac:dyDescent="0.6"/>
  <cols>
    <col min="1" max="1" width="16.3828125" bestFit="1" customWidth="1"/>
    <col min="2" max="2" width="8.61328125" bestFit="1" customWidth="1"/>
    <col min="4" max="4" width="10.3046875" bestFit="1" customWidth="1"/>
    <col min="6" max="6" width="32.84375" bestFit="1" customWidth="1"/>
    <col min="7" max="7" width="39.15234375" bestFit="1" customWidth="1"/>
  </cols>
  <sheetData>
    <row r="1" spans="1:7" ht="21" thickTop="1" thickBot="1" x14ac:dyDescent="0.65">
      <c r="A1" s="20" t="s">
        <v>93</v>
      </c>
      <c r="B1" s="20" t="s">
        <v>94</v>
      </c>
      <c r="C1" s="20" t="s">
        <v>95</v>
      </c>
      <c r="D1" s="20" t="s">
        <v>29</v>
      </c>
      <c r="F1" s="17" t="s">
        <v>61</v>
      </c>
      <c r="G1" s="9" t="s">
        <v>64</v>
      </c>
    </row>
    <row r="2" spans="1:7" ht="21" thickTop="1" thickBot="1" x14ac:dyDescent="0.65">
      <c r="A2" s="8" t="s">
        <v>96</v>
      </c>
      <c r="B2" s="8" t="s">
        <v>66</v>
      </c>
      <c r="C2" s="8" t="s">
        <v>38</v>
      </c>
      <c r="D2" s="8">
        <v>-43</v>
      </c>
      <c r="F2" s="8" t="s">
        <v>62</v>
      </c>
      <c r="G2" s="10" t="s">
        <v>63</v>
      </c>
    </row>
    <row r="3" spans="1:7" ht="21" thickTop="1" thickBot="1" x14ac:dyDescent="0.65">
      <c r="A3" s="8" t="s">
        <v>97</v>
      </c>
      <c r="B3" s="8" t="s">
        <v>76</v>
      </c>
      <c r="C3" s="8" t="s">
        <v>38</v>
      </c>
      <c r="D3" s="8">
        <v>-66</v>
      </c>
      <c r="F3" s="10" t="s">
        <v>100</v>
      </c>
      <c r="G3" s="10" t="s">
        <v>101</v>
      </c>
    </row>
    <row r="4" spans="1:7" ht="21" thickTop="1" thickBot="1" x14ac:dyDescent="0.65">
      <c r="A4" s="8" t="s">
        <v>98</v>
      </c>
      <c r="B4" s="8" t="s">
        <v>76</v>
      </c>
      <c r="C4" s="8" t="s">
        <v>85</v>
      </c>
      <c r="D4" s="8">
        <v>-53</v>
      </c>
    </row>
    <row r="5" spans="1:7" ht="21" thickTop="1" thickBot="1" x14ac:dyDescent="0.65">
      <c r="A5" s="8" t="s">
        <v>99</v>
      </c>
      <c r="B5" s="8" t="s">
        <v>104</v>
      </c>
      <c r="C5" s="8" t="s">
        <v>84</v>
      </c>
      <c r="D5" s="8">
        <v>-65</v>
      </c>
    </row>
    <row r="6" spans="1:7" ht="20.5" thickTop="1" x14ac:dyDescent="0.6"/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8D68-4876-47D5-8B0A-AF1142FF233A}">
  <dimension ref="A1:K15"/>
  <sheetViews>
    <sheetView workbookViewId="0">
      <selection activeCell="B13" sqref="B13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84375" bestFit="1" customWidth="1"/>
    <col min="9" max="9" width="37.4609375" bestFit="1" customWidth="1"/>
  </cols>
  <sheetData>
    <row r="1" spans="1:11" ht="21" thickTop="1" thickBot="1" x14ac:dyDescent="0.65">
      <c r="A1" s="7" t="s">
        <v>20</v>
      </c>
      <c r="B1" s="8"/>
      <c r="I1" s="14" t="s">
        <v>34</v>
      </c>
      <c r="J1" s="11"/>
      <c r="K1" s="11"/>
    </row>
    <row r="2" spans="1:11" ht="21" thickTop="1" thickBot="1" x14ac:dyDescent="0.65">
      <c r="A2" s="8" t="s">
        <v>21</v>
      </c>
      <c r="B2" s="8" t="s">
        <v>28</v>
      </c>
      <c r="D2" s="9" t="s">
        <v>23</v>
      </c>
      <c r="E2" s="9" t="s">
        <v>24</v>
      </c>
      <c r="F2" s="9" t="s">
        <v>39</v>
      </c>
      <c r="G2" s="9" t="s">
        <v>25</v>
      </c>
      <c r="I2" s="12" t="s">
        <v>32</v>
      </c>
      <c r="J2" s="12" t="s">
        <v>29</v>
      </c>
      <c r="K2" s="12" t="s">
        <v>33</v>
      </c>
    </row>
    <row r="3" spans="1:11" ht="21" thickTop="1" thickBot="1" x14ac:dyDescent="0.65">
      <c r="A3" s="8" t="s">
        <v>22</v>
      </c>
      <c r="B3" s="8"/>
      <c r="D3" s="8" t="s">
        <v>37</v>
      </c>
      <c r="E3" s="8" t="s">
        <v>65</v>
      </c>
      <c r="F3" s="8" t="s">
        <v>40</v>
      </c>
      <c r="G3" s="8" t="s">
        <v>66</v>
      </c>
      <c r="I3" s="13" t="s">
        <v>53</v>
      </c>
      <c r="J3" s="8">
        <v>-47</v>
      </c>
      <c r="K3" s="8">
        <v>12.5</v>
      </c>
    </row>
    <row r="4" spans="1:11" ht="21" thickTop="1" thickBot="1" x14ac:dyDescent="0.65">
      <c r="A4" s="8" t="s">
        <v>31</v>
      </c>
      <c r="B4" s="8" t="s">
        <v>60</v>
      </c>
      <c r="D4" s="16"/>
      <c r="E4" s="16"/>
      <c r="F4" s="16"/>
      <c r="G4" s="16"/>
      <c r="I4" s="13" t="s">
        <v>54</v>
      </c>
      <c r="J4" s="8">
        <v>-42</v>
      </c>
      <c r="K4" s="8">
        <v>11</v>
      </c>
    </row>
    <row r="5" spans="1:11" ht="21" thickTop="1" thickBot="1" x14ac:dyDescent="0.65">
      <c r="I5" s="13" t="s">
        <v>55</v>
      </c>
      <c r="J5" s="8">
        <v>-41</v>
      </c>
      <c r="K5" s="8">
        <v>10.5</v>
      </c>
    </row>
    <row r="6" spans="1:11" ht="21" thickTop="1" thickBot="1" x14ac:dyDescent="0.65">
      <c r="I6" s="13" t="s">
        <v>56</v>
      </c>
      <c r="J6" s="8">
        <v>-42</v>
      </c>
      <c r="K6" s="8">
        <v>11</v>
      </c>
    </row>
    <row r="7" spans="1:11" ht="21" thickTop="1" thickBot="1" x14ac:dyDescent="0.65">
      <c r="A7" s="7" t="s">
        <v>26</v>
      </c>
      <c r="B7" s="8"/>
      <c r="D7" s="9" t="s">
        <v>23</v>
      </c>
      <c r="E7" s="9" t="s">
        <v>24</v>
      </c>
      <c r="F7" s="9" t="s">
        <v>39</v>
      </c>
      <c r="G7" s="9" t="s">
        <v>25</v>
      </c>
      <c r="I7" s="13" t="s">
        <v>57</v>
      </c>
      <c r="J7" s="8">
        <v>-41</v>
      </c>
      <c r="K7" s="8">
        <v>9.3000000000000007</v>
      </c>
    </row>
    <row r="8" spans="1:11" ht="21" thickTop="1" thickBot="1" x14ac:dyDescent="0.65">
      <c r="A8" s="8" t="s">
        <v>21</v>
      </c>
      <c r="B8" s="8" t="s">
        <v>102</v>
      </c>
      <c r="D8" s="8">
        <v>3.6</v>
      </c>
      <c r="E8" s="8" t="s">
        <v>74</v>
      </c>
      <c r="F8" s="8" t="s">
        <v>40</v>
      </c>
      <c r="G8" s="8" t="s">
        <v>38</v>
      </c>
      <c r="I8" s="10" t="s">
        <v>58</v>
      </c>
      <c r="J8" s="10">
        <v>-47</v>
      </c>
      <c r="K8" s="10">
        <v>10.3</v>
      </c>
    </row>
    <row r="9" spans="1:11" ht="21" thickTop="1" thickBot="1" x14ac:dyDescent="0.65">
      <c r="A9" s="8" t="s">
        <v>22</v>
      </c>
      <c r="B9" s="8"/>
      <c r="D9" s="16"/>
      <c r="E9" s="16"/>
      <c r="F9" s="16"/>
      <c r="G9" s="16"/>
      <c r="I9" s="8" t="s">
        <v>59</v>
      </c>
      <c r="J9" s="10">
        <v>-42</v>
      </c>
      <c r="K9" s="8">
        <v>13</v>
      </c>
    </row>
    <row r="10" spans="1:11" ht="21" thickTop="1" thickBot="1" x14ac:dyDescent="0.65">
      <c r="A10" s="8" t="s">
        <v>31</v>
      </c>
      <c r="B10" s="8" t="s">
        <v>60</v>
      </c>
      <c r="D10" s="16"/>
      <c r="E10" s="16"/>
      <c r="F10" s="16"/>
      <c r="G10" s="16"/>
      <c r="J10">
        <f>AVERAGE(J3:J9)</f>
        <v>-43.142857142857146</v>
      </c>
    </row>
    <row r="11" spans="1:11" ht="21" thickTop="1" thickBot="1" x14ac:dyDescent="0.65"/>
    <row r="12" spans="1:11" ht="21" thickTop="1" thickBot="1" x14ac:dyDescent="0.65">
      <c r="D12" s="9" t="s">
        <v>30</v>
      </c>
      <c r="E12" s="9" t="s">
        <v>29</v>
      </c>
      <c r="F12" s="15"/>
    </row>
    <row r="13" spans="1:11" ht="21" thickTop="1" thickBot="1" x14ac:dyDescent="0.65">
      <c r="D13" s="19">
        <v>1</v>
      </c>
      <c r="E13" s="8">
        <v>-43</v>
      </c>
      <c r="F13" s="16"/>
    </row>
    <row r="14" spans="1:11" ht="20.5" thickTop="1" x14ac:dyDescent="0.6">
      <c r="D14" s="16"/>
      <c r="E14" s="16"/>
      <c r="F14" s="16"/>
    </row>
    <row r="15" spans="1:11" x14ac:dyDescent="0.6">
      <c r="D15" s="16"/>
      <c r="E15" s="16"/>
      <c r="F15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49C0-08D6-4E57-9F19-D6AD7F2EDB51}">
  <dimension ref="A1:K15"/>
  <sheetViews>
    <sheetView workbookViewId="0">
      <selection activeCell="D4" sqref="D4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84375" bestFit="1" customWidth="1"/>
    <col min="9" max="9" width="37.4609375" bestFit="1" customWidth="1"/>
  </cols>
  <sheetData>
    <row r="1" spans="1:11" ht="21" thickTop="1" thickBot="1" x14ac:dyDescent="0.65">
      <c r="A1" s="7" t="s">
        <v>20</v>
      </c>
      <c r="B1" s="8"/>
      <c r="I1" s="14" t="s">
        <v>34</v>
      </c>
      <c r="J1" s="11"/>
      <c r="K1" s="11"/>
    </row>
    <row r="2" spans="1:11" ht="21" thickTop="1" thickBot="1" x14ac:dyDescent="0.65">
      <c r="A2" s="8" t="s">
        <v>21</v>
      </c>
      <c r="B2" s="8" t="s">
        <v>28</v>
      </c>
      <c r="D2" s="9" t="s">
        <v>23</v>
      </c>
      <c r="E2" s="9" t="s">
        <v>24</v>
      </c>
      <c r="F2" s="9" t="s">
        <v>39</v>
      </c>
      <c r="G2" s="9" t="s">
        <v>25</v>
      </c>
      <c r="I2" s="12" t="s">
        <v>32</v>
      </c>
      <c r="J2" s="12" t="s">
        <v>29</v>
      </c>
      <c r="K2" s="12" t="s">
        <v>33</v>
      </c>
    </row>
    <row r="3" spans="1:11" ht="21" thickTop="1" thickBot="1" x14ac:dyDescent="0.65">
      <c r="A3" s="8" t="s">
        <v>22</v>
      </c>
      <c r="B3" s="8"/>
      <c r="D3" s="8" t="s">
        <v>37</v>
      </c>
      <c r="E3" s="8" t="s">
        <v>75</v>
      </c>
      <c r="F3" s="8" t="s">
        <v>40</v>
      </c>
      <c r="G3" s="8" t="s">
        <v>76</v>
      </c>
      <c r="I3" s="13" t="s">
        <v>73</v>
      </c>
      <c r="J3" s="8">
        <v>-63</v>
      </c>
      <c r="K3" s="8">
        <v>12.5</v>
      </c>
    </row>
    <row r="4" spans="1:11" ht="21" thickTop="1" thickBot="1" x14ac:dyDescent="0.65">
      <c r="A4" s="8" t="s">
        <v>31</v>
      </c>
      <c r="B4" s="8" t="s">
        <v>60</v>
      </c>
      <c r="D4" s="16"/>
      <c r="E4" s="16"/>
      <c r="F4" s="16"/>
      <c r="G4" s="16"/>
      <c r="I4" s="13" t="s">
        <v>67</v>
      </c>
      <c r="J4" s="8">
        <v>-66</v>
      </c>
      <c r="K4" s="8">
        <v>11</v>
      </c>
    </row>
    <row r="5" spans="1:11" ht="21" thickTop="1" thickBot="1" x14ac:dyDescent="0.65">
      <c r="I5" s="13" t="s">
        <v>68</v>
      </c>
      <c r="J5" s="8">
        <v>-71</v>
      </c>
      <c r="K5" s="8">
        <v>10.5</v>
      </c>
    </row>
    <row r="6" spans="1:11" ht="21" thickTop="1" thickBot="1" x14ac:dyDescent="0.65">
      <c r="I6" s="13" t="s">
        <v>69</v>
      </c>
      <c r="J6" s="8">
        <v>-65</v>
      </c>
      <c r="K6" s="8">
        <v>11</v>
      </c>
    </row>
    <row r="7" spans="1:11" ht="21" thickTop="1" thickBot="1" x14ac:dyDescent="0.65">
      <c r="A7" s="7" t="s">
        <v>26</v>
      </c>
      <c r="B7" s="8"/>
      <c r="D7" s="9" t="s">
        <v>23</v>
      </c>
      <c r="E7" s="9" t="s">
        <v>24</v>
      </c>
      <c r="F7" s="9" t="s">
        <v>39</v>
      </c>
      <c r="G7" s="9" t="s">
        <v>25</v>
      </c>
      <c r="I7" s="13" t="s">
        <v>70</v>
      </c>
      <c r="J7" s="8">
        <v>-71</v>
      </c>
      <c r="K7" s="8">
        <v>9.3000000000000007</v>
      </c>
    </row>
    <row r="8" spans="1:11" ht="21" thickTop="1" thickBot="1" x14ac:dyDescent="0.65">
      <c r="A8" s="8" t="s">
        <v>21</v>
      </c>
      <c r="B8" s="8" t="s">
        <v>27</v>
      </c>
      <c r="D8" s="8">
        <v>3.6</v>
      </c>
      <c r="E8" s="8" t="s">
        <v>74</v>
      </c>
      <c r="F8" s="8" t="s">
        <v>40</v>
      </c>
      <c r="G8" s="8" t="s">
        <v>38</v>
      </c>
      <c r="I8" s="10" t="s">
        <v>71</v>
      </c>
      <c r="J8" s="10">
        <v>-67</v>
      </c>
      <c r="K8" s="10">
        <v>10.3</v>
      </c>
    </row>
    <row r="9" spans="1:11" ht="21" thickTop="1" thickBot="1" x14ac:dyDescent="0.65">
      <c r="A9" s="8" t="s">
        <v>22</v>
      </c>
      <c r="B9" s="8"/>
      <c r="D9" s="16"/>
      <c r="E9" s="16"/>
      <c r="F9" s="16"/>
      <c r="G9" s="16"/>
      <c r="I9" s="8" t="s">
        <v>72</v>
      </c>
      <c r="J9" s="10">
        <v>-60</v>
      </c>
      <c r="K9" s="8">
        <v>13</v>
      </c>
    </row>
    <row r="10" spans="1:11" ht="21" thickTop="1" thickBot="1" x14ac:dyDescent="0.65">
      <c r="A10" s="8" t="s">
        <v>31</v>
      </c>
      <c r="B10" s="8" t="s">
        <v>60</v>
      </c>
      <c r="D10" s="16"/>
      <c r="E10" s="16"/>
      <c r="F10" s="16"/>
      <c r="G10" s="16"/>
      <c r="J10">
        <f>AVERAGE(J3:J9)</f>
        <v>-66.142857142857139</v>
      </c>
    </row>
    <row r="11" spans="1:11" ht="21" thickTop="1" thickBot="1" x14ac:dyDescent="0.65"/>
    <row r="12" spans="1:11" ht="21" thickTop="1" thickBot="1" x14ac:dyDescent="0.65">
      <c r="D12" s="9" t="s">
        <v>30</v>
      </c>
      <c r="E12" s="9" t="s">
        <v>29</v>
      </c>
      <c r="F12" s="15"/>
    </row>
    <row r="13" spans="1:11" ht="21" thickTop="1" thickBot="1" x14ac:dyDescent="0.65">
      <c r="D13" s="19">
        <v>1</v>
      </c>
      <c r="E13" s="8">
        <v>-66</v>
      </c>
      <c r="F13" s="16"/>
    </row>
    <row r="14" spans="1:11" ht="20.5" thickTop="1" x14ac:dyDescent="0.6">
      <c r="D14" s="16"/>
      <c r="E14" s="16"/>
      <c r="F14" s="16"/>
    </row>
    <row r="15" spans="1:11" x14ac:dyDescent="0.6">
      <c r="D15" s="16"/>
      <c r="E15" s="16"/>
      <c r="F15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F89E-954D-4F97-8722-652319A31655}">
  <dimension ref="A1:K15"/>
  <sheetViews>
    <sheetView workbookViewId="0">
      <selection activeCell="G15" sqref="G15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84375" bestFit="1" customWidth="1"/>
    <col min="9" max="9" width="37.4609375" bestFit="1" customWidth="1"/>
  </cols>
  <sheetData>
    <row r="1" spans="1:11" ht="21" thickTop="1" thickBot="1" x14ac:dyDescent="0.65">
      <c r="A1" s="7" t="s">
        <v>20</v>
      </c>
      <c r="B1" s="8"/>
      <c r="I1" s="14" t="s">
        <v>34</v>
      </c>
      <c r="J1" s="11"/>
      <c r="K1" s="11"/>
    </row>
    <row r="2" spans="1:11" ht="21" thickTop="1" thickBot="1" x14ac:dyDescent="0.65">
      <c r="A2" s="8" t="s">
        <v>21</v>
      </c>
      <c r="B2" s="8" t="s">
        <v>28</v>
      </c>
      <c r="D2" s="9" t="s">
        <v>23</v>
      </c>
      <c r="E2" s="9" t="s">
        <v>24</v>
      </c>
      <c r="F2" s="9" t="s">
        <v>39</v>
      </c>
      <c r="G2" s="9" t="s">
        <v>25</v>
      </c>
      <c r="I2" s="12" t="s">
        <v>32</v>
      </c>
      <c r="J2" s="12" t="s">
        <v>29</v>
      </c>
      <c r="K2" s="12" t="s">
        <v>33</v>
      </c>
    </row>
    <row r="3" spans="1:11" ht="21" thickTop="1" thickBot="1" x14ac:dyDescent="0.65">
      <c r="A3" s="8" t="s">
        <v>22</v>
      </c>
      <c r="B3" s="8"/>
      <c r="D3" s="8" t="s">
        <v>37</v>
      </c>
      <c r="E3" s="8" t="s">
        <v>75</v>
      </c>
      <c r="F3" s="8" t="s">
        <v>40</v>
      </c>
      <c r="G3" s="8" t="s">
        <v>76</v>
      </c>
      <c r="I3" s="13" t="s">
        <v>77</v>
      </c>
      <c r="J3" s="8">
        <v>-45</v>
      </c>
      <c r="K3" s="8">
        <v>12.5</v>
      </c>
    </row>
    <row r="4" spans="1:11" ht="21" thickTop="1" thickBot="1" x14ac:dyDescent="0.65">
      <c r="A4" s="8" t="s">
        <v>31</v>
      </c>
      <c r="B4" s="8" t="s">
        <v>60</v>
      </c>
      <c r="D4" s="16"/>
      <c r="E4" s="16"/>
      <c r="F4" s="16"/>
      <c r="G4" s="16"/>
      <c r="I4" s="13" t="s">
        <v>78</v>
      </c>
      <c r="J4" s="8">
        <v>-58</v>
      </c>
      <c r="K4" s="8">
        <v>11</v>
      </c>
    </row>
    <row r="5" spans="1:11" ht="21" thickTop="1" thickBot="1" x14ac:dyDescent="0.65">
      <c r="I5" s="13" t="s">
        <v>79</v>
      </c>
      <c r="J5" s="8">
        <v>-60</v>
      </c>
      <c r="K5" s="8">
        <v>10.5</v>
      </c>
    </row>
    <row r="6" spans="1:11" ht="21" thickTop="1" thickBot="1" x14ac:dyDescent="0.65">
      <c r="I6" s="13" t="s">
        <v>80</v>
      </c>
      <c r="J6" s="8">
        <v>-44</v>
      </c>
      <c r="K6" s="8">
        <v>11</v>
      </c>
    </row>
    <row r="7" spans="1:11" ht="21" thickTop="1" thickBot="1" x14ac:dyDescent="0.65">
      <c r="A7" s="7" t="s">
        <v>26</v>
      </c>
      <c r="B7" s="8"/>
      <c r="D7" s="9" t="s">
        <v>23</v>
      </c>
      <c r="E7" s="9" t="s">
        <v>24</v>
      </c>
      <c r="F7" s="9" t="s">
        <v>39</v>
      </c>
      <c r="G7" s="9" t="s">
        <v>25</v>
      </c>
      <c r="I7" s="13" t="s">
        <v>81</v>
      </c>
      <c r="J7" s="8">
        <v>-44</v>
      </c>
      <c r="K7" s="8">
        <v>9.3000000000000007</v>
      </c>
    </row>
    <row r="8" spans="1:11" ht="21" thickTop="1" thickBot="1" x14ac:dyDescent="0.65">
      <c r="A8" s="8" t="s">
        <v>21</v>
      </c>
      <c r="B8" s="8" t="s">
        <v>27</v>
      </c>
      <c r="D8" s="8">
        <v>3.6</v>
      </c>
      <c r="E8" s="8" t="s">
        <v>36</v>
      </c>
      <c r="F8" s="8" t="s">
        <v>40</v>
      </c>
      <c r="G8" s="8" t="s">
        <v>85</v>
      </c>
      <c r="I8" s="10" t="s">
        <v>82</v>
      </c>
      <c r="J8" s="10">
        <v>-59</v>
      </c>
      <c r="K8" s="10">
        <v>10.3</v>
      </c>
    </row>
    <row r="9" spans="1:11" ht="21" thickTop="1" thickBot="1" x14ac:dyDescent="0.65">
      <c r="A9" s="8" t="s">
        <v>22</v>
      </c>
      <c r="B9" s="8"/>
      <c r="D9" s="16"/>
      <c r="E9" s="16"/>
      <c r="F9" s="16"/>
      <c r="G9" s="16"/>
      <c r="I9" s="8" t="s">
        <v>83</v>
      </c>
      <c r="J9" s="10">
        <v>-64</v>
      </c>
      <c r="K9" s="8">
        <v>13</v>
      </c>
    </row>
    <row r="10" spans="1:11" ht="21" thickTop="1" thickBot="1" x14ac:dyDescent="0.65">
      <c r="A10" s="8" t="s">
        <v>31</v>
      </c>
      <c r="B10" s="8" t="s">
        <v>60</v>
      </c>
      <c r="D10" s="16"/>
      <c r="E10" s="16"/>
      <c r="F10" s="16"/>
      <c r="G10" s="16"/>
      <c r="J10">
        <f>AVERAGE(J3:J9)</f>
        <v>-53.428571428571431</v>
      </c>
    </row>
    <row r="11" spans="1:11" ht="21" thickTop="1" thickBot="1" x14ac:dyDescent="0.65"/>
    <row r="12" spans="1:11" ht="21" thickTop="1" thickBot="1" x14ac:dyDescent="0.65">
      <c r="D12" s="9" t="s">
        <v>30</v>
      </c>
      <c r="E12" s="9" t="s">
        <v>29</v>
      </c>
      <c r="F12" s="15"/>
    </row>
    <row r="13" spans="1:11" ht="21" thickTop="1" thickBot="1" x14ac:dyDescent="0.65">
      <c r="D13" s="19">
        <v>1</v>
      </c>
      <c r="E13" s="8">
        <v>-53</v>
      </c>
      <c r="F13" s="16"/>
    </row>
    <row r="14" spans="1:11" ht="20.5" thickTop="1" x14ac:dyDescent="0.6">
      <c r="D14" s="16"/>
      <c r="E14" s="16"/>
      <c r="F14" s="16"/>
    </row>
    <row r="15" spans="1:11" x14ac:dyDescent="0.6">
      <c r="D15" s="16"/>
      <c r="E15" s="16"/>
      <c r="F15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18A9-409B-4F55-B983-2D9013F83AE2}">
  <dimension ref="A1:K15"/>
  <sheetViews>
    <sheetView workbookViewId="0">
      <selection activeCell="F5" sqref="F5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84375" bestFit="1" customWidth="1"/>
    <col min="9" max="9" width="37.4609375" bestFit="1" customWidth="1"/>
  </cols>
  <sheetData>
    <row r="1" spans="1:11" ht="21" thickTop="1" thickBot="1" x14ac:dyDescent="0.65">
      <c r="A1" s="7" t="s">
        <v>20</v>
      </c>
      <c r="B1" s="8"/>
      <c r="I1" s="14" t="s">
        <v>34</v>
      </c>
      <c r="J1" s="11"/>
      <c r="K1" s="11"/>
    </row>
    <row r="2" spans="1:11" ht="21" thickTop="1" thickBot="1" x14ac:dyDescent="0.65">
      <c r="A2" s="8" t="s">
        <v>21</v>
      </c>
      <c r="B2" s="8" t="s">
        <v>28</v>
      </c>
      <c r="D2" s="9" t="s">
        <v>23</v>
      </c>
      <c r="E2" s="9" t="s">
        <v>24</v>
      </c>
      <c r="F2" s="9" t="s">
        <v>39</v>
      </c>
      <c r="G2" s="9" t="s">
        <v>25</v>
      </c>
      <c r="I2" s="12" t="s">
        <v>32</v>
      </c>
      <c r="J2" s="12" t="s">
        <v>29</v>
      </c>
      <c r="K2" s="12" t="s">
        <v>33</v>
      </c>
    </row>
    <row r="3" spans="1:11" ht="21" thickTop="1" thickBot="1" x14ac:dyDescent="0.65">
      <c r="A3" s="8" t="s">
        <v>22</v>
      </c>
      <c r="B3" s="8"/>
      <c r="D3" s="8" t="s">
        <v>37</v>
      </c>
      <c r="E3" s="8" t="s">
        <v>103</v>
      </c>
      <c r="F3" s="8" t="s">
        <v>40</v>
      </c>
      <c r="G3" s="8" t="s">
        <v>104</v>
      </c>
      <c r="I3" s="13" t="s">
        <v>86</v>
      </c>
      <c r="J3" s="8">
        <v>-63</v>
      </c>
      <c r="K3" s="8">
        <v>12.5</v>
      </c>
    </row>
    <row r="4" spans="1:11" ht="21" thickTop="1" thickBot="1" x14ac:dyDescent="0.65">
      <c r="A4" s="8" t="s">
        <v>31</v>
      </c>
      <c r="B4" s="8" t="s">
        <v>60</v>
      </c>
      <c r="D4" s="16"/>
      <c r="E4" s="16"/>
      <c r="F4" s="16"/>
      <c r="G4" s="16"/>
      <c r="I4" s="13" t="s">
        <v>92</v>
      </c>
      <c r="J4" s="8">
        <v>-64</v>
      </c>
      <c r="K4" s="8">
        <v>11</v>
      </c>
    </row>
    <row r="5" spans="1:11" ht="21" thickTop="1" thickBot="1" x14ac:dyDescent="0.65">
      <c r="I5" s="13" t="s">
        <v>87</v>
      </c>
      <c r="J5" s="8">
        <v>-66</v>
      </c>
      <c r="K5" s="8">
        <v>10.5</v>
      </c>
    </row>
    <row r="6" spans="1:11" ht="21" thickTop="1" thickBot="1" x14ac:dyDescent="0.65">
      <c r="I6" s="13" t="s">
        <v>88</v>
      </c>
      <c r="J6" s="8">
        <v>-67</v>
      </c>
      <c r="K6" s="8">
        <v>11</v>
      </c>
    </row>
    <row r="7" spans="1:11" ht="21" thickTop="1" thickBot="1" x14ac:dyDescent="0.65">
      <c r="A7" s="7" t="s">
        <v>26</v>
      </c>
      <c r="B7" s="8"/>
      <c r="D7" s="9" t="s">
        <v>23</v>
      </c>
      <c r="E7" s="9" t="s">
        <v>24</v>
      </c>
      <c r="F7" s="9" t="s">
        <v>39</v>
      </c>
      <c r="G7" s="9" t="s">
        <v>25</v>
      </c>
      <c r="I7" s="13" t="s">
        <v>89</v>
      </c>
      <c r="J7" s="8">
        <v>-66</v>
      </c>
      <c r="K7" s="8">
        <v>9.3000000000000007</v>
      </c>
    </row>
    <row r="8" spans="1:11" ht="21" thickTop="1" thickBot="1" x14ac:dyDescent="0.65">
      <c r="A8" s="8" t="s">
        <v>21</v>
      </c>
      <c r="B8" s="8" t="s">
        <v>27</v>
      </c>
      <c r="D8" s="8">
        <v>3.6</v>
      </c>
      <c r="E8" s="8" t="s">
        <v>35</v>
      </c>
      <c r="F8" s="8" t="s">
        <v>40</v>
      </c>
      <c r="G8" s="8" t="s">
        <v>84</v>
      </c>
      <c r="I8" s="10" t="s">
        <v>90</v>
      </c>
      <c r="J8" s="10">
        <v>-65</v>
      </c>
      <c r="K8" s="10">
        <v>10.3</v>
      </c>
    </row>
    <row r="9" spans="1:11" ht="21" thickTop="1" thickBot="1" x14ac:dyDescent="0.65">
      <c r="A9" s="8" t="s">
        <v>22</v>
      </c>
      <c r="B9" s="8"/>
      <c r="D9" s="16"/>
      <c r="E9" s="16"/>
      <c r="F9" s="16"/>
      <c r="G9" s="16"/>
      <c r="I9" s="8" t="s">
        <v>91</v>
      </c>
      <c r="J9" s="10">
        <v>-62</v>
      </c>
      <c r="K9" s="8">
        <v>13</v>
      </c>
    </row>
    <row r="10" spans="1:11" ht="21" thickTop="1" thickBot="1" x14ac:dyDescent="0.65">
      <c r="A10" s="8" t="s">
        <v>31</v>
      </c>
      <c r="B10" s="8" t="s">
        <v>60</v>
      </c>
      <c r="D10" s="16"/>
      <c r="E10" s="16"/>
      <c r="F10" s="16"/>
      <c r="G10" s="16"/>
      <c r="J10">
        <f>AVERAGE(J3:J9)</f>
        <v>-64.714285714285708</v>
      </c>
    </row>
    <row r="11" spans="1:11" ht="21" thickTop="1" thickBot="1" x14ac:dyDescent="0.65"/>
    <row r="12" spans="1:11" ht="21" thickTop="1" thickBot="1" x14ac:dyDescent="0.65">
      <c r="D12" s="9" t="s">
        <v>30</v>
      </c>
      <c r="E12" s="9" t="s">
        <v>29</v>
      </c>
      <c r="F12" s="15"/>
    </row>
    <row r="13" spans="1:11" ht="21" thickTop="1" thickBot="1" x14ac:dyDescent="0.65">
      <c r="D13" s="19">
        <v>1</v>
      </c>
      <c r="E13" s="8">
        <v>-65</v>
      </c>
      <c r="F13" s="16"/>
    </row>
    <row r="14" spans="1:11" ht="20.5" thickTop="1" x14ac:dyDescent="0.6">
      <c r="D14" s="16"/>
      <c r="E14" s="16"/>
      <c r="F14" s="16"/>
    </row>
    <row r="15" spans="1:11" x14ac:dyDescent="0.6">
      <c r="D15" s="16"/>
      <c r="E15" s="16"/>
      <c r="F15" s="16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BLE</vt:lpstr>
      <vt:lpstr>LoRaWAN実験</vt:lpstr>
      <vt:lpstr>まとめ</vt:lpstr>
      <vt:lpstr>1階_廊下</vt:lpstr>
      <vt:lpstr>1階_黄コア </vt:lpstr>
      <vt:lpstr>2階_左側ラウンジ</vt:lpstr>
      <vt:lpstr>2階_右側ラウンジ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戸澤涼</dc:creator>
  <cp:lastModifiedBy>tozastation</cp:lastModifiedBy>
  <dcterms:created xsi:type="dcterms:W3CDTF">2019-12-08T13:28:58Z</dcterms:created>
  <dcterms:modified xsi:type="dcterms:W3CDTF">2019-12-12T12:29:45Z</dcterms:modified>
</cp:coreProperties>
</file>