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11582.DESKTOP-O4NO8U3\Desktop\new_extra\bert_result\"/>
    </mc:Choice>
  </mc:AlternateContent>
  <xr:revisionPtr revIDLastSave="0" documentId="13_ncr:1_{11145708-CA1E-4808-91DA-0C7049591143}" xr6:coauthVersionLast="47" xr6:coauthVersionMax="47" xr10:uidLastSave="{00000000-0000-0000-0000-000000000000}"/>
  <bookViews>
    <workbookView xWindow="-108" yWindow="-108" windowWidth="23256" windowHeight="12576" xr2:uid="{00000000-000D-0000-FFFF-FFFF00000000}"/>
  </bookViews>
  <sheets>
    <sheet name="README" sheetId="11" r:id="rId1"/>
    <sheet name="results_on_GoPPC-150" sheetId="2" r:id="rId2"/>
    <sheet name="results_on_OPP-115" sheetId="3" r:id="rId3"/>
    <sheet name="F1-score_comparison_GoPPC-150" sheetId="7" r:id="rId4"/>
    <sheet name="F1-score_comparison_OPP-115" sheetId="8" r:id="rId5"/>
  </sheets>
  <definedNames>
    <definedName name="log_para_nof" localSheetId="1">'results_on_GoPPC-150'!$A$7:$F$103</definedName>
    <definedName name="log_para_opp" localSheetId="2">'results_on_OPP-115'!$B$6:$G$62</definedName>
    <definedName name="log_para_opp_nof" localSheetId="2">'results_on_OPP-115'!$AF$7:$AF$53</definedName>
    <definedName name="log_para_opp_nokey" localSheetId="2">'results_on_OPP-115'!$AE$7:$AE$53</definedName>
    <definedName name="log_para_withall" localSheetId="1">'results_on_GoPPC-150'!$BF$7:$BK$103</definedName>
    <definedName name="log_para830" localSheetId="1">'results_on_GoPPC-150'!$F$7:$K$98</definedName>
    <definedName name="log_para919" localSheetId="1">'results_on_GoPPC-150'!$P$7:$S$98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V55" i="2" l="1"/>
  <c r="AV54" i="2"/>
  <c r="AV51" i="2"/>
  <c r="G47" i="8"/>
  <c r="H47" i="8"/>
  <c r="I47" i="8"/>
  <c r="J47" i="8"/>
  <c r="L47" i="8"/>
  <c r="F47" i="8"/>
  <c r="M37" i="7"/>
  <c r="H37" i="7"/>
  <c r="I37" i="7"/>
  <c r="J37" i="7"/>
  <c r="K37" i="7"/>
  <c r="G37" i="7"/>
  <c r="L11"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47" i="8" s="1"/>
  <c r="M12" i="8"/>
  <c r="M16" i="7"/>
  <c r="N34" i="7"/>
  <c r="N33" i="7"/>
  <c r="N32" i="7"/>
  <c r="N31" i="7"/>
  <c r="N30" i="7"/>
  <c r="N29" i="7"/>
  <c r="N28" i="7"/>
  <c r="N27" i="7"/>
  <c r="N26" i="7"/>
  <c r="N25" i="7"/>
  <c r="N24" i="7"/>
  <c r="N23" i="7"/>
  <c r="N22" i="7"/>
  <c r="N21" i="7"/>
  <c r="N20" i="7"/>
  <c r="N19" i="7"/>
  <c r="N18" i="7"/>
  <c r="N17" i="7"/>
  <c r="N37" i="7" s="1"/>
  <c r="K16" i="7"/>
  <c r="X62" i="3"/>
  <c r="X60" i="3"/>
  <c r="X56" i="3"/>
  <c r="X55" i="3"/>
  <c r="X54" i="3"/>
  <c r="X52" i="3"/>
  <c r="X50" i="3"/>
  <c r="X49" i="3"/>
  <c r="X48" i="3"/>
  <c r="X46" i="3"/>
  <c r="X45" i="3"/>
  <c r="X44" i="3"/>
  <c r="X42" i="3"/>
  <c r="X41" i="3"/>
  <c r="X40" i="3"/>
  <c r="X39" i="3"/>
  <c r="X38" i="3"/>
  <c r="X36" i="3"/>
  <c r="X35" i="3"/>
  <c r="X34" i="3"/>
  <c r="X33" i="3"/>
  <c r="X32" i="3"/>
  <c r="X31" i="3"/>
  <c r="X30" i="3"/>
  <c r="X29" i="3"/>
  <c r="X28" i="3"/>
  <c r="X26" i="3"/>
  <c r="X25" i="3"/>
  <c r="X24" i="3"/>
  <c r="X23" i="3"/>
  <c r="X22" i="3"/>
  <c r="X21" i="3"/>
  <c r="X20" i="3"/>
  <c r="X19" i="3"/>
  <c r="X18" i="3"/>
  <c r="AV50" i="2"/>
  <c r="AV49" i="2"/>
  <c r="AV46" i="2"/>
  <c r="AV45" i="2"/>
  <c r="AV44" i="2"/>
  <c r="AV43" i="2"/>
  <c r="AV40" i="2"/>
  <c r="AV39" i="2"/>
  <c r="AV36" i="2"/>
  <c r="AV35" i="2"/>
  <c r="AV34" i="2"/>
  <c r="AV33" i="2"/>
  <c r="AV32" i="2"/>
  <c r="AV31" i="2"/>
  <c r="AV30" i="2"/>
  <c r="AV28" i="2"/>
  <c r="AV27" i="2"/>
  <c r="F11" i="8" l="1"/>
  <c r="G11" i="8"/>
  <c r="H11" i="8"/>
  <c r="I11" i="8"/>
  <c r="J11"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47" i="8" s="1"/>
  <c r="O16" i="7"/>
  <c r="I16" i="7"/>
  <c r="J16" i="7"/>
  <c r="G16" i="7"/>
  <c r="H16" i="7"/>
  <c r="L36" i="7"/>
  <c r="L35" i="7"/>
  <c r="L34" i="7"/>
  <c r="L33" i="7"/>
  <c r="L32" i="7"/>
  <c r="L31" i="7"/>
  <c r="L30" i="7"/>
  <c r="L29" i="7"/>
  <c r="L28" i="7"/>
  <c r="L27" i="7"/>
  <c r="L26" i="7"/>
  <c r="L25" i="7"/>
  <c r="L24" i="7"/>
  <c r="L23" i="7"/>
  <c r="L22" i="7"/>
  <c r="L21" i="7"/>
  <c r="L20" i="7"/>
  <c r="L19" i="7"/>
  <c r="L18" i="7"/>
  <c r="L17" i="7"/>
  <c r="L37" i="7" l="1"/>
  <c r="AR27" i="2"/>
  <c r="AR28" i="2"/>
  <c r="AR30" i="2"/>
  <c r="AR31" i="2"/>
  <c r="AR32" i="2"/>
  <c r="AR33" i="2"/>
  <c r="AR34" i="2"/>
  <c r="AR35" i="2"/>
  <c r="AR36" i="2"/>
  <c r="AR39" i="2"/>
  <c r="AR40" i="2"/>
  <c r="AR43" i="2"/>
  <c r="AR44" i="2"/>
  <c r="AR45" i="2"/>
  <c r="AR46" i="2"/>
  <c r="AR49" i="2"/>
  <c r="AR50" i="2"/>
  <c r="AR51" i="2"/>
  <c r="AR54" i="2"/>
  <c r="AR55" i="2"/>
  <c r="T62" i="3"/>
  <c r="T60" i="3"/>
  <c r="T58" i="3"/>
  <c r="T56" i="3"/>
  <c r="T55" i="3"/>
  <c r="T54" i="3"/>
  <c r="T52" i="3"/>
  <c r="T50" i="3"/>
  <c r="T49" i="3"/>
  <c r="T48" i="3"/>
  <c r="T46" i="3"/>
  <c r="T45" i="3"/>
  <c r="T44" i="3"/>
  <c r="T42" i="3"/>
  <c r="T41" i="3"/>
  <c r="T40" i="3"/>
  <c r="T39" i="3"/>
  <c r="T38" i="3"/>
  <c r="T36" i="3"/>
  <c r="T35" i="3"/>
  <c r="T34" i="3"/>
  <c r="T33" i="3"/>
  <c r="T32" i="3"/>
  <c r="T31" i="3"/>
  <c r="T30" i="3"/>
  <c r="T29" i="3"/>
  <c r="T28" i="3"/>
  <c r="T26" i="3"/>
  <c r="T25" i="3"/>
  <c r="T24" i="3"/>
  <c r="T23" i="3"/>
  <c r="T22" i="3"/>
  <c r="T21" i="3"/>
  <c r="T20" i="3"/>
  <c r="T19" i="3"/>
  <c r="T1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1E3525-801E-4A8A-AE59-74CBA4F11B88}" name="log_para_nof" type="6" refreshedVersion="8" background="1" saveData="1">
    <textPr codePage="936" sourceFile="C:\Users\11582.DESKTOP-O4NO8U3\Desktop\new_extra\bert_result\log_para_nof.txt" space="1" consecutive="1">
      <textFields count="5">
        <textField/>
        <textField/>
        <textField/>
        <textField/>
        <textField/>
      </textFields>
    </textPr>
  </connection>
  <connection id="2" xr16:uid="{52A25BC7-5EE4-4E42-8BD1-00FDD0076C61}" name="log_para_opp" type="6" refreshedVersion="8" background="1" saveData="1">
    <textPr codePage="936" sourceFile="C:\Users\11582.DESKTOP-O4NO8U3\Desktop\new_extra\bert_result\log_para_opp.txt" space="1" consecutive="1">
      <textFields count="5">
        <textField/>
        <textField/>
        <textField/>
        <textField/>
        <textField/>
      </textFields>
    </textPr>
  </connection>
  <connection id="3" xr16:uid="{5439C071-0500-4CEA-A8C8-1FB7B5332D16}" name="log_para_opp_nof" type="6" refreshedVersion="8" background="1" saveData="1">
    <textPr codePage="936" sourceFile="C:\Users\11582.DESKTOP-O4NO8U3\Desktop\new_extra\bert_result\log_para_opp_nof.txt" space="1" consecutive="1">
      <textFields count="5">
        <textField/>
        <textField/>
        <textField/>
        <textField/>
        <textField/>
      </textFields>
    </textPr>
  </connection>
  <connection id="4" xr16:uid="{6031013B-879A-4C7A-A119-CA5F33F75CB6}" name="log_para_opp_nokey" type="6" refreshedVersion="8" background="1" saveData="1">
    <textPr codePage="936" sourceFile="C:\Users\11582.DESKTOP-O4NO8U3\Desktop\new_extra\bert_result\log_para_opp_nokey.txt" space="1" consecutive="1">
      <textFields count="5">
        <textField/>
        <textField/>
        <textField/>
        <textField/>
        <textField/>
      </textFields>
    </textPr>
  </connection>
  <connection id="5" xr16:uid="{E10875D4-E6DC-447C-8D26-E00FA70C5219}" name="log_para_withall" type="6" refreshedVersion="8" background="1" saveData="1">
    <textPr codePage="936" sourceFile="C:\Users\11582.DESKTOP-O4NO8U3\Desktop\new_extra\bert_result\log_para_withall.txt" space="1" consecutive="1">
      <textFields count="6">
        <textField/>
        <textField/>
        <textField/>
        <textField/>
        <textField/>
        <textField/>
      </textFields>
    </textPr>
  </connection>
  <connection id="6" xr16:uid="{4D84B905-F720-473D-BD24-4DCC89B0A3BB}" name="log_para830" type="6" refreshedVersion="8" background="1" saveData="1">
    <textPr codePage="936" sourceFile="C:\Users\11582.DESKTOP-O4NO8U3\Desktop\new_extra\bert_result\log_para830.txt" space="1" consecutive="1">
      <textFields count="5">
        <textField/>
        <textField/>
        <textField/>
        <textField/>
        <textField/>
      </textFields>
    </textPr>
  </connection>
  <connection id="7" xr16:uid="{9D008DD6-E39B-4479-A48A-81DC7CEF19F7}" name="log_para919" type="6" refreshedVersion="8" background="1" saveData="1">
    <textPr codePage="936" sourceFile="C:\Users\11582.DESKTOP-O4NO8U3\Desktop\new_extra\bert_result\log_para919.txt" space="1" consecutive="1">
      <textFields count="5">
        <textField/>
        <textField/>
        <textField/>
        <textField/>
        <textField/>
      </textFields>
    </textPr>
  </connection>
</connections>
</file>

<file path=xl/sharedStrings.xml><?xml version="1.0" encoding="utf-8"?>
<sst xmlns="http://schemas.openxmlformats.org/spreadsheetml/2006/main" count="427" uniqueCount="113">
  <si>
    <t>DATA_SHARING.CONDITION</t>
  </si>
  <si>
    <t>DATA_SHARING.RECIPIENT</t>
  </si>
  <si>
    <t>PD_STORAGE_DETAILS.DISPOSAL_METHOD</t>
  </si>
  <si>
    <t>PD_STORAGE_DETAILS.LOCATION</t>
  </si>
  <si>
    <t>PD_STORAGE_DETAILS.TIME</t>
  </si>
  <si>
    <t>LAWFUL_BASIS.LEGAL_OBLIGATION</t>
  </si>
  <si>
    <t>LAWFUL_BASIS.CONSENT</t>
  </si>
  <si>
    <t>LAWFUL_BASIS.LEGITIMATE_INTEREST</t>
  </si>
  <si>
    <t>LAWFUL_BASIS.CONTRACT</t>
  </si>
  <si>
    <t>PD_ORIGIN.DIRECT_PASSIVE</t>
  </si>
  <si>
    <t>PD_ORIGIN.DIRECT_ACTIVE</t>
  </si>
  <si>
    <t>DATA_SUBJECT_RIGHT.WITHDRAW_CONSENT</t>
  </si>
  <si>
    <t>DATA_SUBJECT_RIGHT.PORTABILITY</t>
  </si>
  <si>
    <t>DATA_SUBJECT_RIGHT.OBJECT</t>
  </si>
  <si>
    <t>DATA_SUBJECT_RIGHT.ERASURE</t>
  </si>
  <si>
    <t>DATA_SUBJECT_RIGHT.RESTRICTION</t>
  </si>
  <si>
    <t>DATA_SUBJECT_RIGHT.RECTIFICATION</t>
  </si>
  <si>
    <t>DATA_SUBJECT_RIGHT.ACCESS</t>
  </si>
  <si>
    <t>CONTROLLER.CONTACT</t>
  </si>
  <si>
    <t>CONTROLLER.IDENTITY</t>
  </si>
  <si>
    <t>NON-GDPR</t>
  </si>
  <si>
    <t>DATA_SHARING</t>
  </si>
  <si>
    <t>PD_STORAGE_DETAILS</t>
  </si>
  <si>
    <t>CHILDREN</t>
  </si>
  <si>
    <t>TRANSFER_OUTSIDE_EUROPE</t>
  </si>
  <si>
    <t>PD_PROVISION_OBLIGED</t>
  </si>
  <si>
    <t>PD_SECURITY</t>
  </si>
  <si>
    <t>PROCESSING_PURPOSES</t>
  </si>
  <si>
    <t>LAWFUL_BASIS</t>
  </si>
  <si>
    <t>PD_ORIGIN</t>
  </si>
  <si>
    <t>PD_CATEGORY</t>
  </si>
  <si>
    <t>COMPLAINT</t>
  </si>
  <si>
    <t>USER_CHOICE</t>
  </si>
  <si>
    <t>DP_PRINCIPLE</t>
  </si>
  <si>
    <t>DATA_SUBJECT_RIGHT</t>
  </si>
  <si>
    <t>DPO</t>
  </si>
  <si>
    <t>CONTROLLER_REPRESENTATIVE</t>
  </si>
  <si>
    <t>CONTROLLER</t>
  </si>
  <si>
    <t>NUM</t>
    <phoneticPr fontId="1" type="noConversion"/>
  </si>
  <si>
    <t>one classifier per node（binary classifier）</t>
    <phoneticPr fontId="1" type="noConversion"/>
  </si>
  <si>
    <t>one classifier per parent(multi-label classifier)</t>
    <phoneticPr fontId="1" type="noConversion"/>
  </si>
  <si>
    <t>label_name</t>
    <phoneticPr fontId="1" type="noConversion"/>
  </si>
  <si>
    <t>P</t>
    <phoneticPr fontId="1" type="noConversion"/>
  </si>
  <si>
    <t>R</t>
    <phoneticPr fontId="1" type="noConversion"/>
  </si>
  <si>
    <t>F1</t>
    <phoneticPr fontId="1" type="noConversion"/>
  </si>
  <si>
    <t>(level-2 nodes' F1 score)</t>
    <phoneticPr fontId="1" type="noConversion"/>
  </si>
  <si>
    <t>level-1 nodes</t>
    <phoneticPr fontId="1" type="noConversion"/>
  </si>
  <si>
    <t>level-2/3 nodes</t>
    <phoneticPr fontId="1" type="noConversion"/>
  </si>
  <si>
    <t>TF-IDF embedding</t>
    <phoneticPr fontId="1" type="noConversion"/>
  </si>
  <si>
    <t>PrivBERT embedding</t>
    <phoneticPr fontId="1" type="noConversion"/>
  </si>
  <si>
    <t>Model_type:</t>
    <phoneticPr fontId="1" type="noConversion"/>
  </si>
  <si>
    <t>model:</t>
    <phoneticPr fontId="1" type="noConversion"/>
  </si>
  <si>
    <t>Random Forest</t>
    <phoneticPr fontId="1" type="noConversion"/>
  </si>
  <si>
    <t>Input_features:</t>
    <phoneticPr fontId="1" type="noConversion"/>
  </si>
  <si>
    <t>TF-IDF embedding, context,keyword</t>
    <phoneticPr fontId="1" type="noConversion"/>
  </si>
  <si>
    <t>Resampling or not:</t>
    <phoneticPr fontId="1" type="noConversion"/>
  </si>
  <si>
    <t>No</t>
    <phoneticPr fontId="1" type="noConversion"/>
  </si>
  <si>
    <t>Yes</t>
    <phoneticPr fontId="1" type="noConversion"/>
  </si>
  <si>
    <t>TF-IDF embedding</t>
    <phoneticPr fontId="1" type="noConversion"/>
  </si>
  <si>
    <t>TF-IDF embedding, keyword</t>
    <phoneticPr fontId="1" type="noConversion"/>
  </si>
  <si>
    <t>P</t>
    <phoneticPr fontId="1" type="noConversion"/>
  </si>
  <si>
    <t>R</t>
    <phoneticPr fontId="1" type="noConversion"/>
  </si>
  <si>
    <t>F1</t>
    <phoneticPr fontId="1" type="noConversion"/>
  </si>
  <si>
    <t>Netural Network</t>
    <phoneticPr fontId="1" type="noConversion"/>
  </si>
  <si>
    <t>Metrics:</t>
    <phoneticPr fontId="1" type="noConversion"/>
  </si>
  <si>
    <t>(level-2 F1 score)</t>
    <phoneticPr fontId="1" type="noConversion"/>
  </si>
  <si>
    <t>\</t>
    <phoneticPr fontId="1" type="noConversion"/>
  </si>
  <si>
    <t>PrivBERT embedding, context,keyword</t>
    <phoneticPr fontId="1" type="noConversion"/>
  </si>
  <si>
    <t>PrivBERT embeding</t>
    <phoneticPr fontId="1" type="noConversion"/>
  </si>
  <si>
    <t>PrivBERT embedding, keyword</t>
    <phoneticPr fontId="1" type="noConversion"/>
  </si>
  <si>
    <t>PrivBERT embedding, context</t>
    <phoneticPr fontId="1" type="noConversion"/>
  </si>
  <si>
    <t>TF-IDF embedding, context</t>
    <phoneticPr fontId="1" type="noConversion"/>
  </si>
  <si>
    <t>LABEL</t>
    <phoneticPr fontId="1" type="noConversion"/>
  </si>
  <si>
    <t>Macro Averages</t>
    <phoneticPr fontId="1" type="noConversion"/>
  </si>
  <si>
    <t>SUPPORT</t>
    <phoneticPr fontId="1" type="noConversion"/>
  </si>
  <si>
    <t>COLLECTION MODE</t>
    <phoneticPr fontId="1" type="noConversion"/>
  </si>
  <si>
    <t>CHOICE SCOPE</t>
    <phoneticPr fontId="1" type="noConversion"/>
  </si>
  <si>
    <t>ACTION FIRST-PARTY</t>
    <phoneticPr fontId="1" type="noConversion"/>
  </si>
  <si>
    <t>PERSONAL INFORMATION TYPE</t>
    <phoneticPr fontId="1" type="noConversion"/>
  </si>
  <si>
    <t>IDENTIFIABILITY</t>
    <phoneticPr fontId="1" type="noConversion"/>
  </si>
  <si>
    <t>DOES/DOES NOT</t>
    <phoneticPr fontId="1" type="noConversion"/>
  </si>
  <si>
    <t>USER TYPE</t>
    <phoneticPr fontId="1" type="noConversion"/>
  </si>
  <si>
    <t>PURPOSE</t>
    <phoneticPr fontId="1" type="noConversion"/>
  </si>
  <si>
    <t>CHOICE TYPE</t>
    <phoneticPr fontId="1" type="noConversion"/>
  </si>
  <si>
    <t>OTHER TYPE</t>
    <phoneticPr fontId="1" type="noConversion"/>
  </si>
  <si>
    <t>AUDIENCE TYPE</t>
    <phoneticPr fontId="1" type="noConversion"/>
  </si>
  <si>
    <t>CHANGE TYPE</t>
    <phoneticPr fontId="1" type="noConversion"/>
  </si>
  <si>
    <t>USER CHOICE</t>
    <phoneticPr fontId="1" type="noConversion"/>
  </si>
  <si>
    <t>SECURITY MEASURE</t>
    <phoneticPr fontId="1" type="noConversion"/>
  </si>
  <si>
    <t>RETENTION PERIOD</t>
    <phoneticPr fontId="1" type="noConversion"/>
  </si>
  <si>
    <t>RETENTION PURPOSE</t>
    <phoneticPr fontId="1" type="noConversion"/>
  </si>
  <si>
    <t>ACCESS TYPE</t>
    <phoneticPr fontId="1" type="noConversion"/>
  </si>
  <si>
    <t>ACCESS SCOPE</t>
    <phoneticPr fontId="1" type="noConversion"/>
  </si>
  <si>
    <t>THIED PARTY ENTITY</t>
    <phoneticPr fontId="1" type="noConversion"/>
  </si>
  <si>
    <t>ACTION THIRD PARTY</t>
    <phoneticPr fontId="1" type="noConversion"/>
  </si>
  <si>
    <t>FIRST PARTY COLLCETION AND USE</t>
    <phoneticPr fontId="1" type="noConversion"/>
  </si>
  <si>
    <t>THIRD PARTY SHARING AND COLLECTION</t>
    <phoneticPr fontId="1" type="noConversion"/>
  </si>
  <si>
    <t>USER CHOICE/CONTROL</t>
    <phoneticPr fontId="1" type="noConversion"/>
  </si>
  <si>
    <t>USER ACCESS,EDIT AND DELETION</t>
    <phoneticPr fontId="1" type="noConversion"/>
  </si>
  <si>
    <t>DATA RETENTION</t>
    <phoneticPr fontId="1" type="noConversion"/>
  </si>
  <si>
    <t>DATA SECURITY</t>
    <phoneticPr fontId="1" type="noConversion"/>
  </si>
  <si>
    <t>POLICY CHANGE</t>
    <phoneticPr fontId="1" type="noConversion"/>
  </si>
  <si>
    <t>INTERNATIONAL AND SPECIFIC AUDIENCES</t>
    <phoneticPr fontId="1" type="noConversion"/>
  </si>
  <si>
    <t>OTHER</t>
    <phoneticPr fontId="1" type="noConversion"/>
  </si>
  <si>
    <t>NOTIFICATION TYPE</t>
    <phoneticPr fontId="1" type="noConversion"/>
  </si>
  <si>
    <t>Type5</t>
    <phoneticPr fontId="1" type="noConversion"/>
  </si>
  <si>
    <t>Type4</t>
    <phoneticPr fontId="1" type="noConversion"/>
  </si>
  <si>
    <t>Type3</t>
    <phoneticPr fontId="1" type="noConversion"/>
  </si>
  <si>
    <t>Type2</t>
    <phoneticPr fontId="1" type="noConversion"/>
  </si>
  <si>
    <t>Type1</t>
    <phoneticPr fontId="1" type="noConversion"/>
  </si>
  <si>
    <t>Type6</t>
    <phoneticPr fontId="1" type="noConversion"/>
  </si>
  <si>
    <t>Sheet 'results_on_GoPPC-150' contains the complete results of performances of different classifiers on GoPPC-150.  Sheet 'results_on_OPP-115' contains the complete results of performances of different classifiers on OPP-115. Sheet 'F1-score_comparison_GoPPC-150' contains the comparisons of performances of different classifiers on GoPPC-150, every row shows the best performance with bold and the worst performance with double underline. Sheet 'F1-score_comparison_OPP-115' contains the comparisons of performances of different classifiers on OPP-115, every row shows the best performance with bold and the worst performance with double underline. Within, Type1 uses 300-D TF-IDF vectorization of current node as input features and binary RF as the model. Type2 uses 300-D TF-IDF vectorization of current node and vectorization of parent and sibling nodes as input features and binary RF as the model. Type3 uses 300-D TF-IDF vectorization of current node and keyword vector as input features and binary RF as the model. Type4 uses 300-D TF-IDF vectorization of current node, vectorization of parent and sibling nodes and keyword vector as input features and binary RF as the model. Type5 uses PrivBERT embedding of current node as the input features and multi-class Neutral Network as the model. Type6 uses PrivBERT embedding of current node and PrivBERT of parent and sibling nodes as the input features and multi-class Neutral Network as the model.</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</si>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</sst>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u val="double"/>
      <sz val="11"/>
      <color theme="1"/>
      <name val="等线"/>
      <family val="2"/>
      <scheme val="minor"/>
    </font>
    <font>
      <u val="double"/>
      <sz val="11"/>
      <color theme="1"/>
      <name val="等线"/>
      <family val="3"/>
      <charset val="134"/>
      <scheme val="minor"/>
    </font>
    <font>
      <sz val="11"/>
      <color theme="1"/>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6" fillId="0" borderId="0" applyFont="0" applyFill="0" applyBorder="0" applyAlignment="0" applyProtection="0">
      <alignment vertical="center"/>
    </xf>
  </cellStyleXfs>
  <cellXfs count="13">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wrapText="1"/>
    </xf>
    <xf numFmtId="0" fontId="2" fillId="0" borderId="0" xfId="0" applyFont="1"/>
    <xf numFmtId="0" fontId="3" fillId="0" borderId="0" xfId="0" applyFont="1"/>
    <xf numFmtId="0" fontId="4" fillId="0" borderId="0" xfId="0" applyFont="1"/>
    <xf numFmtId="0" fontId="5" fillId="0" borderId="0" xfId="0" applyFont="1"/>
    <xf numFmtId="9" fontId="0" fillId="0" borderId="0" xfId="1" applyFont="1" applyAlignmen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og_para830" connectionId="6" xr16:uid="{D57FB664-41F0-44F9-A661-0FB31977AA73}"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og_para_withall" connectionId="5" xr16:uid="{D8656828-C644-4C26-B334-4C3698B71627}"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og_para_nof" connectionId="1" xr16:uid="{6D8B9CEF-E136-40CE-A344-9BEDF171EF6F}"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g_para919" connectionId="7" xr16:uid="{69F4DA4F-8208-4A15-8BDF-8E7C3B2988A7}"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og_para_opp" connectionId="2" xr16:uid="{BED38F56-68AF-48DC-BF3F-2A5E9AE3F26F}"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og_para_opp_nokey" connectionId="4" xr16:uid="{EE615288-9B19-4DCB-A856-6F68C22BFDFE}"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og_para_opp_nof" connectionId="3" xr16:uid="{4FF40B4A-BE97-4E29-B62F-4975B587C8A8}"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 Id="rId4" Type="http://schemas.openxmlformats.org/officeDocument/2006/relationships/queryTable" Target="../queryTables/queryTable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540B2-BF9A-410D-ADB5-D185AC72CE32}">
  <dimension ref="A1"/>
  <sheetViews>
    <sheetView tabSelected="1" workbookViewId="0"/>
  </sheetViews>
  <sheetFormatPr defaultRowHeight="13.8" x14ac:dyDescent="0.25"/>
  <sheetData>
    <row r="1" spans="1:1" x14ac:dyDescent="0.25">
      <c r="A1" t="s">
        <v>111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C037F-6132-4D56-81EC-9DB5F67F11A5}">
  <dimension ref="A1:BE60"/>
  <sheetViews>
    <sheetView topLeftCell="AF43" workbookViewId="0">
      <selection activeCell="AS55" sqref="AS55"/>
    </sheetView>
  </sheetViews>
  <sheetFormatPr defaultRowHeight="13.8" x14ac:dyDescent="0.25"/>
  <cols>
    <col min="2" max="2" width="21.33203125" customWidth="1"/>
    <col min="4" max="4" width="20.33203125" customWidth="1"/>
    <col min="9" max="12" width="12.77734375" customWidth="1"/>
    <col min="17" max="17" width="13.6640625" customWidth="1"/>
    <col min="18" max="18" width="12.77734375" customWidth="1"/>
    <col min="19" max="19" width="12.44140625" customWidth="1"/>
    <col min="20" max="20" width="9.6640625" customWidth="1"/>
    <col min="21" max="21" width="14.6640625" customWidth="1"/>
    <col min="22" max="22" width="14.21875" customWidth="1"/>
    <col min="23" max="23" width="15.21875" customWidth="1"/>
    <col min="41" max="41" width="17.21875" customWidth="1"/>
    <col min="42" max="43" width="16.21875" customWidth="1"/>
    <col min="44" max="44" width="17.33203125" customWidth="1"/>
    <col min="48" max="48" width="17.5546875" customWidth="1"/>
    <col min="59" max="59" width="3.44140625" bestFit="1" customWidth="1"/>
    <col min="60" max="63" width="12.77734375" bestFit="1" customWidth="1"/>
  </cols>
  <sheetData>
    <row r="1" spans="1:57" x14ac:dyDescent="0.25">
      <c r="A1" s="1"/>
      <c r="C1" s="1"/>
      <c r="D1" s="1" t="s">
        <v>50</v>
      </c>
      <c r="E1" s="12" t="s">
        <v>39</v>
      </c>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O1" s="12" t="s">
        <v>40</v>
      </c>
      <c r="AP1" s="12"/>
      <c r="AQ1" s="12"/>
      <c r="AR1" s="12"/>
      <c r="AS1" s="12"/>
      <c r="AT1" s="12"/>
      <c r="AU1" s="12"/>
      <c r="AW1" t="s">
        <v>41</v>
      </c>
    </row>
    <row r="2" spans="1:57" ht="13.95" customHeight="1" x14ac:dyDescent="0.25">
      <c r="A2" s="1"/>
      <c r="C2" s="1"/>
      <c r="D2" s="1" t="s">
        <v>53</v>
      </c>
      <c r="E2" s="11" t="s">
        <v>54</v>
      </c>
      <c r="F2" s="11"/>
      <c r="G2" s="11"/>
      <c r="H2" s="4"/>
      <c r="I2" s="10" t="s">
        <v>58</v>
      </c>
      <c r="J2" s="10"/>
      <c r="K2" s="10"/>
      <c r="L2" s="3"/>
      <c r="M2" s="11" t="s">
        <v>71</v>
      </c>
      <c r="N2" s="11"/>
      <c r="O2" s="11"/>
      <c r="Q2" s="10" t="s">
        <v>59</v>
      </c>
      <c r="R2" s="10"/>
      <c r="S2" s="10"/>
      <c r="U2" s="11" t="s">
        <v>54</v>
      </c>
      <c r="V2" s="11"/>
      <c r="W2" s="11"/>
      <c r="X2" s="4"/>
      <c r="Y2" s="10" t="s">
        <v>68</v>
      </c>
      <c r="Z2" s="10"/>
      <c r="AA2" s="10"/>
      <c r="AC2" s="11" t="s">
        <v>67</v>
      </c>
      <c r="AD2" s="11"/>
      <c r="AE2" s="11"/>
      <c r="AG2" s="10" t="s">
        <v>69</v>
      </c>
      <c r="AH2" s="10"/>
      <c r="AI2" s="10"/>
      <c r="AK2" s="10" t="s">
        <v>70</v>
      </c>
      <c r="AL2" s="10"/>
      <c r="AM2" s="10"/>
      <c r="AN2" s="4"/>
      <c r="AO2" s="10" t="s">
        <v>49</v>
      </c>
      <c r="AP2" s="10"/>
      <c r="AQ2" s="10"/>
      <c r="AS2" s="10" t="s">
        <v>70</v>
      </c>
      <c r="AT2" s="10"/>
      <c r="AU2" s="10"/>
    </row>
    <row r="3" spans="1:57" x14ac:dyDescent="0.25">
      <c r="A3" s="1"/>
      <c r="C3" s="1"/>
      <c r="D3" s="1"/>
      <c r="E3" s="11"/>
      <c r="F3" s="11"/>
      <c r="G3" s="11"/>
      <c r="H3" s="4"/>
      <c r="I3" s="10"/>
      <c r="J3" s="10"/>
      <c r="K3" s="10"/>
      <c r="L3" s="3"/>
      <c r="M3" s="11"/>
      <c r="N3" s="11"/>
      <c r="O3" s="11"/>
      <c r="Q3" s="10"/>
      <c r="R3" s="10"/>
      <c r="S3" s="10"/>
      <c r="U3" s="11"/>
      <c r="V3" s="11"/>
      <c r="W3" s="11"/>
      <c r="X3" s="4"/>
      <c r="Y3" s="10"/>
      <c r="Z3" s="10"/>
      <c r="AA3" s="10"/>
      <c r="AC3" s="11"/>
      <c r="AD3" s="11"/>
      <c r="AE3" s="11"/>
      <c r="AG3" s="10"/>
      <c r="AH3" s="10"/>
      <c r="AI3" s="10"/>
      <c r="AK3" s="10"/>
      <c r="AL3" s="10"/>
      <c r="AM3" s="10"/>
      <c r="AN3" s="4"/>
      <c r="AO3" s="10"/>
      <c r="AP3" s="10"/>
      <c r="AQ3" s="10"/>
      <c r="AS3" s="10"/>
      <c r="AT3" s="10"/>
      <c r="AU3" s="10"/>
    </row>
    <row r="4" spans="1:57" x14ac:dyDescent="0.25">
      <c r="A4" s="1"/>
      <c r="C4" s="1"/>
      <c r="D4" s="1" t="s">
        <v>51</v>
      </c>
      <c r="E4" s="12" t="s">
        <v>52</v>
      </c>
      <c r="F4" s="12"/>
      <c r="G4" s="12"/>
      <c r="I4" s="12" t="s">
        <v>52</v>
      </c>
      <c r="J4" s="12"/>
      <c r="K4" s="12"/>
      <c r="L4" s="2"/>
      <c r="M4" s="12" t="s">
        <v>52</v>
      </c>
      <c r="N4" s="12"/>
      <c r="O4" s="12"/>
      <c r="Q4" s="12" t="s">
        <v>52</v>
      </c>
      <c r="R4" s="12"/>
      <c r="S4" s="12"/>
      <c r="U4" s="12" t="s">
        <v>52</v>
      </c>
      <c r="V4" s="12"/>
      <c r="W4" s="12"/>
      <c r="Y4" s="12" t="s">
        <v>52</v>
      </c>
      <c r="Z4" s="12"/>
      <c r="AA4" s="12"/>
      <c r="AC4" s="12" t="s">
        <v>52</v>
      </c>
      <c r="AD4" s="12"/>
      <c r="AE4" s="12"/>
      <c r="AG4" s="12" t="s">
        <v>52</v>
      </c>
      <c r="AH4" s="12"/>
      <c r="AI4" s="12"/>
      <c r="AK4" s="12" t="s">
        <v>52</v>
      </c>
      <c r="AL4" s="12"/>
      <c r="AM4" s="12"/>
      <c r="AO4" s="10" t="s">
        <v>63</v>
      </c>
      <c r="AP4" s="10"/>
      <c r="AQ4" s="10"/>
      <c r="AS4" s="10" t="s">
        <v>63</v>
      </c>
      <c r="AT4" s="10"/>
      <c r="AU4" s="10"/>
    </row>
    <row r="5" spans="1:57" x14ac:dyDescent="0.25">
      <c r="A5" s="1"/>
      <c r="C5" s="1"/>
      <c r="D5" s="1" t="s">
        <v>55</v>
      </c>
      <c r="E5" s="12" t="s">
        <v>56</v>
      </c>
      <c r="F5" s="12"/>
      <c r="G5" s="12"/>
      <c r="H5" s="2"/>
      <c r="I5" s="12" t="s">
        <v>57</v>
      </c>
      <c r="J5" s="12"/>
      <c r="K5" s="12"/>
      <c r="L5" s="2"/>
      <c r="M5" s="12" t="s">
        <v>57</v>
      </c>
      <c r="N5" s="12"/>
      <c r="O5" s="12"/>
      <c r="P5" s="2"/>
      <c r="Q5" s="12" t="s">
        <v>57</v>
      </c>
      <c r="R5" s="12"/>
      <c r="S5" s="12"/>
      <c r="T5" s="2"/>
      <c r="U5" s="12" t="s">
        <v>57</v>
      </c>
      <c r="V5" s="12"/>
      <c r="W5" s="12"/>
      <c r="Y5" s="12" t="s">
        <v>57</v>
      </c>
      <c r="Z5" s="12"/>
      <c r="AA5" s="12"/>
      <c r="AC5" s="12" t="s">
        <v>57</v>
      </c>
      <c r="AD5" s="12"/>
      <c r="AE5" s="12"/>
      <c r="AG5" s="12" t="s">
        <v>57</v>
      </c>
      <c r="AH5" s="12"/>
      <c r="AI5" s="12"/>
      <c r="AK5" s="12" t="s">
        <v>57</v>
      </c>
      <c r="AL5" s="12"/>
      <c r="AM5" s="12"/>
      <c r="AO5" s="10" t="s">
        <v>66</v>
      </c>
      <c r="AP5" s="10"/>
      <c r="AQ5" s="10"/>
      <c r="AS5" s="12" t="s">
        <v>66</v>
      </c>
      <c r="AT5" s="12"/>
      <c r="AU5" s="12"/>
    </row>
    <row r="6" spans="1:57" x14ac:dyDescent="0.25">
      <c r="A6" s="1"/>
      <c r="C6" s="1" t="s">
        <v>38</v>
      </c>
      <c r="D6" s="1" t="s">
        <v>64</v>
      </c>
      <c r="E6" t="s">
        <v>60</v>
      </c>
      <c r="F6" t="s">
        <v>61</v>
      </c>
      <c r="G6" t="s">
        <v>62</v>
      </c>
      <c r="H6" s="2"/>
      <c r="I6" t="s">
        <v>60</v>
      </c>
      <c r="J6" t="s">
        <v>61</v>
      </c>
      <c r="K6" t="s">
        <v>62</v>
      </c>
      <c r="M6" t="s">
        <v>42</v>
      </c>
      <c r="N6" t="s">
        <v>43</v>
      </c>
      <c r="O6" t="s">
        <v>44</v>
      </c>
      <c r="P6" s="2"/>
      <c r="Q6" t="s">
        <v>60</v>
      </c>
      <c r="R6" t="s">
        <v>61</v>
      </c>
      <c r="S6" t="s">
        <v>62</v>
      </c>
      <c r="U6" t="s">
        <v>60</v>
      </c>
      <c r="V6" t="s">
        <v>61</v>
      </c>
      <c r="W6" t="s">
        <v>62</v>
      </c>
      <c r="Y6" t="s">
        <v>60</v>
      </c>
      <c r="Z6" t="s">
        <v>61</v>
      </c>
      <c r="AA6" t="s">
        <v>62</v>
      </c>
      <c r="AC6" t="s">
        <v>60</v>
      </c>
      <c r="AD6" t="s">
        <v>61</v>
      </c>
      <c r="AE6" t="s">
        <v>62</v>
      </c>
      <c r="AG6" t="s">
        <v>60</v>
      </c>
      <c r="AH6" t="s">
        <v>61</v>
      </c>
      <c r="AI6" t="s">
        <v>62</v>
      </c>
      <c r="AK6" t="s">
        <v>60</v>
      </c>
      <c r="AL6" t="s">
        <v>61</v>
      </c>
      <c r="AM6" t="s">
        <v>62</v>
      </c>
      <c r="AO6" t="s">
        <v>60</v>
      </c>
      <c r="AP6" t="s">
        <v>61</v>
      </c>
      <c r="AQ6" t="s">
        <v>62</v>
      </c>
      <c r="AR6" t="s">
        <v>65</v>
      </c>
      <c r="AS6" t="s">
        <v>60</v>
      </c>
      <c r="AT6" t="s">
        <v>61</v>
      </c>
      <c r="AU6" t="s">
        <v>62</v>
      </c>
      <c r="AV6" t="s">
        <v>65</v>
      </c>
      <c r="BC6" s="12"/>
      <c r="BD6" s="12"/>
      <c r="BE6" s="12"/>
    </row>
    <row r="7" spans="1:57" x14ac:dyDescent="0.25">
      <c r="B7" s="10" t="s">
        <v>46</v>
      </c>
      <c r="C7">
        <v>522</v>
      </c>
      <c r="D7">
        <v>1</v>
      </c>
      <c r="E7">
        <v>0.97431010742241397</v>
      </c>
      <c r="F7">
        <v>0.606445350417394</v>
      </c>
      <c r="G7">
        <v>0.74721851703594599</v>
      </c>
      <c r="I7">
        <v>0.74496603472306799</v>
      </c>
      <c r="J7">
        <v>0.76331841827640101</v>
      </c>
      <c r="K7">
        <v>0.75298677243244005</v>
      </c>
      <c r="M7">
        <v>0.72439941722977397</v>
      </c>
      <c r="N7">
        <v>0.77216622868380702</v>
      </c>
      <c r="O7">
        <v>0.74611707440817299</v>
      </c>
      <c r="Q7">
        <v>0.76691747895876305</v>
      </c>
      <c r="R7">
        <v>0.78436460205862801</v>
      </c>
      <c r="S7">
        <v>0.77390394644348703</v>
      </c>
      <c r="U7">
        <v>0.71916779854656099</v>
      </c>
      <c r="V7">
        <v>0.76674103369569202</v>
      </c>
      <c r="W7">
        <v>0.74185991000723595</v>
      </c>
      <c r="Y7">
        <v>0.63879219511983998</v>
      </c>
      <c r="Z7">
        <v>0.71617925391505899</v>
      </c>
      <c r="AA7">
        <v>0.674479026242087</v>
      </c>
      <c r="AC7">
        <v>0.63919403917073803</v>
      </c>
      <c r="AD7">
        <v>0.72599325584541896</v>
      </c>
      <c r="AE7">
        <v>0.67924204143521405</v>
      </c>
      <c r="AG7">
        <v>0.66738398046965797</v>
      </c>
      <c r="AH7">
        <v>0.76051893334431997</v>
      </c>
      <c r="AI7">
        <v>0.71054570007371598</v>
      </c>
      <c r="AK7">
        <v>0.699834208447211</v>
      </c>
      <c r="AL7">
        <v>0.74181793159339204</v>
      </c>
      <c r="AM7">
        <v>0.71904979043707096</v>
      </c>
      <c r="AO7">
        <v>0.79761904761904701</v>
      </c>
      <c r="AP7">
        <v>0.69791666666666596</v>
      </c>
      <c r="AQ7">
        <v>0.74444444444444402</v>
      </c>
      <c r="AS7">
        <v>0.83333333333333304</v>
      </c>
      <c r="AT7">
        <v>0.441176470588235</v>
      </c>
      <c r="AU7">
        <v>0.57692307692307698</v>
      </c>
      <c r="AW7" t="s">
        <v>37</v>
      </c>
    </row>
    <row r="8" spans="1:57" x14ac:dyDescent="0.25">
      <c r="B8" s="10"/>
      <c r="C8">
        <v>35</v>
      </c>
      <c r="D8">
        <v>8</v>
      </c>
      <c r="E8" t="s">
        <v>66</v>
      </c>
      <c r="F8" t="s">
        <v>66</v>
      </c>
      <c r="G8" t="s">
        <v>66</v>
      </c>
      <c r="I8" t="s">
        <v>66</v>
      </c>
      <c r="J8" t="s">
        <v>66</v>
      </c>
      <c r="K8" t="s">
        <v>66</v>
      </c>
      <c r="M8" t="s">
        <v>66</v>
      </c>
      <c r="N8" t="s">
        <v>66</v>
      </c>
      <c r="O8" t="s">
        <v>66</v>
      </c>
      <c r="Q8" t="s">
        <v>66</v>
      </c>
      <c r="R8" t="s">
        <v>66</v>
      </c>
      <c r="S8" t="s">
        <v>66</v>
      </c>
      <c r="U8" t="s">
        <v>66</v>
      </c>
      <c r="V8" t="s">
        <v>66</v>
      </c>
      <c r="W8" t="s">
        <v>66</v>
      </c>
      <c r="Y8" t="s">
        <v>66</v>
      </c>
      <c r="Z8" t="s">
        <v>66</v>
      </c>
      <c r="AA8" t="s">
        <v>66</v>
      </c>
      <c r="AC8" t="s">
        <v>66</v>
      </c>
      <c r="AD8" t="s">
        <v>66</v>
      </c>
      <c r="AE8" t="s">
        <v>66</v>
      </c>
      <c r="AG8" t="s">
        <v>66</v>
      </c>
      <c r="AH8" t="s">
        <v>66</v>
      </c>
      <c r="AI8" t="s">
        <v>66</v>
      </c>
      <c r="AK8" t="s">
        <v>66</v>
      </c>
      <c r="AL8" t="s">
        <v>66</v>
      </c>
      <c r="AM8" t="s">
        <v>66</v>
      </c>
      <c r="AO8" t="s">
        <v>66</v>
      </c>
      <c r="AP8" t="s">
        <v>66</v>
      </c>
      <c r="AQ8" t="s">
        <v>66</v>
      </c>
      <c r="AW8" t="s">
        <v>36</v>
      </c>
    </row>
    <row r="9" spans="1:57" x14ac:dyDescent="0.25">
      <c r="B9" s="10"/>
      <c r="C9">
        <v>106</v>
      </c>
      <c r="D9">
        <v>15</v>
      </c>
      <c r="E9" t="s">
        <v>66</v>
      </c>
      <c r="F9" t="s">
        <v>66</v>
      </c>
      <c r="G9" t="s">
        <v>66</v>
      </c>
      <c r="I9" t="s">
        <v>66</v>
      </c>
      <c r="J9" t="s">
        <v>66</v>
      </c>
      <c r="K9" t="s">
        <v>66</v>
      </c>
      <c r="M9" t="s">
        <v>66</v>
      </c>
      <c r="N9" t="s">
        <v>66</v>
      </c>
      <c r="O9" t="s">
        <v>66</v>
      </c>
      <c r="Q9" t="s">
        <v>66</v>
      </c>
      <c r="R9" t="s">
        <v>66</v>
      </c>
      <c r="S9" t="s">
        <v>66</v>
      </c>
      <c r="U9" t="s">
        <v>66</v>
      </c>
      <c r="V9" t="s">
        <v>66</v>
      </c>
      <c r="W9" t="s">
        <v>66</v>
      </c>
      <c r="Y9" t="s">
        <v>66</v>
      </c>
      <c r="Z9" t="s">
        <v>66</v>
      </c>
      <c r="AA9" t="s">
        <v>66</v>
      </c>
      <c r="AC9" t="s">
        <v>66</v>
      </c>
      <c r="AD9" t="s">
        <v>66</v>
      </c>
      <c r="AE9" t="s">
        <v>66</v>
      </c>
      <c r="AG9" t="s">
        <v>66</v>
      </c>
      <c r="AH9" t="s">
        <v>66</v>
      </c>
      <c r="AI9" t="s">
        <v>66</v>
      </c>
      <c r="AK9" t="s">
        <v>66</v>
      </c>
      <c r="AL9" t="s">
        <v>66</v>
      </c>
      <c r="AM9" t="s">
        <v>66</v>
      </c>
      <c r="AO9" t="s">
        <v>66</v>
      </c>
      <c r="AP9" t="s">
        <v>66</v>
      </c>
      <c r="AQ9" t="s">
        <v>66</v>
      </c>
      <c r="AW9" t="s">
        <v>35</v>
      </c>
    </row>
    <row r="10" spans="1:57" x14ac:dyDescent="0.25">
      <c r="B10" s="10"/>
      <c r="C10">
        <v>1895</v>
      </c>
      <c r="D10">
        <v>22</v>
      </c>
      <c r="E10">
        <v>0.957368857082049</v>
      </c>
      <c r="F10">
        <v>0.74919786096256602</v>
      </c>
      <c r="G10">
        <v>0.84040480073375201</v>
      </c>
      <c r="I10">
        <v>0.97582861518751896</v>
      </c>
      <c r="J10">
        <v>0.65423625785814898</v>
      </c>
      <c r="K10">
        <v>0.78321488533393002</v>
      </c>
      <c r="M10">
        <v>0.94972291480155202</v>
      </c>
      <c r="N10">
        <v>0.74226766572123803</v>
      </c>
      <c r="O10">
        <v>0.83321041775001303</v>
      </c>
      <c r="Q10">
        <v>0.96916073217491505</v>
      </c>
      <c r="R10">
        <v>0.68236876637732202</v>
      </c>
      <c r="S10">
        <v>0.80046036311713598</v>
      </c>
      <c r="U10">
        <v>0.94363069260798105</v>
      </c>
      <c r="V10">
        <v>0.750480491561476</v>
      </c>
      <c r="W10">
        <v>0.83588475787307703</v>
      </c>
      <c r="Y10">
        <v>0.89740793947210296</v>
      </c>
      <c r="Z10">
        <v>0.71731645437798996</v>
      </c>
      <c r="AA10">
        <v>0.79728097772802897</v>
      </c>
      <c r="AC10">
        <v>0.90741325201106804</v>
      </c>
      <c r="AD10">
        <v>0.78796579021977697</v>
      </c>
      <c r="AE10">
        <v>0.84344575727374105</v>
      </c>
      <c r="AG10">
        <v>0.90223153796449695</v>
      </c>
      <c r="AH10">
        <v>0.74477480186688905</v>
      </c>
      <c r="AI10">
        <v>0.81568281963960199</v>
      </c>
      <c r="AK10">
        <v>0.89473707230308597</v>
      </c>
      <c r="AL10">
        <v>0.780534064752332</v>
      </c>
      <c r="AM10">
        <v>0.83357290768821901</v>
      </c>
      <c r="AO10">
        <v>0.87735849056603699</v>
      </c>
      <c r="AP10">
        <v>0.75</v>
      </c>
      <c r="AQ10">
        <v>0.80869565217391304</v>
      </c>
      <c r="AS10">
        <v>0.85312500000000002</v>
      </c>
      <c r="AT10">
        <v>0.73190348525469096</v>
      </c>
      <c r="AU10">
        <v>0.78787878787878696</v>
      </c>
      <c r="AW10" t="s">
        <v>34</v>
      </c>
    </row>
    <row r="11" spans="1:57" x14ac:dyDescent="0.25">
      <c r="B11" s="10"/>
      <c r="C11">
        <v>13</v>
      </c>
      <c r="D11">
        <v>35</v>
      </c>
      <c r="E11" t="s">
        <v>66</v>
      </c>
      <c r="F11" t="s">
        <v>66</v>
      </c>
      <c r="G11" t="s">
        <v>66</v>
      </c>
      <c r="I11" t="s">
        <v>66</v>
      </c>
      <c r="J11" t="s">
        <v>66</v>
      </c>
      <c r="K11" t="s">
        <v>66</v>
      </c>
      <c r="M11" t="s">
        <v>66</v>
      </c>
      <c r="N11" t="s">
        <v>66</v>
      </c>
      <c r="O11" t="s">
        <v>66</v>
      </c>
      <c r="Q11" t="s">
        <v>66</v>
      </c>
      <c r="R11" t="s">
        <v>66</v>
      </c>
      <c r="S11" t="s">
        <v>66</v>
      </c>
      <c r="U11" t="s">
        <v>66</v>
      </c>
      <c r="V11" t="s">
        <v>66</v>
      </c>
      <c r="W11" t="s">
        <v>66</v>
      </c>
      <c r="Y11" t="s">
        <v>66</v>
      </c>
      <c r="Z11" t="s">
        <v>66</v>
      </c>
      <c r="AA11" t="s">
        <v>66</v>
      </c>
      <c r="AC11" t="s">
        <v>66</v>
      </c>
      <c r="AD11" t="s">
        <v>66</v>
      </c>
      <c r="AE11" t="s">
        <v>66</v>
      </c>
      <c r="AG11" t="s">
        <v>66</v>
      </c>
      <c r="AH11" t="s">
        <v>66</v>
      </c>
      <c r="AI11" t="s">
        <v>66</v>
      </c>
      <c r="AK11" t="s">
        <v>66</v>
      </c>
      <c r="AL11" t="s">
        <v>66</v>
      </c>
      <c r="AM11" t="s">
        <v>66</v>
      </c>
      <c r="AO11" t="s">
        <v>66</v>
      </c>
      <c r="AP11" t="s">
        <v>66</v>
      </c>
      <c r="AQ11" t="s">
        <v>66</v>
      </c>
      <c r="AW11" t="s">
        <v>33</v>
      </c>
    </row>
    <row r="12" spans="1:57" x14ac:dyDescent="0.25">
      <c r="B12" s="10"/>
      <c r="C12">
        <v>338</v>
      </c>
      <c r="D12">
        <v>38</v>
      </c>
      <c r="E12">
        <v>0.92997562173348702</v>
      </c>
      <c r="F12">
        <v>0.56815336463223798</v>
      </c>
      <c r="G12">
        <v>0.70349111475304404</v>
      </c>
      <c r="I12">
        <v>0.70993997452566204</v>
      </c>
      <c r="J12">
        <v>0.60540467548686705</v>
      </c>
      <c r="K12">
        <v>0.64814493011807295</v>
      </c>
      <c r="M12">
        <v>0.68654920656864604</v>
      </c>
      <c r="N12">
        <v>0.64250450172351703</v>
      </c>
      <c r="O12">
        <v>0.66303637854161801</v>
      </c>
      <c r="Q12">
        <v>0.73522012578616303</v>
      </c>
      <c r="R12">
        <v>0.63865636313004703</v>
      </c>
      <c r="S12">
        <v>0.68103810533076903</v>
      </c>
      <c r="U12">
        <v>0.65134278633319098</v>
      </c>
      <c r="V12">
        <v>0.716635107873692</v>
      </c>
      <c r="W12">
        <v>0.67826852299749796</v>
      </c>
      <c r="Y12">
        <v>0.52724802084269495</v>
      </c>
      <c r="Z12">
        <v>0.62418828599557896</v>
      </c>
      <c r="AA12">
        <v>0.56850352509870705</v>
      </c>
      <c r="AC12">
        <v>0.68681007192635002</v>
      </c>
      <c r="AD12">
        <v>0.67642042366891597</v>
      </c>
      <c r="AE12">
        <v>0.68077470220705305</v>
      </c>
      <c r="AG12">
        <v>0.57256183131226501</v>
      </c>
      <c r="AH12">
        <v>0.54906427356731602</v>
      </c>
      <c r="AI12">
        <v>0.55860173328988605</v>
      </c>
      <c r="AK12">
        <v>0.71682098880070799</v>
      </c>
      <c r="AL12">
        <v>0.67314998469543896</v>
      </c>
      <c r="AM12">
        <v>0.69266781713638803</v>
      </c>
      <c r="AO12">
        <v>0.85714285714285698</v>
      </c>
      <c r="AP12">
        <v>0.11111111111111099</v>
      </c>
      <c r="AQ12">
        <v>0.196721311475409</v>
      </c>
      <c r="AS12">
        <v>0.75</v>
      </c>
      <c r="AT12">
        <v>0.204545454545454</v>
      </c>
      <c r="AU12">
        <v>0.32142857142857101</v>
      </c>
      <c r="AW12" t="s">
        <v>32</v>
      </c>
    </row>
    <row r="13" spans="1:57" x14ac:dyDescent="0.25">
      <c r="B13" s="10"/>
      <c r="C13">
        <v>144</v>
      </c>
      <c r="D13">
        <v>39</v>
      </c>
      <c r="E13">
        <v>0.98947368421052595</v>
      </c>
      <c r="F13">
        <v>0.510537634408602</v>
      </c>
      <c r="G13">
        <v>0.66467465246968305</v>
      </c>
      <c r="I13">
        <v>0.648778367098513</v>
      </c>
      <c r="J13">
        <v>0.75906936282258197</v>
      </c>
      <c r="K13">
        <v>0.68570965514429505</v>
      </c>
      <c r="M13">
        <v>0.69269647696476899</v>
      </c>
      <c r="N13">
        <v>0.81744821744821705</v>
      </c>
      <c r="O13">
        <v>0.74608760354522996</v>
      </c>
      <c r="Q13">
        <v>0.83699335283366505</v>
      </c>
      <c r="R13">
        <v>0.84138429647531898</v>
      </c>
      <c r="S13">
        <v>0.83767761037771304</v>
      </c>
      <c r="U13">
        <v>0.79805255289126198</v>
      </c>
      <c r="V13">
        <v>0.82182089924025403</v>
      </c>
      <c r="W13">
        <v>0.80673887584747805</v>
      </c>
      <c r="Y13">
        <v>0.75642350905538602</v>
      </c>
      <c r="Z13">
        <v>0.75376405565084803</v>
      </c>
      <c r="AA13">
        <v>0.75289418636005701</v>
      </c>
      <c r="AC13">
        <v>0.73493182978848803</v>
      </c>
      <c r="AD13">
        <v>0.786581345804512</v>
      </c>
      <c r="AE13">
        <v>0.75921857429397699</v>
      </c>
      <c r="AG13">
        <v>0.796724133143216</v>
      </c>
      <c r="AH13">
        <v>0.83321292323805995</v>
      </c>
      <c r="AI13">
        <v>0.81374146236608202</v>
      </c>
      <c r="AK13">
        <v>0.74078920381438196</v>
      </c>
      <c r="AL13">
        <v>0.72874669223605304</v>
      </c>
      <c r="AM13">
        <v>0.72928014838377297</v>
      </c>
      <c r="AO13">
        <v>0.8</v>
      </c>
      <c r="AP13">
        <v>0.53333333333333299</v>
      </c>
      <c r="AQ13">
        <v>0.64</v>
      </c>
      <c r="AS13">
        <v>1</v>
      </c>
      <c r="AT13">
        <v>0.38461538461538403</v>
      </c>
      <c r="AU13">
        <v>0.55555555555555503</v>
      </c>
      <c r="AW13" t="s">
        <v>31</v>
      </c>
    </row>
    <row r="14" spans="1:57" x14ac:dyDescent="0.25">
      <c r="B14" s="10"/>
      <c r="C14">
        <v>1715</v>
      </c>
      <c r="D14">
        <v>41</v>
      </c>
      <c r="E14">
        <v>0.96085990480897499</v>
      </c>
      <c r="F14">
        <v>0.85354891526811305</v>
      </c>
      <c r="G14">
        <v>0.90394040515253604</v>
      </c>
      <c r="I14">
        <v>0.96701301975712795</v>
      </c>
      <c r="J14">
        <v>0.69178029296329602</v>
      </c>
      <c r="K14">
        <v>0.806449817378325</v>
      </c>
      <c r="M14">
        <v>0.96484133989323495</v>
      </c>
      <c r="N14">
        <v>0.837714720437017</v>
      </c>
      <c r="O14">
        <v>0.89659104392365097</v>
      </c>
      <c r="Q14">
        <v>0.94859793550423799</v>
      </c>
      <c r="R14">
        <v>0.69113897620499698</v>
      </c>
      <c r="S14">
        <v>0.79887464345671899</v>
      </c>
      <c r="U14">
        <v>0.958255167571753</v>
      </c>
      <c r="V14">
        <v>0.84834504010739298</v>
      </c>
      <c r="W14">
        <v>0.89985550656303404</v>
      </c>
      <c r="Y14">
        <v>0.87362560360629304</v>
      </c>
      <c r="Z14">
        <v>0.71149040454419199</v>
      </c>
      <c r="AA14">
        <v>0.78412841084332496</v>
      </c>
      <c r="AC14">
        <v>0.88349466454477799</v>
      </c>
      <c r="AD14">
        <v>0.85520969555599602</v>
      </c>
      <c r="AE14">
        <v>0.86909738706959805</v>
      </c>
      <c r="AG14">
        <v>0.85426765787147096</v>
      </c>
      <c r="AH14">
        <v>0.70592664241270597</v>
      </c>
      <c r="AI14">
        <v>0.77291311911875404</v>
      </c>
      <c r="AK14">
        <v>0.89778126210365095</v>
      </c>
      <c r="AL14">
        <v>0.840427447423578</v>
      </c>
      <c r="AM14">
        <v>0.86798755286438201</v>
      </c>
      <c r="AO14">
        <v>0.79281767955801097</v>
      </c>
      <c r="AP14">
        <v>0.84411764705882297</v>
      </c>
      <c r="AQ14">
        <v>0.81766381766381702</v>
      </c>
      <c r="AS14">
        <v>0.88719512195121897</v>
      </c>
      <c r="AT14">
        <v>0.84104046242774499</v>
      </c>
      <c r="AU14">
        <v>0.86350148367952495</v>
      </c>
      <c r="AW14" t="s">
        <v>30</v>
      </c>
    </row>
    <row r="15" spans="1:57" x14ac:dyDescent="0.25">
      <c r="B15" s="10"/>
      <c r="C15">
        <v>1710</v>
      </c>
      <c r="D15">
        <v>47</v>
      </c>
      <c r="E15">
        <v>0.96386746259516198</v>
      </c>
      <c r="F15">
        <v>0.85119279574293905</v>
      </c>
      <c r="G15">
        <v>0.90390030720019798</v>
      </c>
      <c r="I15">
        <v>0.97038483192192304</v>
      </c>
      <c r="J15">
        <v>0.69992934881551605</v>
      </c>
      <c r="K15">
        <v>0.81244376603179602</v>
      </c>
      <c r="M15">
        <v>0.96545870963970604</v>
      </c>
      <c r="N15">
        <v>0.84883619182827097</v>
      </c>
      <c r="O15">
        <v>0.90336193827294597</v>
      </c>
      <c r="Q15">
        <v>0.95672468320021997</v>
      </c>
      <c r="R15">
        <v>0.68373095650393101</v>
      </c>
      <c r="S15">
        <v>0.79738628275377199</v>
      </c>
      <c r="U15">
        <v>0.95817242603525199</v>
      </c>
      <c r="V15">
        <v>0.85531556896038397</v>
      </c>
      <c r="W15">
        <v>0.90367782656398998</v>
      </c>
      <c r="Y15">
        <v>0.85571104202980697</v>
      </c>
      <c r="Z15">
        <v>0.72791144799363705</v>
      </c>
      <c r="AA15">
        <v>0.78658665312485598</v>
      </c>
      <c r="AC15">
        <v>0.89455833518056205</v>
      </c>
      <c r="AD15">
        <v>0.83887861539432595</v>
      </c>
      <c r="AE15">
        <v>0.86567168780167902</v>
      </c>
      <c r="AG15">
        <v>0.85462560035010204</v>
      </c>
      <c r="AH15">
        <v>0.70783544780179397</v>
      </c>
      <c r="AI15">
        <v>0.77396986775460597</v>
      </c>
      <c r="AK15">
        <v>0.892933474372958</v>
      </c>
      <c r="AL15">
        <v>0.82428684598283497</v>
      </c>
      <c r="AM15">
        <v>0.85716647129067203</v>
      </c>
      <c r="AO15">
        <v>0.79120879120879095</v>
      </c>
      <c r="AP15">
        <v>0.84210526315789402</v>
      </c>
      <c r="AQ15">
        <v>0.81586402266288904</v>
      </c>
      <c r="AS15">
        <v>0.895384615384615</v>
      </c>
      <c r="AT15">
        <v>0.84593023255813904</v>
      </c>
      <c r="AU15">
        <v>0.86995515695067205</v>
      </c>
      <c r="AW15" t="s">
        <v>29</v>
      </c>
    </row>
    <row r="16" spans="1:57" x14ac:dyDescent="0.25">
      <c r="B16" s="10"/>
      <c r="C16">
        <v>740</v>
      </c>
      <c r="D16">
        <v>54</v>
      </c>
      <c r="E16">
        <v>0.98368877891677398</v>
      </c>
      <c r="F16">
        <v>0.66317302377003795</v>
      </c>
      <c r="G16">
        <v>0.79048557891878102</v>
      </c>
      <c r="I16">
        <v>0.72717017693215702</v>
      </c>
      <c r="J16">
        <v>0.72654875309407096</v>
      </c>
      <c r="K16">
        <v>0.72418705880512102</v>
      </c>
      <c r="M16">
        <v>0.76484040039489398</v>
      </c>
      <c r="N16">
        <v>0.78743424342193302</v>
      </c>
      <c r="O16">
        <v>0.77564846982570501</v>
      </c>
      <c r="Q16">
        <v>0.77952730499314304</v>
      </c>
      <c r="R16">
        <v>0.77119546937165495</v>
      </c>
      <c r="S16">
        <v>0.77453242727790605</v>
      </c>
      <c r="U16">
        <v>0.79079235633019995</v>
      </c>
      <c r="V16">
        <v>0.75573690634762702</v>
      </c>
      <c r="W16">
        <v>0.77199590643663296</v>
      </c>
      <c r="Y16">
        <v>0.69774450722672399</v>
      </c>
      <c r="Z16">
        <v>0.658311818121598</v>
      </c>
      <c r="AA16">
        <v>0.67494389253401699</v>
      </c>
      <c r="AC16">
        <v>0.74389567585030303</v>
      </c>
      <c r="AD16">
        <v>0.69769370587911805</v>
      </c>
      <c r="AE16">
        <v>0.71892734496136201</v>
      </c>
      <c r="AG16">
        <v>0.72191912116218704</v>
      </c>
      <c r="AH16">
        <v>0.67674343526413105</v>
      </c>
      <c r="AI16">
        <v>0.69766174726463703</v>
      </c>
      <c r="AK16">
        <v>0.73350703574490705</v>
      </c>
      <c r="AL16">
        <v>0.73555258733642404</v>
      </c>
      <c r="AM16">
        <v>0.73373978623840197</v>
      </c>
      <c r="AO16">
        <v>0.74725274725274704</v>
      </c>
      <c r="AP16">
        <v>0.54400000000000004</v>
      </c>
      <c r="AQ16">
        <v>0.62962962962962898</v>
      </c>
      <c r="AS16">
        <v>0.88235294117647001</v>
      </c>
      <c r="AT16">
        <v>0.38709677419354799</v>
      </c>
      <c r="AU16">
        <v>0.53811659192825101</v>
      </c>
      <c r="AW16" t="s">
        <v>28</v>
      </c>
    </row>
    <row r="17" spans="2:49" x14ac:dyDescent="0.25">
      <c r="B17" s="10"/>
      <c r="C17">
        <v>1733</v>
      </c>
      <c r="D17">
        <v>64</v>
      </c>
      <c r="E17">
        <v>0.94507162147816104</v>
      </c>
      <c r="F17">
        <v>0.72580575706383099</v>
      </c>
      <c r="G17">
        <v>0.82096447660314797</v>
      </c>
      <c r="I17">
        <v>0.96767282799050003</v>
      </c>
      <c r="J17">
        <v>0.57851815871187995</v>
      </c>
      <c r="K17">
        <v>0.72375577838522998</v>
      </c>
      <c r="M17">
        <v>0.94532262987593796</v>
      </c>
      <c r="N17">
        <v>0.74948511966290898</v>
      </c>
      <c r="O17">
        <v>0.83575471101075205</v>
      </c>
      <c r="Q17">
        <v>0.95598754710579303</v>
      </c>
      <c r="R17">
        <v>0.61141642153865905</v>
      </c>
      <c r="S17">
        <v>0.74530619189294001</v>
      </c>
      <c r="U17">
        <v>0.94623147015935205</v>
      </c>
      <c r="V17">
        <v>0.70967520218899405</v>
      </c>
      <c r="W17">
        <v>0.81096893823540595</v>
      </c>
      <c r="Y17">
        <v>0.82469903677715894</v>
      </c>
      <c r="Z17">
        <v>0.68468409981002898</v>
      </c>
      <c r="AA17">
        <v>0.74771423597679898</v>
      </c>
      <c r="AC17">
        <v>0.83493823452587401</v>
      </c>
      <c r="AD17">
        <v>0.73682733163949998</v>
      </c>
      <c r="AE17">
        <v>0.78236961242115199</v>
      </c>
      <c r="AG17">
        <v>0.79660036008282398</v>
      </c>
      <c r="AH17">
        <v>0.64261022559751901</v>
      </c>
      <c r="AI17">
        <v>0.711052529083811</v>
      </c>
      <c r="AK17">
        <v>0.85806193041805101</v>
      </c>
      <c r="AL17">
        <v>0.74287759635423001</v>
      </c>
      <c r="AM17">
        <v>0.79593935383318903</v>
      </c>
      <c r="AO17">
        <v>0.84615384615384603</v>
      </c>
      <c r="AP17">
        <v>0.54678362573099404</v>
      </c>
      <c r="AQ17">
        <v>0.66429840142095897</v>
      </c>
      <c r="AS17">
        <v>0.85512367491165997</v>
      </c>
      <c r="AT17">
        <v>0.71386430678465995</v>
      </c>
      <c r="AU17">
        <v>0.77813504823151103</v>
      </c>
      <c r="AW17" t="s">
        <v>27</v>
      </c>
    </row>
    <row r="18" spans="2:49" x14ac:dyDescent="0.25">
      <c r="B18" s="10"/>
      <c r="C18">
        <v>381</v>
      </c>
      <c r="D18">
        <v>65</v>
      </c>
      <c r="E18">
        <v>0.97601439416310298</v>
      </c>
      <c r="F18">
        <v>0.800822803408756</v>
      </c>
      <c r="G18">
        <v>0.87795852462778801</v>
      </c>
      <c r="I18">
        <v>0.95179066561217596</v>
      </c>
      <c r="J18">
        <v>0.78413911757022203</v>
      </c>
      <c r="K18">
        <v>0.85913393453919595</v>
      </c>
      <c r="M18">
        <v>0.91647646272646199</v>
      </c>
      <c r="N18">
        <v>0.869791507754894</v>
      </c>
      <c r="O18">
        <v>0.89162073993317903</v>
      </c>
      <c r="Q18">
        <v>0.91782790508204803</v>
      </c>
      <c r="R18">
        <v>0.78373776223776204</v>
      </c>
      <c r="S18">
        <v>0.84397422046889303</v>
      </c>
      <c r="U18">
        <v>0.91720883534136499</v>
      </c>
      <c r="V18">
        <v>0.85758953085803202</v>
      </c>
      <c r="W18">
        <v>0.885934642252591</v>
      </c>
      <c r="Y18">
        <v>0.87528506886254098</v>
      </c>
      <c r="Z18">
        <v>0.81133859592451996</v>
      </c>
      <c r="AA18">
        <v>0.84183154754497302</v>
      </c>
      <c r="AC18">
        <v>0.85258012779883696</v>
      </c>
      <c r="AD18">
        <v>0.78825082489266496</v>
      </c>
      <c r="AE18">
        <v>0.81875513182544002</v>
      </c>
      <c r="AG18">
        <v>0.84831310213775302</v>
      </c>
      <c r="AH18">
        <v>0.81397851845613001</v>
      </c>
      <c r="AI18">
        <v>0.82947965535543999</v>
      </c>
      <c r="AK18">
        <v>0.89506330216798402</v>
      </c>
      <c r="AL18">
        <v>0.83304213628113699</v>
      </c>
      <c r="AM18">
        <v>0.862226972612541</v>
      </c>
      <c r="AO18">
        <v>0.87096774193548299</v>
      </c>
      <c r="AP18">
        <v>0.65853658536585302</v>
      </c>
      <c r="AQ18">
        <v>0.75</v>
      </c>
      <c r="AS18">
        <v>0.953125</v>
      </c>
      <c r="AT18">
        <v>0.64893617021276595</v>
      </c>
      <c r="AU18">
        <v>0.772151898734177</v>
      </c>
      <c r="AW18" t="s">
        <v>26</v>
      </c>
    </row>
    <row r="19" spans="2:49" x14ac:dyDescent="0.25">
      <c r="B19" s="10"/>
      <c r="C19">
        <v>8</v>
      </c>
      <c r="D19">
        <v>66</v>
      </c>
      <c r="E19" t="s">
        <v>66</v>
      </c>
      <c r="F19" t="s">
        <v>66</v>
      </c>
      <c r="G19" t="s">
        <v>66</v>
      </c>
      <c r="I19" t="s">
        <v>66</v>
      </c>
      <c r="J19" t="s">
        <v>66</v>
      </c>
      <c r="K19" t="s">
        <v>66</v>
      </c>
      <c r="M19" t="s">
        <v>66</v>
      </c>
      <c r="N19" t="s">
        <v>66</v>
      </c>
      <c r="O19" t="s">
        <v>66</v>
      </c>
      <c r="Q19" t="s">
        <v>66</v>
      </c>
      <c r="R19" t="s">
        <v>66</v>
      </c>
      <c r="S19" t="s">
        <v>66</v>
      </c>
      <c r="U19" t="s">
        <v>66</v>
      </c>
      <c r="V19" t="s">
        <v>66</v>
      </c>
      <c r="W19" t="s">
        <v>66</v>
      </c>
      <c r="Y19" t="s">
        <v>66</v>
      </c>
      <c r="Z19" t="s">
        <v>66</v>
      </c>
      <c r="AA19" t="s">
        <v>66</v>
      </c>
      <c r="AC19" t="s">
        <v>66</v>
      </c>
      <c r="AD19" t="s">
        <v>66</v>
      </c>
      <c r="AE19" t="s">
        <v>66</v>
      </c>
      <c r="AG19" t="s">
        <v>66</v>
      </c>
      <c r="AH19" t="s">
        <v>66</v>
      </c>
      <c r="AI19" t="s">
        <v>66</v>
      </c>
      <c r="AK19" t="s">
        <v>66</v>
      </c>
      <c r="AL19" t="s">
        <v>66</v>
      </c>
      <c r="AM19" t="s">
        <v>66</v>
      </c>
      <c r="AO19" t="s">
        <v>66</v>
      </c>
      <c r="AP19" t="s">
        <v>66</v>
      </c>
      <c r="AQ19" t="s">
        <v>66</v>
      </c>
      <c r="AW19" t="s">
        <v>25</v>
      </c>
    </row>
    <row r="20" spans="2:49" x14ac:dyDescent="0.25">
      <c r="B20" s="10"/>
      <c r="C20">
        <v>272</v>
      </c>
      <c r="D20">
        <v>67</v>
      </c>
      <c r="E20">
        <v>0.98672175001078599</v>
      </c>
      <c r="F20">
        <v>0.82704402515723197</v>
      </c>
      <c r="G20">
        <v>0.89921516882785202</v>
      </c>
      <c r="I20">
        <v>0.77666816649551595</v>
      </c>
      <c r="J20">
        <v>0.86415524926306497</v>
      </c>
      <c r="K20">
        <v>0.81656560630996999</v>
      </c>
      <c r="M20">
        <v>0.79968955786495499</v>
      </c>
      <c r="N20">
        <v>0.93538532389894002</v>
      </c>
      <c r="O20">
        <v>0.86187178582149304</v>
      </c>
      <c r="Q20">
        <v>0.77456041775100004</v>
      </c>
      <c r="R20">
        <v>0.86398337112622803</v>
      </c>
      <c r="S20">
        <v>0.81502094651478096</v>
      </c>
      <c r="U20">
        <v>0.80508464702249805</v>
      </c>
      <c r="V20">
        <v>0.95535137293783901</v>
      </c>
      <c r="W20">
        <v>0.87322643861039495</v>
      </c>
      <c r="Y20">
        <v>0.79485696967853203</v>
      </c>
      <c r="Z20">
        <v>0.85822273101354596</v>
      </c>
      <c r="AA20">
        <v>0.82516941599218496</v>
      </c>
      <c r="AC20">
        <v>0.78693473667768299</v>
      </c>
      <c r="AD20">
        <v>0.896127080971722</v>
      </c>
      <c r="AE20">
        <v>0.83782691336308901</v>
      </c>
      <c r="AG20">
        <v>0.79987607872695898</v>
      </c>
      <c r="AH20">
        <v>0.84170679507758095</v>
      </c>
      <c r="AI20">
        <v>0.81905576785816803</v>
      </c>
      <c r="AK20">
        <v>0.77955194338371903</v>
      </c>
      <c r="AL20">
        <v>0.91795267632154598</v>
      </c>
      <c r="AM20">
        <v>0.84251341163343496</v>
      </c>
      <c r="AO20">
        <v>0.82456140350877105</v>
      </c>
      <c r="AP20">
        <v>0.88679245283018804</v>
      </c>
      <c r="AQ20">
        <v>0.85454545454545405</v>
      </c>
      <c r="AS20">
        <v>0.89130434782608603</v>
      </c>
      <c r="AT20">
        <v>0.74545454545454504</v>
      </c>
      <c r="AU20">
        <v>0.81188118811881105</v>
      </c>
      <c r="AW20" t="s">
        <v>24</v>
      </c>
    </row>
    <row r="21" spans="2:49" x14ac:dyDescent="0.25">
      <c r="B21" s="10"/>
      <c r="C21">
        <v>441</v>
      </c>
      <c r="D21">
        <v>85</v>
      </c>
      <c r="E21">
        <v>0.98321678321678296</v>
      </c>
      <c r="F21">
        <v>0.82919540229885003</v>
      </c>
      <c r="G21">
        <v>0.89829078801331796</v>
      </c>
      <c r="I21">
        <v>0.93277612094853402</v>
      </c>
      <c r="J21">
        <v>0.83784202215441606</v>
      </c>
      <c r="K21">
        <v>0.88140293040293005</v>
      </c>
      <c r="M21">
        <v>0.92658333333333298</v>
      </c>
      <c r="N21">
        <v>0.91998015873015804</v>
      </c>
      <c r="O21">
        <v>0.92253558610000796</v>
      </c>
      <c r="Q21">
        <v>0.86619047619047596</v>
      </c>
      <c r="R21">
        <v>0.84871591048061601</v>
      </c>
      <c r="S21">
        <v>0.85542942942942901</v>
      </c>
      <c r="U21">
        <v>0.96604437229437201</v>
      </c>
      <c r="V21">
        <v>0.93411935286935199</v>
      </c>
      <c r="W21">
        <v>0.94907686920922196</v>
      </c>
      <c r="Y21">
        <v>0.90740279044626804</v>
      </c>
      <c r="Z21">
        <v>0.89004794663331199</v>
      </c>
      <c r="AA21">
        <v>0.89773576097105501</v>
      </c>
      <c r="AC21">
        <v>0.82299011220689</v>
      </c>
      <c r="AD21">
        <v>0.86038507706510903</v>
      </c>
      <c r="AE21">
        <v>0.838462219106896</v>
      </c>
      <c r="AG21">
        <v>0.93738781431334595</v>
      </c>
      <c r="AH21">
        <v>0.91001668752607401</v>
      </c>
      <c r="AI21">
        <v>0.92304352182771598</v>
      </c>
      <c r="AK21">
        <v>0.821108996584336</v>
      </c>
      <c r="AL21">
        <v>0.92932089920989003</v>
      </c>
      <c r="AM21">
        <v>0.87146931598608701</v>
      </c>
      <c r="AO21">
        <v>0.86666666666666603</v>
      </c>
      <c r="AP21">
        <v>0.76470588235294101</v>
      </c>
      <c r="AQ21">
        <v>0.8125</v>
      </c>
      <c r="AS21">
        <v>0.91666666666666596</v>
      </c>
      <c r="AT21">
        <v>0.75862068965517204</v>
      </c>
      <c r="AU21">
        <v>0.83018867924528295</v>
      </c>
      <c r="AW21" t="s">
        <v>23</v>
      </c>
    </row>
    <row r="22" spans="2:49" x14ac:dyDescent="0.25">
      <c r="B22" s="10"/>
      <c r="C22">
        <v>199</v>
      </c>
      <c r="D22">
        <v>86</v>
      </c>
      <c r="E22">
        <v>0.98718718718718701</v>
      </c>
      <c r="F22">
        <v>0.78660589060308495</v>
      </c>
      <c r="G22">
        <v>0.87482431966591601</v>
      </c>
      <c r="I22">
        <v>0.88349679306201001</v>
      </c>
      <c r="J22">
        <v>0.74091518388732003</v>
      </c>
      <c r="K22">
        <v>0.80539072835921599</v>
      </c>
      <c r="M22">
        <v>0.88954381725046106</v>
      </c>
      <c r="N22">
        <v>0.83930233537910703</v>
      </c>
      <c r="O22">
        <v>0.86251301256356605</v>
      </c>
      <c r="Q22">
        <v>0.83933849867113897</v>
      </c>
      <c r="R22">
        <v>0.76411562667894695</v>
      </c>
      <c r="S22">
        <v>0.79808871285609595</v>
      </c>
      <c r="U22">
        <v>0.858814606117976</v>
      </c>
      <c r="V22">
        <v>0.78679550666786302</v>
      </c>
      <c r="W22">
        <v>0.82018487224831405</v>
      </c>
      <c r="Y22">
        <v>0.85799366659494503</v>
      </c>
      <c r="Z22">
        <v>0.74637073127029196</v>
      </c>
      <c r="AA22">
        <v>0.79772459409240604</v>
      </c>
      <c r="AC22">
        <v>0.87741467186891897</v>
      </c>
      <c r="AD22">
        <v>0.78432923451678904</v>
      </c>
      <c r="AE22">
        <v>0.82746549238547196</v>
      </c>
      <c r="AG22">
        <v>0.88500204750204703</v>
      </c>
      <c r="AH22">
        <v>0.70115411352295998</v>
      </c>
      <c r="AI22">
        <v>0.78139272838708396</v>
      </c>
      <c r="AK22">
        <v>0.88601532728422505</v>
      </c>
      <c r="AL22">
        <v>0.77298975696432404</v>
      </c>
      <c r="AM22">
        <v>0.82536290015289604</v>
      </c>
      <c r="AO22">
        <v>0.898734177215189</v>
      </c>
      <c r="AP22">
        <v>0.76344086021505297</v>
      </c>
      <c r="AQ22">
        <v>0.82558139534883701</v>
      </c>
      <c r="AS22">
        <v>0.93442622950819598</v>
      </c>
      <c r="AT22">
        <v>0.67058823529411704</v>
      </c>
      <c r="AU22">
        <v>0.78082191780821897</v>
      </c>
      <c r="AW22" t="s">
        <v>22</v>
      </c>
    </row>
    <row r="23" spans="2:49" x14ac:dyDescent="0.25">
      <c r="B23" s="10"/>
      <c r="C23">
        <v>1259</v>
      </c>
      <c r="D23">
        <v>90</v>
      </c>
      <c r="E23">
        <v>0.974920732631259</v>
      </c>
      <c r="F23">
        <v>0.82815219591175804</v>
      </c>
      <c r="G23">
        <v>0.89506361767599696</v>
      </c>
      <c r="I23">
        <v>0.95665564157840199</v>
      </c>
      <c r="J23">
        <v>0.70397357806609095</v>
      </c>
      <c r="K23">
        <v>0.80979995094609902</v>
      </c>
      <c r="M23">
        <v>0.93583488189880604</v>
      </c>
      <c r="N23">
        <v>0.85957975920001195</v>
      </c>
      <c r="O23">
        <v>0.89514533145619202</v>
      </c>
      <c r="Q23">
        <v>0.99124482958498406</v>
      </c>
      <c r="R23">
        <v>0.67254622279675702</v>
      </c>
      <c r="S23">
        <v>0.80108016224718104</v>
      </c>
      <c r="U23">
        <v>0.95994784017374701</v>
      </c>
      <c r="V23">
        <v>0.83055914914859197</v>
      </c>
      <c r="W23">
        <v>0.89035168056598601</v>
      </c>
      <c r="Y23">
        <v>0.847393422679662</v>
      </c>
      <c r="Z23">
        <v>0.73798460223308004</v>
      </c>
      <c r="AA23">
        <v>0.78871092619919803</v>
      </c>
      <c r="AC23">
        <v>0.90102203348652199</v>
      </c>
      <c r="AD23">
        <v>0.81994116486687996</v>
      </c>
      <c r="AE23">
        <v>0.85816510872886498</v>
      </c>
      <c r="AG23">
        <v>0.89051402769985799</v>
      </c>
      <c r="AH23">
        <v>0.73755691145985502</v>
      </c>
      <c r="AI23">
        <v>0.806115837202801</v>
      </c>
      <c r="AK23">
        <v>0.90934312101737302</v>
      </c>
      <c r="AL23">
        <v>0.83739181905651905</v>
      </c>
      <c r="AM23">
        <v>0.87165155791660598</v>
      </c>
      <c r="AO23">
        <v>0.94392523364485903</v>
      </c>
      <c r="AP23">
        <v>0.76226415094339595</v>
      </c>
      <c r="AQ23">
        <v>0.84342379958246305</v>
      </c>
      <c r="AS23">
        <v>0.92653061224489797</v>
      </c>
      <c r="AT23">
        <v>0.76949152542372801</v>
      </c>
      <c r="AU23">
        <v>0.84074074074074001</v>
      </c>
      <c r="AW23" t="s">
        <v>21</v>
      </c>
    </row>
    <row r="24" spans="2:49" x14ac:dyDescent="0.25">
      <c r="B24" s="10"/>
      <c r="C24">
        <v>613</v>
      </c>
      <c r="D24">
        <v>93</v>
      </c>
      <c r="E24">
        <v>0.96366987967464302</v>
      </c>
      <c r="F24">
        <v>0.90317302377003805</v>
      </c>
      <c r="G24">
        <v>0.93237528395733105</v>
      </c>
      <c r="I24">
        <v>0.77515019768047</v>
      </c>
      <c r="J24">
        <v>0.84143116557293796</v>
      </c>
      <c r="K24">
        <v>0.80562693243004901</v>
      </c>
      <c r="M24">
        <v>0.84410110035575403</v>
      </c>
      <c r="N24">
        <v>0.95148910621452099</v>
      </c>
      <c r="O24">
        <v>0.894159894090514</v>
      </c>
      <c r="Q24">
        <v>0.757595376240357</v>
      </c>
      <c r="R24">
        <v>0.82067278247173403</v>
      </c>
      <c r="S24">
        <v>0.78756422914655499</v>
      </c>
      <c r="U24">
        <v>0.85551888097729401</v>
      </c>
      <c r="V24">
        <v>0.90538675553063996</v>
      </c>
      <c r="W24">
        <v>0.87948981426136497</v>
      </c>
      <c r="Y24">
        <v>0.71619556782546601</v>
      </c>
      <c r="Z24">
        <v>0.74630175559870204</v>
      </c>
      <c r="AA24">
        <v>0.73011385736236101</v>
      </c>
      <c r="AC24">
        <v>0.87523463719529804</v>
      </c>
      <c r="AD24">
        <v>0.91928194889312898</v>
      </c>
      <c r="AE24">
        <v>0.89658806107667999</v>
      </c>
      <c r="AG24">
        <v>0.69769903293676505</v>
      </c>
      <c r="AH24">
        <v>0.74428802949140205</v>
      </c>
      <c r="AI24">
        <v>0.71875846033667701</v>
      </c>
      <c r="AK24">
        <v>0.87328808798325896</v>
      </c>
      <c r="AL24">
        <v>0.89952978620034596</v>
      </c>
      <c r="AM24">
        <v>0.88602388209291605</v>
      </c>
      <c r="AO24">
        <v>0.82291666666666596</v>
      </c>
      <c r="AP24">
        <v>0.62204724409448797</v>
      </c>
      <c r="AQ24">
        <v>0.70852017937219702</v>
      </c>
      <c r="AS24">
        <v>0.88188976377952699</v>
      </c>
      <c r="AT24">
        <v>0.90322580645161199</v>
      </c>
      <c r="AU24">
        <v>0.89243027888446202</v>
      </c>
      <c r="AW24" t="s">
        <v>20</v>
      </c>
    </row>
    <row r="27" spans="2:49" x14ac:dyDescent="0.25">
      <c r="B27" s="10" t="s">
        <v>47</v>
      </c>
      <c r="C27">
        <v>62</v>
      </c>
      <c r="D27">
        <v>2</v>
      </c>
      <c r="E27">
        <v>1</v>
      </c>
      <c r="F27">
        <v>0.45128205128205101</v>
      </c>
      <c r="G27">
        <v>0.60406015037593996</v>
      </c>
      <c r="I27">
        <v>0.70822510822510798</v>
      </c>
      <c r="J27">
        <v>0.53396825396825398</v>
      </c>
      <c r="K27">
        <v>0.600497553129132</v>
      </c>
      <c r="M27">
        <v>0.55889400921658905</v>
      </c>
      <c r="N27">
        <v>0.70861471861471803</v>
      </c>
      <c r="O27">
        <v>0.61650899824812799</v>
      </c>
      <c r="Q27">
        <v>0.59926739926739903</v>
      </c>
      <c r="R27">
        <v>0.75122994652406405</v>
      </c>
      <c r="S27">
        <v>0.66371428571428503</v>
      </c>
      <c r="U27">
        <v>0.58993212669683204</v>
      </c>
      <c r="V27">
        <v>0.77297008547008506</v>
      </c>
      <c r="W27">
        <v>0.66087321937321897</v>
      </c>
      <c r="Y27">
        <v>0.12332410660489899</v>
      </c>
      <c r="Z27">
        <v>0.68575502928444099</v>
      </c>
      <c r="AA27">
        <v>0.206857604055601</v>
      </c>
      <c r="AC27">
        <v>0.38240041928721102</v>
      </c>
      <c r="AD27">
        <v>0.69249804352779099</v>
      </c>
      <c r="AE27">
        <v>0.42846511576248397</v>
      </c>
      <c r="AG27">
        <v>0.16030627776863501</v>
      </c>
      <c r="AH27">
        <v>0.70440476190476098</v>
      </c>
      <c r="AI27">
        <v>0.25811457930666198</v>
      </c>
      <c r="AK27">
        <v>0.21213403690704899</v>
      </c>
      <c r="AL27">
        <v>0.90476190476190399</v>
      </c>
      <c r="AM27">
        <v>0.34002702445522798</v>
      </c>
      <c r="AO27">
        <v>0.94117647058823495</v>
      </c>
      <c r="AP27">
        <v>0.88888888888888795</v>
      </c>
      <c r="AQ27">
        <v>0.91428571428571404</v>
      </c>
      <c r="AR27">
        <f>AQ27*AQ7</f>
        <v>0.68063492063492004</v>
      </c>
      <c r="AS27">
        <v>0.85714285714285698</v>
      </c>
      <c r="AT27">
        <v>0.75</v>
      </c>
      <c r="AU27">
        <v>0.79999999999999905</v>
      </c>
      <c r="AV27">
        <f>AU27*AU7</f>
        <v>0.46153846153846101</v>
      </c>
      <c r="AW27" t="s">
        <v>19</v>
      </c>
    </row>
    <row r="28" spans="2:49" x14ac:dyDescent="0.25">
      <c r="B28" s="10"/>
      <c r="C28">
        <v>443</v>
      </c>
      <c r="D28">
        <v>4</v>
      </c>
      <c r="E28">
        <v>0.97710656902670601</v>
      </c>
      <c r="F28">
        <v>0.628571428571428</v>
      </c>
      <c r="G28">
        <v>0.76368574558191304</v>
      </c>
      <c r="I28">
        <v>0.73712237504418798</v>
      </c>
      <c r="J28">
        <v>0.78875040855577605</v>
      </c>
      <c r="K28">
        <v>0.76131709615820797</v>
      </c>
      <c r="M28">
        <v>0.73379082674488905</v>
      </c>
      <c r="N28">
        <v>0.73902310345228295</v>
      </c>
      <c r="O28">
        <v>0.73349112008799</v>
      </c>
      <c r="Q28">
        <v>0.73237125178762297</v>
      </c>
      <c r="R28">
        <v>0.74479477562407803</v>
      </c>
      <c r="S28">
        <v>0.73801639192946</v>
      </c>
      <c r="U28">
        <v>0.69721151339472998</v>
      </c>
      <c r="V28">
        <v>0.77436553098449701</v>
      </c>
      <c r="W28">
        <v>0.73177413837790195</v>
      </c>
      <c r="Y28">
        <v>0.627051351657397</v>
      </c>
      <c r="Z28">
        <v>0.76703203930883401</v>
      </c>
      <c r="AA28">
        <v>0.688643871208798</v>
      </c>
      <c r="AC28">
        <v>0.633992096158569</v>
      </c>
      <c r="AD28">
        <v>0.73212134548828101</v>
      </c>
      <c r="AE28">
        <v>0.67852872122149999</v>
      </c>
      <c r="AG28">
        <v>0.63528033228039804</v>
      </c>
      <c r="AH28">
        <v>0.77714931834334799</v>
      </c>
      <c r="AI28">
        <v>0.69898837853366802</v>
      </c>
      <c r="AK28">
        <v>0.67585111881542803</v>
      </c>
      <c r="AL28">
        <v>0.756489400041638</v>
      </c>
      <c r="AM28">
        <v>0.71294916568327504</v>
      </c>
      <c r="AO28">
        <v>0.96590909090909005</v>
      </c>
      <c r="AP28">
        <v>1</v>
      </c>
      <c r="AQ28">
        <v>0.98265895953757199</v>
      </c>
      <c r="AR28">
        <f>AQ28*AQ7</f>
        <v>0.73153500321130316</v>
      </c>
      <c r="AS28">
        <v>0.94845360824742198</v>
      </c>
      <c r="AT28">
        <v>1</v>
      </c>
      <c r="AU28">
        <v>0.97354497354497305</v>
      </c>
      <c r="AV28">
        <f>AU28*AU7</f>
        <v>0.56166056166056144</v>
      </c>
      <c r="AW28" t="s">
        <v>18</v>
      </c>
    </row>
    <row r="29" spans="2:49" x14ac:dyDescent="0.25">
      <c r="B29" s="10"/>
    </row>
    <row r="30" spans="2:49" x14ac:dyDescent="0.25">
      <c r="B30" s="10"/>
      <c r="C30">
        <v>243</v>
      </c>
      <c r="D30">
        <v>27</v>
      </c>
      <c r="E30">
        <v>0.98073593073593002</v>
      </c>
      <c r="F30">
        <v>0.58466312056737502</v>
      </c>
      <c r="G30">
        <v>0.73100399296289698</v>
      </c>
      <c r="I30">
        <v>0.67293824158316196</v>
      </c>
      <c r="J30">
        <v>0.70404970265435296</v>
      </c>
      <c r="K30">
        <v>0.68682108810764497</v>
      </c>
      <c r="M30">
        <v>0.66964664444780997</v>
      </c>
      <c r="N30">
        <v>0.72343997465948595</v>
      </c>
      <c r="O30">
        <v>0.69500250983586498</v>
      </c>
      <c r="Q30">
        <v>0.814399033179521</v>
      </c>
      <c r="R30">
        <v>0.72875295115572203</v>
      </c>
      <c r="S30">
        <v>0.76839089564504204</v>
      </c>
      <c r="U30">
        <v>0.70404601966178304</v>
      </c>
      <c r="V30">
        <v>0.74439970289270196</v>
      </c>
      <c r="W30">
        <v>0.72285425432073003</v>
      </c>
      <c r="Y30">
        <v>0.60288955369623998</v>
      </c>
      <c r="Z30">
        <v>0.58234411096301897</v>
      </c>
      <c r="AA30">
        <v>0.59054831610315295</v>
      </c>
      <c r="AC30">
        <v>0.62076151705282601</v>
      </c>
      <c r="AD30">
        <v>0.68157404610892902</v>
      </c>
      <c r="AE30">
        <v>0.64747372891952903</v>
      </c>
      <c r="AG30">
        <v>0.73550466000260095</v>
      </c>
      <c r="AH30">
        <v>0.69181234225031596</v>
      </c>
      <c r="AI30">
        <v>0.71101768045417602</v>
      </c>
      <c r="AK30">
        <v>0.58179043397259</v>
      </c>
      <c r="AL30">
        <v>0.70846015444199795</v>
      </c>
      <c r="AM30">
        <v>0.63662321949073297</v>
      </c>
      <c r="AO30">
        <v>0.875</v>
      </c>
      <c r="AP30">
        <v>0.81666666666666599</v>
      </c>
      <c r="AQ30">
        <v>0.84482758620689602</v>
      </c>
      <c r="AR30">
        <f>AQ30*AQ10</f>
        <v>0.68320839580209847</v>
      </c>
      <c r="AS30">
        <v>0.65517241379310298</v>
      </c>
      <c r="AT30">
        <v>0.90476190476190399</v>
      </c>
      <c r="AU30">
        <v>0.75999999999999901</v>
      </c>
      <c r="AV30">
        <f>AU30*AU10</f>
        <v>0.59878787878787731</v>
      </c>
      <c r="AW30" t="s">
        <v>17</v>
      </c>
    </row>
    <row r="31" spans="2:49" x14ac:dyDescent="0.25">
      <c r="B31" s="10"/>
      <c r="C31">
        <v>414</v>
      </c>
      <c r="D31">
        <v>28</v>
      </c>
      <c r="E31">
        <v>0.98289464411557403</v>
      </c>
      <c r="F31">
        <v>0.58918531267928798</v>
      </c>
      <c r="G31">
        <v>0.735316129841321</v>
      </c>
      <c r="I31">
        <v>0.80300267542914605</v>
      </c>
      <c r="J31">
        <v>0.63725011535592502</v>
      </c>
      <c r="K31">
        <v>0.70864479173817196</v>
      </c>
      <c r="M31">
        <v>0.80192738131848196</v>
      </c>
      <c r="N31">
        <v>0.64162931839402404</v>
      </c>
      <c r="O31">
        <v>0.71113209116304998</v>
      </c>
      <c r="Q31">
        <v>0.87004585326953698</v>
      </c>
      <c r="R31">
        <v>0.64559792350943601</v>
      </c>
      <c r="S31">
        <v>0.73830195681633104</v>
      </c>
      <c r="U31">
        <v>0.78018033376242302</v>
      </c>
      <c r="V31">
        <v>0.69805056055056003</v>
      </c>
      <c r="W31">
        <v>0.73322121775018201</v>
      </c>
      <c r="Y31">
        <v>0.68205305841038499</v>
      </c>
      <c r="Z31">
        <v>0.65814166334422197</v>
      </c>
      <c r="AA31">
        <v>0.66777275612991105</v>
      </c>
      <c r="AC31">
        <v>0.61388503283015705</v>
      </c>
      <c r="AD31">
        <v>0.65958575087955196</v>
      </c>
      <c r="AE31">
        <v>0.63264872075494405</v>
      </c>
      <c r="AG31">
        <v>0.65900052924122898</v>
      </c>
      <c r="AH31">
        <v>0.70319664207312704</v>
      </c>
      <c r="AI31">
        <v>0.67995093422719799</v>
      </c>
      <c r="AK31">
        <v>0.61815009380862995</v>
      </c>
      <c r="AL31">
        <v>0.65772619694938805</v>
      </c>
      <c r="AM31">
        <v>0.63541311168210901</v>
      </c>
      <c r="AO31">
        <v>0.90526315789473599</v>
      </c>
      <c r="AP31">
        <v>0.95555555555555505</v>
      </c>
      <c r="AQ31">
        <v>0.929729729729729</v>
      </c>
      <c r="AR31">
        <f>AQ31*AQ10</f>
        <v>0.7518683901292591</v>
      </c>
      <c r="AS31">
        <v>0.87234042553191404</v>
      </c>
      <c r="AT31">
        <v>0.98795180722891496</v>
      </c>
      <c r="AU31">
        <v>0.92655367231638397</v>
      </c>
      <c r="AV31">
        <f>AU31*AU10</f>
        <v>0.73001198424927138</v>
      </c>
      <c r="AW31" t="s">
        <v>16</v>
      </c>
    </row>
    <row r="32" spans="2:49" x14ac:dyDescent="0.25">
      <c r="B32" s="10"/>
      <c r="C32">
        <v>350</v>
      </c>
      <c r="D32">
        <v>29</v>
      </c>
      <c r="E32">
        <v>0.97582417582417502</v>
      </c>
      <c r="F32">
        <v>0.56308610400682002</v>
      </c>
      <c r="G32">
        <v>0.71343700705101598</v>
      </c>
      <c r="I32">
        <v>0.82814433168531498</v>
      </c>
      <c r="J32">
        <v>0.64732258993544101</v>
      </c>
      <c r="K32">
        <v>0.72410173628430197</v>
      </c>
      <c r="M32">
        <v>0.69260165568574805</v>
      </c>
      <c r="N32">
        <v>0.70260686132286998</v>
      </c>
      <c r="O32">
        <v>0.69734288221363505</v>
      </c>
      <c r="Q32">
        <v>0.77450016072002503</v>
      </c>
      <c r="R32">
        <v>0.69108898428686105</v>
      </c>
      <c r="S32">
        <v>0.729306621000538</v>
      </c>
      <c r="U32">
        <v>0.62325791993553903</v>
      </c>
      <c r="V32">
        <v>0.72712975415960401</v>
      </c>
      <c r="W32">
        <v>0.670091501064627</v>
      </c>
      <c r="Y32">
        <v>0.749942089979168</v>
      </c>
      <c r="Z32">
        <v>0.62653672555183604</v>
      </c>
      <c r="AA32">
        <v>0.68156571089942597</v>
      </c>
      <c r="AC32">
        <v>0.59650696803806802</v>
      </c>
      <c r="AD32">
        <v>0.66989594239044303</v>
      </c>
      <c r="AE32">
        <v>0.63044028702400101</v>
      </c>
      <c r="AG32">
        <v>0.681856102946229</v>
      </c>
      <c r="AH32">
        <v>0.67779099631923001</v>
      </c>
      <c r="AI32">
        <v>0.67943677784829704</v>
      </c>
      <c r="AK32">
        <v>0.57745576877995397</v>
      </c>
      <c r="AL32">
        <v>0.70825975845592104</v>
      </c>
      <c r="AM32">
        <v>0.63550064255231398</v>
      </c>
      <c r="AO32">
        <v>0.886075949367088</v>
      </c>
      <c r="AP32">
        <v>0.92105263157894701</v>
      </c>
      <c r="AQ32">
        <v>0.90322580645161199</v>
      </c>
      <c r="AR32">
        <f>AQ32*AQ10</f>
        <v>0.73043478260869488</v>
      </c>
      <c r="AS32">
        <v>0.83950617283950602</v>
      </c>
      <c r="AT32">
        <v>0.91891891891891897</v>
      </c>
      <c r="AU32">
        <v>0.87741935483870903</v>
      </c>
      <c r="AV32">
        <f>AU32*AU10</f>
        <v>0.69130009775170931</v>
      </c>
      <c r="AW32" t="s">
        <v>15</v>
      </c>
    </row>
    <row r="33" spans="2:49" x14ac:dyDescent="0.25">
      <c r="B33" s="10"/>
      <c r="C33">
        <v>141</v>
      </c>
      <c r="D33">
        <v>30</v>
      </c>
      <c r="E33">
        <v>1</v>
      </c>
      <c r="F33">
        <v>0.62307692307692297</v>
      </c>
      <c r="G33">
        <v>0.76575083956819601</v>
      </c>
      <c r="I33">
        <v>0.86302680009201704</v>
      </c>
      <c r="J33">
        <v>0.67147804302976699</v>
      </c>
      <c r="K33">
        <v>0.74928095050093702</v>
      </c>
      <c r="M33">
        <v>0.647152014652014</v>
      </c>
      <c r="N33">
        <v>0.702574649183344</v>
      </c>
      <c r="O33">
        <v>0.67011291000492601</v>
      </c>
      <c r="Q33">
        <v>0.75732330827067595</v>
      </c>
      <c r="R33">
        <v>0.607310687088217</v>
      </c>
      <c r="S33">
        <v>0.67393317240768003</v>
      </c>
      <c r="U33">
        <v>0.63465764083411103</v>
      </c>
      <c r="V33">
        <v>0.69616313511050298</v>
      </c>
      <c r="W33">
        <v>0.65383820831248296</v>
      </c>
      <c r="Y33">
        <v>0.60238036738036704</v>
      </c>
      <c r="Z33">
        <v>0.59263051968754898</v>
      </c>
      <c r="AA33">
        <v>0.594077146548462</v>
      </c>
      <c r="AC33">
        <v>0.519029443369868</v>
      </c>
      <c r="AD33">
        <v>0.65876991698035303</v>
      </c>
      <c r="AE33">
        <v>0.57912195691996404</v>
      </c>
      <c r="AG33">
        <v>0.73259732169306602</v>
      </c>
      <c r="AH33">
        <v>0.62602389430147398</v>
      </c>
      <c r="AI33">
        <v>0.67435425342870003</v>
      </c>
      <c r="AK33">
        <v>0.61537104203383397</v>
      </c>
      <c r="AL33">
        <v>0.68110883268778</v>
      </c>
      <c r="AM33">
        <v>0.646362556870127</v>
      </c>
      <c r="AO33">
        <v>0.86363636363636298</v>
      </c>
      <c r="AP33">
        <v>0.90476190476190399</v>
      </c>
      <c r="AQ33">
        <v>0.88372093023255804</v>
      </c>
      <c r="AR33">
        <f>AQ33*AQ10</f>
        <v>0.71466127401415558</v>
      </c>
      <c r="AS33">
        <v>0.77142857142857102</v>
      </c>
      <c r="AT33">
        <v>0.93103448275862</v>
      </c>
      <c r="AU33">
        <v>0.84375</v>
      </c>
      <c r="AV33">
        <f>AU33*AU10</f>
        <v>0.66477272727272652</v>
      </c>
      <c r="AW33" t="s">
        <v>14</v>
      </c>
    </row>
    <row r="34" spans="2:49" x14ac:dyDescent="0.25">
      <c r="B34" s="10"/>
      <c r="C34">
        <v>226</v>
      </c>
      <c r="D34">
        <v>31</v>
      </c>
      <c r="E34">
        <v>1</v>
      </c>
      <c r="F34">
        <v>0.51674375578168297</v>
      </c>
      <c r="G34">
        <v>0.67994128090018502</v>
      </c>
      <c r="I34">
        <v>0.89200084468377105</v>
      </c>
      <c r="J34">
        <v>0.66619875667822903</v>
      </c>
      <c r="K34">
        <v>0.76228560827453096</v>
      </c>
      <c r="M34">
        <v>0.68262316457438399</v>
      </c>
      <c r="N34">
        <v>0.57250216160432799</v>
      </c>
      <c r="O34">
        <v>0.61740532801130699</v>
      </c>
      <c r="Q34">
        <v>0.85150066898793497</v>
      </c>
      <c r="R34">
        <v>0.65123678646934402</v>
      </c>
      <c r="S34">
        <v>0.73686722035442798</v>
      </c>
      <c r="U34">
        <v>0.65163239279451601</v>
      </c>
      <c r="V34">
        <v>0.72630639097744298</v>
      </c>
      <c r="W34">
        <v>0.68675593046150396</v>
      </c>
      <c r="Y34">
        <v>0.669638833153264</v>
      </c>
      <c r="Z34">
        <v>0.60207276778103502</v>
      </c>
      <c r="AA34">
        <v>0.62960029585710797</v>
      </c>
      <c r="AC34">
        <v>0.63463085273254705</v>
      </c>
      <c r="AD34">
        <v>0.597524424115637</v>
      </c>
      <c r="AE34">
        <v>0.61277169720508795</v>
      </c>
      <c r="AG34">
        <v>0.69546623315907996</v>
      </c>
      <c r="AH34">
        <v>0.64568798895192003</v>
      </c>
      <c r="AI34">
        <v>0.66805076796724505</v>
      </c>
      <c r="AK34">
        <v>0.60491175491175497</v>
      </c>
      <c r="AL34">
        <v>0.51499509264799603</v>
      </c>
      <c r="AM34">
        <v>0.55357267404511501</v>
      </c>
      <c r="AO34">
        <v>0.80487804878048697</v>
      </c>
      <c r="AP34">
        <v>0.80487804878048697</v>
      </c>
      <c r="AQ34">
        <v>0.80487804878048697</v>
      </c>
      <c r="AR34">
        <f>AQ34*AQ10</f>
        <v>0.65090137857900254</v>
      </c>
      <c r="AS34">
        <v>0.8</v>
      </c>
      <c r="AT34">
        <v>0.88888888888888795</v>
      </c>
      <c r="AU34">
        <v>0.84210526315789402</v>
      </c>
      <c r="AV34">
        <f>AU34*AU10</f>
        <v>0.66347687400318844</v>
      </c>
      <c r="AW34" t="s">
        <v>13</v>
      </c>
    </row>
    <row r="35" spans="2:49" x14ac:dyDescent="0.25">
      <c r="B35" s="10"/>
      <c r="C35">
        <v>103</v>
      </c>
      <c r="D35">
        <v>32</v>
      </c>
      <c r="E35">
        <v>1</v>
      </c>
      <c r="F35">
        <v>0.60157894736842099</v>
      </c>
      <c r="G35">
        <v>0.74411802355350698</v>
      </c>
      <c r="I35">
        <v>0.75972686733556305</v>
      </c>
      <c r="J35">
        <v>0.762777777777777</v>
      </c>
      <c r="K35">
        <v>0.76071714311873595</v>
      </c>
      <c r="M35">
        <v>0.59573934837092701</v>
      </c>
      <c r="N35">
        <v>0.663333333333333</v>
      </c>
      <c r="O35">
        <v>0.61177735610373096</v>
      </c>
      <c r="Q35">
        <v>0.75291707529693797</v>
      </c>
      <c r="R35">
        <v>0.74507625272331102</v>
      </c>
      <c r="S35">
        <v>0.74541756235120005</v>
      </c>
      <c r="U35">
        <v>0.63172556390977397</v>
      </c>
      <c r="V35">
        <v>0.68566666666666598</v>
      </c>
      <c r="W35">
        <v>0.63941494807664101</v>
      </c>
      <c r="Y35">
        <v>0.82525433986303498</v>
      </c>
      <c r="Z35">
        <v>0.63729946854529695</v>
      </c>
      <c r="AA35">
        <v>0.71638802480397101</v>
      </c>
      <c r="AC35">
        <v>0.59348502089510302</v>
      </c>
      <c r="AD35">
        <v>0.63162040292739297</v>
      </c>
      <c r="AE35">
        <v>0.60889172874814701</v>
      </c>
      <c r="AG35">
        <v>0.77396825396825397</v>
      </c>
      <c r="AH35">
        <v>0.68441644562334203</v>
      </c>
      <c r="AI35">
        <v>0.71997592189191295</v>
      </c>
      <c r="AK35">
        <v>0.47815460913160301</v>
      </c>
      <c r="AL35">
        <v>0.62057718155279096</v>
      </c>
      <c r="AM35">
        <v>0.53532055705968695</v>
      </c>
      <c r="AO35">
        <v>1</v>
      </c>
      <c r="AP35">
        <v>0.66666666666666596</v>
      </c>
      <c r="AQ35">
        <v>0.8</v>
      </c>
      <c r="AR35">
        <f>AQ35*AQ10</f>
        <v>0.64695652173913043</v>
      </c>
      <c r="AS35">
        <v>0.76470588235294101</v>
      </c>
      <c r="AT35">
        <v>0.59090909090909005</v>
      </c>
      <c r="AU35">
        <v>0.66666666666666596</v>
      </c>
      <c r="AV35">
        <f>AU35*AU10</f>
        <v>0.52525252525252408</v>
      </c>
      <c r="AW35" t="s">
        <v>12</v>
      </c>
    </row>
    <row r="36" spans="2:49" x14ac:dyDescent="0.25">
      <c r="B36" s="10"/>
      <c r="C36">
        <v>519</v>
      </c>
      <c r="D36">
        <v>34</v>
      </c>
      <c r="E36">
        <v>0.965543414918414</v>
      </c>
      <c r="F36">
        <v>0.58149146451033196</v>
      </c>
      <c r="G36">
        <v>0.72492050752070503</v>
      </c>
      <c r="I36">
        <v>0.73953481200688898</v>
      </c>
      <c r="J36">
        <v>0.72240976020110304</v>
      </c>
      <c r="K36">
        <v>0.72936508360957397</v>
      </c>
      <c r="M36">
        <v>0.69586552592690099</v>
      </c>
      <c r="N36">
        <v>0.76506886726869805</v>
      </c>
      <c r="O36">
        <v>0.72788913177018399</v>
      </c>
      <c r="Q36">
        <v>0.77420051369117504</v>
      </c>
      <c r="R36">
        <v>0.72027272426239197</v>
      </c>
      <c r="S36">
        <v>0.74580033314748495</v>
      </c>
      <c r="U36">
        <v>0.68147949441350897</v>
      </c>
      <c r="V36">
        <v>0.75014475288311699</v>
      </c>
      <c r="W36">
        <v>0.71314360789959597</v>
      </c>
      <c r="Y36">
        <v>0.788763803458438</v>
      </c>
      <c r="Z36">
        <v>0.74249139667180097</v>
      </c>
      <c r="AA36">
        <v>0.76438028553637705</v>
      </c>
      <c r="AC36">
        <v>0.63758280934751499</v>
      </c>
      <c r="AD36">
        <v>0.74555795582984796</v>
      </c>
      <c r="AE36">
        <v>0.68683798250776495</v>
      </c>
      <c r="AG36">
        <v>0.72612794959705496</v>
      </c>
      <c r="AH36">
        <v>0.74884717301243797</v>
      </c>
      <c r="AI36">
        <v>0.73537395626787005</v>
      </c>
      <c r="AK36">
        <v>0.69351411125517903</v>
      </c>
      <c r="AL36">
        <v>0.70587318016300604</v>
      </c>
      <c r="AM36">
        <v>0.69877496088885904</v>
      </c>
      <c r="AO36">
        <v>0.92045454545454497</v>
      </c>
      <c r="AP36">
        <v>0.81</v>
      </c>
      <c r="AQ36">
        <v>0.86170212765957399</v>
      </c>
      <c r="AR36">
        <f>AQ36*AQ10</f>
        <v>0.69685476410730762</v>
      </c>
      <c r="AS36">
        <v>0.96296296296296202</v>
      </c>
      <c r="AT36">
        <v>0.76470588235294101</v>
      </c>
      <c r="AU36">
        <v>0.85245901639344202</v>
      </c>
      <c r="AV36">
        <f>AU36*AU10</f>
        <v>0.6716343765524081</v>
      </c>
      <c r="AW36" t="s">
        <v>11</v>
      </c>
    </row>
    <row r="37" spans="2:49" x14ac:dyDescent="0.25">
      <c r="B37" s="10"/>
    </row>
    <row r="38" spans="2:49" x14ac:dyDescent="0.25">
      <c r="B38" s="10"/>
    </row>
    <row r="39" spans="2:49" x14ac:dyDescent="0.25">
      <c r="B39" s="10"/>
      <c r="C39">
        <v>487</v>
      </c>
      <c r="D39">
        <v>48</v>
      </c>
      <c r="E39">
        <v>0.94901178489413796</v>
      </c>
      <c r="F39">
        <v>0.64117216117216103</v>
      </c>
      <c r="G39">
        <v>0.76516816641767804</v>
      </c>
      <c r="I39">
        <v>0.75124701385570902</v>
      </c>
      <c r="J39">
        <v>0.73335731380705405</v>
      </c>
      <c r="K39">
        <v>0.741153874012351</v>
      </c>
      <c r="M39">
        <v>0.65871399970314004</v>
      </c>
      <c r="N39">
        <v>0.789156324346032</v>
      </c>
      <c r="O39">
        <v>0.717714826859286</v>
      </c>
      <c r="Q39">
        <v>0.76753028204471796</v>
      </c>
      <c r="R39">
        <v>0.71974209641063103</v>
      </c>
      <c r="S39">
        <v>0.74156030809920404</v>
      </c>
      <c r="U39">
        <v>0.72229352346999398</v>
      </c>
      <c r="V39">
        <v>0.82753116042835595</v>
      </c>
      <c r="W39">
        <v>0.77078905822331401</v>
      </c>
      <c r="Y39">
        <v>0.73431722110804198</v>
      </c>
      <c r="Z39">
        <v>0.73298769775887695</v>
      </c>
      <c r="AA39">
        <v>0.73209097776421095</v>
      </c>
      <c r="AC39">
        <v>0.61323369565217301</v>
      </c>
      <c r="AD39">
        <v>0.77007784974007598</v>
      </c>
      <c r="AE39">
        <v>0.68238589782961501</v>
      </c>
      <c r="AG39">
        <v>0.70015692511451699</v>
      </c>
      <c r="AH39">
        <v>0.69920908548815497</v>
      </c>
      <c r="AI39">
        <v>0.69947082468089405</v>
      </c>
      <c r="AK39">
        <v>0.64336456887346405</v>
      </c>
      <c r="AL39">
        <v>0.76852404009109598</v>
      </c>
      <c r="AM39">
        <v>0.69914441108972203</v>
      </c>
      <c r="AO39">
        <v>0.89795918367346905</v>
      </c>
      <c r="AP39">
        <v>0.94623655913978499</v>
      </c>
      <c r="AQ39">
        <v>0.92146596858638696</v>
      </c>
      <c r="AR39">
        <f>AQ39*AQ15</f>
        <v>0.75179093187784507</v>
      </c>
      <c r="AS39">
        <v>0.907407407407407</v>
      </c>
      <c r="AT39">
        <v>0.98</v>
      </c>
      <c r="AU39">
        <v>0.94230769230769196</v>
      </c>
      <c r="AV39">
        <f>AU39*AU15</f>
        <v>0.81976543635736376</v>
      </c>
      <c r="AW39" t="s">
        <v>10</v>
      </c>
    </row>
    <row r="40" spans="2:49" x14ac:dyDescent="0.25">
      <c r="B40" s="10"/>
      <c r="C40">
        <v>627</v>
      </c>
      <c r="D40">
        <v>49</v>
      </c>
      <c r="E40">
        <v>0.95293106343939904</v>
      </c>
      <c r="F40">
        <v>0.66093749999999996</v>
      </c>
      <c r="G40">
        <v>0.78000017471892402</v>
      </c>
      <c r="I40">
        <v>0.73257165928470203</v>
      </c>
      <c r="J40">
        <v>0.78023924445046999</v>
      </c>
      <c r="K40">
        <v>0.75483011332849803</v>
      </c>
      <c r="M40">
        <v>0.67819473954673604</v>
      </c>
      <c r="N40">
        <v>0.818446393420596</v>
      </c>
      <c r="O40">
        <v>0.74078086862919701</v>
      </c>
      <c r="Q40">
        <v>0.71963445815979499</v>
      </c>
      <c r="R40">
        <v>0.73562165659592105</v>
      </c>
      <c r="S40">
        <v>0.727221405419477</v>
      </c>
      <c r="U40">
        <v>0.66245833502866003</v>
      </c>
      <c r="V40">
        <v>0.80656999909824201</v>
      </c>
      <c r="W40">
        <v>0.72674149950206202</v>
      </c>
      <c r="Y40">
        <v>0.57092091550645896</v>
      </c>
      <c r="Z40">
        <v>0.73150673827596902</v>
      </c>
      <c r="AA40">
        <v>0.64066734218630494</v>
      </c>
      <c r="AC40">
        <v>0.64055311257052305</v>
      </c>
      <c r="AD40">
        <v>0.79786333497002304</v>
      </c>
      <c r="AE40">
        <v>0.70999513188473196</v>
      </c>
      <c r="AG40">
        <v>0.61701151916177799</v>
      </c>
      <c r="AH40">
        <v>0.71810249419462302</v>
      </c>
      <c r="AI40">
        <v>0.66083590294294703</v>
      </c>
      <c r="AK40">
        <v>0.61302481900035599</v>
      </c>
      <c r="AL40">
        <v>0.74494010634628904</v>
      </c>
      <c r="AM40">
        <v>0.67225978053751601</v>
      </c>
      <c r="AO40">
        <v>0.92028985507246297</v>
      </c>
      <c r="AP40">
        <v>0.95488721804511201</v>
      </c>
      <c r="AQ40">
        <v>0.93726937269372701</v>
      </c>
      <c r="AR40">
        <f>AQ40*AQ15</f>
        <v>0.76468436072462664</v>
      </c>
      <c r="AS40">
        <v>0.97457627118643997</v>
      </c>
      <c r="AT40">
        <v>0.92741935483870896</v>
      </c>
      <c r="AU40">
        <v>0.95041322314049503</v>
      </c>
      <c r="AV40">
        <f>AU40*AU15</f>
        <v>0.82681688470518344</v>
      </c>
      <c r="AW40" t="s">
        <v>9</v>
      </c>
    </row>
    <row r="41" spans="2:49" x14ac:dyDescent="0.25">
      <c r="B41" s="10"/>
    </row>
    <row r="42" spans="2:49" x14ac:dyDescent="0.25">
      <c r="B42" s="10"/>
    </row>
    <row r="43" spans="2:49" x14ac:dyDescent="0.25">
      <c r="B43" s="10"/>
      <c r="C43">
        <v>159</v>
      </c>
      <c r="D43">
        <v>55</v>
      </c>
      <c r="E43">
        <v>0.97424242424242402</v>
      </c>
      <c r="F43">
        <v>0.69173387096774097</v>
      </c>
      <c r="G43">
        <v>0.80630732953763795</v>
      </c>
      <c r="I43">
        <v>0.55684044526901599</v>
      </c>
      <c r="J43">
        <v>0.76153846153846105</v>
      </c>
      <c r="K43">
        <v>0.635001420858198</v>
      </c>
      <c r="M43">
        <v>0.73029842427927205</v>
      </c>
      <c r="N43">
        <v>0.78716932841932796</v>
      </c>
      <c r="O43">
        <v>0.75098096099994804</v>
      </c>
      <c r="Q43">
        <v>0.81628364389233898</v>
      </c>
      <c r="R43">
        <v>0.70294553472111798</v>
      </c>
      <c r="S43">
        <v>0.75185007974481599</v>
      </c>
      <c r="U43">
        <v>0.71289344289344203</v>
      </c>
      <c r="V43">
        <v>0.755774636770429</v>
      </c>
      <c r="W43">
        <v>0.73195013397772102</v>
      </c>
      <c r="Y43">
        <v>0.84588910663079397</v>
      </c>
      <c r="Z43">
        <v>0.62988381235753299</v>
      </c>
      <c r="AA43">
        <v>0.71935432603925697</v>
      </c>
      <c r="AC43">
        <v>0.69098670796231698</v>
      </c>
      <c r="AD43">
        <v>0.68675228753177198</v>
      </c>
      <c r="AE43">
        <v>0.68678384722074004</v>
      </c>
      <c r="AG43">
        <v>0.88847752631106303</v>
      </c>
      <c r="AH43">
        <v>0.72654525978068896</v>
      </c>
      <c r="AI43">
        <v>0.79606136058983401</v>
      </c>
      <c r="AK43">
        <v>0.77504399122234902</v>
      </c>
      <c r="AL43">
        <v>0.72522666961521398</v>
      </c>
      <c r="AM43">
        <v>0.74490131278796701</v>
      </c>
      <c r="AO43">
        <v>0.939393939393939</v>
      </c>
      <c r="AP43">
        <v>0.88571428571428501</v>
      </c>
      <c r="AQ43">
        <v>0.91176470588235203</v>
      </c>
      <c r="AR43">
        <f>AQ43*AQ16</f>
        <v>0.57407407407407296</v>
      </c>
      <c r="AS43">
        <v>0.86666666666666603</v>
      </c>
      <c r="AT43">
        <v>0.92857142857142805</v>
      </c>
      <c r="AU43">
        <v>0.89655172413793105</v>
      </c>
      <c r="AV43">
        <f>AU43*AU16</f>
        <v>0.4824493582805009</v>
      </c>
      <c r="AW43" t="s">
        <v>8</v>
      </c>
    </row>
    <row r="44" spans="2:49" x14ac:dyDescent="0.25">
      <c r="B44" s="10"/>
      <c r="C44">
        <v>227</v>
      </c>
      <c r="D44">
        <v>60</v>
      </c>
      <c r="E44">
        <v>0.98541666666666605</v>
      </c>
      <c r="F44">
        <v>0.64181818181818096</v>
      </c>
      <c r="G44">
        <v>0.77470497538990601</v>
      </c>
      <c r="I44">
        <v>0.61719315954609999</v>
      </c>
      <c r="J44">
        <v>0.69370206098790699</v>
      </c>
      <c r="K44">
        <v>0.648879185898672</v>
      </c>
      <c r="M44">
        <v>0.71684589329654103</v>
      </c>
      <c r="N44">
        <v>0.78544482237339297</v>
      </c>
      <c r="O44">
        <v>0.74824860497757695</v>
      </c>
      <c r="Q44">
        <v>0.67865104753402605</v>
      </c>
      <c r="R44">
        <v>0.712169019767804</v>
      </c>
      <c r="S44">
        <v>0.692823553258335</v>
      </c>
      <c r="U44">
        <v>0.70007472919237601</v>
      </c>
      <c r="V44">
        <v>0.77280288100956696</v>
      </c>
      <c r="W44">
        <v>0.732701837844694</v>
      </c>
      <c r="Y44">
        <v>0.62803774415542801</v>
      </c>
      <c r="Z44">
        <v>0.59239709443099198</v>
      </c>
      <c r="AA44">
        <v>0.60871282839024698</v>
      </c>
      <c r="AC44">
        <v>0.620230276278258</v>
      </c>
      <c r="AD44">
        <v>0.61287500684968998</v>
      </c>
      <c r="AE44">
        <v>0.613928629667995</v>
      </c>
      <c r="AG44">
        <v>0.71744158209731901</v>
      </c>
      <c r="AH44">
        <v>0.61498555339509497</v>
      </c>
      <c r="AI44">
        <v>0.65781704130395102</v>
      </c>
      <c r="AK44">
        <v>0.71252510449105599</v>
      </c>
      <c r="AL44">
        <v>0.62754747225951202</v>
      </c>
      <c r="AM44">
        <v>0.66597135759988402</v>
      </c>
      <c r="AO44">
        <v>0.88888888888888795</v>
      </c>
      <c r="AP44">
        <v>0.93023255813953398</v>
      </c>
      <c r="AQ44">
        <v>0.90909090909090895</v>
      </c>
      <c r="AR44">
        <f>AQ44*AQ16</f>
        <v>0.57239057239057167</v>
      </c>
      <c r="AS44">
        <v>0.95918367346938704</v>
      </c>
      <c r="AT44">
        <v>0.90384615384615297</v>
      </c>
      <c r="AU44">
        <v>0.93069306930692997</v>
      </c>
      <c r="AV44">
        <f>AU44*AU16</f>
        <v>0.50082138258668862</v>
      </c>
      <c r="AW44" t="s">
        <v>7</v>
      </c>
    </row>
    <row r="45" spans="2:49" x14ac:dyDescent="0.25">
      <c r="B45" s="10"/>
      <c r="C45">
        <v>123</v>
      </c>
      <c r="D45">
        <v>62</v>
      </c>
      <c r="E45">
        <v>0.97</v>
      </c>
      <c r="F45">
        <v>0.52207792207792203</v>
      </c>
      <c r="G45">
        <v>0.67433454462866205</v>
      </c>
      <c r="I45">
        <v>0.65517371326867901</v>
      </c>
      <c r="J45">
        <v>0.74140350877192895</v>
      </c>
      <c r="K45">
        <v>0.68782496782496705</v>
      </c>
      <c r="M45">
        <v>0.50496693121693104</v>
      </c>
      <c r="N45">
        <v>0.61445373467112596</v>
      </c>
      <c r="O45">
        <v>0.54820705188027496</v>
      </c>
      <c r="Q45">
        <v>0.71079480101219195</v>
      </c>
      <c r="R45">
        <v>0.60700758936053001</v>
      </c>
      <c r="S45">
        <v>0.65209600471447104</v>
      </c>
      <c r="U45">
        <v>0.57980819180819099</v>
      </c>
      <c r="V45">
        <v>0.70702756892230501</v>
      </c>
      <c r="W45">
        <v>0.63453567473501005</v>
      </c>
      <c r="Y45">
        <v>0.62266276128344999</v>
      </c>
      <c r="Z45">
        <v>0.58855415206835004</v>
      </c>
      <c r="AA45">
        <v>0.60074045610248095</v>
      </c>
      <c r="AC45">
        <v>0.57416650272148995</v>
      </c>
      <c r="AD45">
        <v>0.59683130699088105</v>
      </c>
      <c r="AE45">
        <v>0.57537746483529195</v>
      </c>
      <c r="AG45">
        <v>0.83444444444444399</v>
      </c>
      <c r="AH45">
        <v>0.49009118209118202</v>
      </c>
      <c r="AI45">
        <v>0.61421585331223805</v>
      </c>
      <c r="AK45">
        <v>0.53781417112299401</v>
      </c>
      <c r="AL45">
        <v>0.55124144672531705</v>
      </c>
      <c r="AM45">
        <v>0.53947235618843703</v>
      </c>
      <c r="AO45">
        <v>0.81481481481481399</v>
      </c>
      <c r="AP45">
        <v>0.81481481481481399</v>
      </c>
      <c r="AQ45">
        <v>0.81481481481481399</v>
      </c>
      <c r="AR45">
        <f>AQ45*AQ16</f>
        <v>0.51303155006858603</v>
      </c>
      <c r="AS45">
        <v>0.88888888888888795</v>
      </c>
      <c r="AT45">
        <v>0.84210526315789402</v>
      </c>
      <c r="AU45">
        <v>0.86486486486486402</v>
      </c>
      <c r="AV45">
        <f>AU45*AU16</f>
        <v>0.46539813355956799</v>
      </c>
      <c r="AW45" t="s">
        <v>6</v>
      </c>
    </row>
    <row r="46" spans="2:49" x14ac:dyDescent="0.25">
      <c r="B46" s="10"/>
      <c r="C46">
        <v>169</v>
      </c>
      <c r="D46">
        <v>63</v>
      </c>
      <c r="E46">
        <v>0.96566666666666601</v>
      </c>
      <c r="F46">
        <v>0.57871794871794802</v>
      </c>
      <c r="G46">
        <v>0.72200067957882597</v>
      </c>
      <c r="I46">
        <v>0.58771645021645003</v>
      </c>
      <c r="J46">
        <v>0.62207654414550895</v>
      </c>
      <c r="K46">
        <v>0.60268587135469898</v>
      </c>
      <c r="M46">
        <v>0.502149613333705</v>
      </c>
      <c r="N46">
        <v>0.72687565308254898</v>
      </c>
      <c r="O46">
        <v>0.59038385549671901</v>
      </c>
      <c r="Q46">
        <v>0.59806686930091102</v>
      </c>
      <c r="R46">
        <v>0.70117631504940903</v>
      </c>
      <c r="S46">
        <v>0.64242473118084598</v>
      </c>
      <c r="U46">
        <v>0.56414565826330498</v>
      </c>
      <c r="V46">
        <v>0.617512825918898</v>
      </c>
      <c r="W46">
        <v>0.584784821346373</v>
      </c>
      <c r="Y46">
        <v>0.45512334272836602</v>
      </c>
      <c r="Z46">
        <v>0.56992543380147398</v>
      </c>
      <c r="AA46">
        <v>0.50147110245798399</v>
      </c>
      <c r="AC46">
        <v>0.63864562569213701</v>
      </c>
      <c r="AD46">
        <v>0.53834382173922202</v>
      </c>
      <c r="AE46">
        <v>0.58018592746226605</v>
      </c>
      <c r="AG46">
        <v>0.61458497758879305</v>
      </c>
      <c r="AH46">
        <v>0.57930764258957501</v>
      </c>
      <c r="AI46">
        <v>0.59415708641240506</v>
      </c>
      <c r="AK46">
        <v>0.58982755669661902</v>
      </c>
      <c r="AL46">
        <v>0.61197941119523702</v>
      </c>
      <c r="AM46">
        <v>0.59583889860929695</v>
      </c>
      <c r="AO46">
        <v>0.81081081081080997</v>
      </c>
      <c r="AP46">
        <v>0.85714285714285698</v>
      </c>
      <c r="AQ46">
        <v>0.83333333333333304</v>
      </c>
      <c r="AR46">
        <f>AQ46*AQ16</f>
        <v>0.52469135802469058</v>
      </c>
      <c r="AS46">
        <v>0.85714285714285698</v>
      </c>
      <c r="AT46">
        <v>0.88888888888888795</v>
      </c>
      <c r="AU46">
        <v>0.87272727272727202</v>
      </c>
      <c r="AV46">
        <f>AU46*AU16</f>
        <v>0.46962902568283688</v>
      </c>
      <c r="AW46" t="s">
        <v>5</v>
      </c>
    </row>
    <row r="47" spans="2:49" x14ac:dyDescent="0.25">
      <c r="B47" s="10"/>
    </row>
    <row r="48" spans="2:49" x14ac:dyDescent="0.25">
      <c r="B48" s="10"/>
    </row>
    <row r="49" spans="2:49" x14ac:dyDescent="0.25">
      <c r="B49" s="10"/>
      <c r="C49">
        <v>208</v>
      </c>
      <c r="D49">
        <v>87</v>
      </c>
      <c r="E49">
        <v>0.97179691653375799</v>
      </c>
      <c r="F49">
        <v>0.76767676767676696</v>
      </c>
      <c r="G49">
        <v>0.856861423802873</v>
      </c>
      <c r="I49">
        <v>0.85610672445679603</v>
      </c>
      <c r="J49">
        <v>0.78404448713444397</v>
      </c>
      <c r="K49">
        <v>0.81686282735063198</v>
      </c>
      <c r="M49">
        <v>0.73629746006917995</v>
      </c>
      <c r="N49">
        <v>0.88524318818436398</v>
      </c>
      <c r="O49">
        <v>0.80302155178957202</v>
      </c>
      <c r="Q49">
        <v>0.825668570058814</v>
      </c>
      <c r="R49">
        <v>0.77087912087912003</v>
      </c>
      <c r="S49">
        <v>0.79574273256042005</v>
      </c>
      <c r="U49">
        <v>0.71589037989037896</v>
      </c>
      <c r="V49">
        <v>0.83509755493384596</v>
      </c>
      <c r="W49">
        <v>0.76925895252161303</v>
      </c>
      <c r="Y49">
        <v>0.71699633699633702</v>
      </c>
      <c r="Z49">
        <v>0.79687977883535999</v>
      </c>
      <c r="AA49">
        <v>0.75444600896940295</v>
      </c>
      <c r="AC49">
        <v>0.72801864570569896</v>
      </c>
      <c r="AD49">
        <v>0.83092471499203602</v>
      </c>
      <c r="AE49">
        <v>0.77496861348323198</v>
      </c>
      <c r="AG49">
        <v>0.85058618303780797</v>
      </c>
      <c r="AH49">
        <v>0.78774098586566399</v>
      </c>
      <c r="AI49">
        <v>0.81660070801597295</v>
      </c>
      <c r="AK49">
        <v>0.73999780412823901</v>
      </c>
      <c r="AL49">
        <v>0.83057521815574198</v>
      </c>
      <c r="AM49">
        <v>0.78258090386048096</v>
      </c>
      <c r="AO49">
        <v>0.93617021276595702</v>
      </c>
      <c r="AP49">
        <v>1</v>
      </c>
      <c r="AQ49">
        <v>0.96703296703296704</v>
      </c>
      <c r="AR49">
        <f>AQ49*AQ22</f>
        <v>0.79836442627140281</v>
      </c>
      <c r="AS49">
        <v>0.93333333333333302</v>
      </c>
      <c r="AT49">
        <v>0.97674418604651103</v>
      </c>
      <c r="AU49">
        <v>0.95454545454545403</v>
      </c>
      <c r="AV49">
        <f>AU49*AU22</f>
        <v>0.74533001245329955</v>
      </c>
      <c r="AW49" t="s">
        <v>4</v>
      </c>
    </row>
    <row r="50" spans="2:49" x14ac:dyDescent="0.25">
      <c r="B50" s="10"/>
      <c r="C50">
        <v>61</v>
      </c>
      <c r="D50">
        <v>88</v>
      </c>
      <c r="E50">
        <v>0.96</v>
      </c>
      <c r="F50">
        <v>0.5</v>
      </c>
      <c r="G50">
        <v>0.62375350140055996</v>
      </c>
      <c r="I50">
        <v>0.45504273504273501</v>
      </c>
      <c r="J50">
        <v>0.52316017316017305</v>
      </c>
      <c r="K50">
        <v>0.476902726902726</v>
      </c>
      <c r="M50">
        <v>0.33414820473644002</v>
      </c>
      <c r="N50">
        <v>0.75846153846153797</v>
      </c>
      <c r="O50">
        <v>0.45167805878332101</v>
      </c>
      <c r="Q50">
        <v>0.382440087145969</v>
      </c>
      <c r="R50">
        <v>0.76083333333333303</v>
      </c>
      <c r="S50">
        <v>0.50110151299624905</v>
      </c>
      <c r="U50">
        <v>0.66054226475279099</v>
      </c>
      <c r="V50">
        <v>0.71625702728643903</v>
      </c>
      <c r="W50">
        <v>0.63260067663428998</v>
      </c>
      <c r="Y50">
        <v>0.19860434422019399</v>
      </c>
      <c r="Z50">
        <v>0.74116883116883103</v>
      </c>
      <c r="AA50">
        <v>0.30715623027168398</v>
      </c>
      <c r="AC50">
        <v>0.17487157232380399</v>
      </c>
      <c r="AD50">
        <v>0.65997198879551799</v>
      </c>
      <c r="AE50">
        <v>0.271811634835182</v>
      </c>
      <c r="AG50">
        <v>0.182903379179014</v>
      </c>
      <c r="AH50">
        <v>0.68611556064073198</v>
      </c>
      <c r="AI50">
        <v>0.287708776597772</v>
      </c>
      <c r="AK50">
        <v>0.16700348432055701</v>
      </c>
      <c r="AL50">
        <v>0.54666666666666597</v>
      </c>
      <c r="AM50">
        <v>0.25491539954444198</v>
      </c>
      <c r="AO50">
        <v>1</v>
      </c>
      <c r="AP50">
        <v>1</v>
      </c>
      <c r="AQ50">
        <v>1</v>
      </c>
      <c r="AR50">
        <f>AQ50*AQ22</f>
        <v>0.82558139534883701</v>
      </c>
      <c r="AS50">
        <v>1</v>
      </c>
      <c r="AT50">
        <v>0.8</v>
      </c>
      <c r="AU50">
        <v>0.88888888888888895</v>
      </c>
      <c r="AV50">
        <f>AU50*AU22</f>
        <v>0.69406392694063912</v>
      </c>
      <c r="AW50" t="s">
        <v>3</v>
      </c>
    </row>
    <row r="51" spans="2:49" x14ac:dyDescent="0.25">
      <c r="B51" s="10"/>
      <c r="C51">
        <v>106</v>
      </c>
      <c r="D51">
        <v>89</v>
      </c>
      <c r="E51">
        <v>0.96666666666666601</v>
      </c>
      <c r="F51">
        <v>0.61341991341991298</v>
      </c>
      <c r="G51">
        <v>0.74634508937914501</v>
      </c>
      <c r="I51">
        <v>0.53263279857397505</v>
      </c>
      <c r="J51">
        <v>0.62841251885369498</v>
      </c>
      <c r="K51">
        <v>0.56319305755114102</v>
      </c>
      <c r="M51">
        <v>0.399857114562996</v>
      </c>
      <c r="N51">
        <v>0.76754201680672196</v>
      </c>
      <c r="O51">
        <v>0.52482727408145402</v>
      </c>
      <c r="Q51">
        <v>0.68770796197266704</v>
      </c>
      <c r="R51">
        <v>0.58439989961729</v>
      </c>
      <c r="S51">
        <v>0.62350877192982401</v>
      </c>
      <c r="U51">
        <v>0.45116209326735601</v>
      </c>
      <c r="V51">
        <v>0.657110536522301</v>
      </c>
      <c r="W51">
        <v>0.53044703091407797</v>
      </c>
      <c r="Y51">
        <v>0.67428571428571404</v>
      </c>
      <c r="Z51">
        <v>0.69211455689217505</v>
      </c>
      <c r="AA51">
        <v>0.67647972972972903</v>
      </c>
      <c r="AC51">
        <v>0.48728222996515602</v>
      </c>
      <c r="AD51">
        <v>0.74010181289283605</v>
      </c>
      <c r="AE51">
        <v>0.58436999132154799</v>
      </c>
      <c r="AG51">
        <v>0.65117836257309902</v>
      </c>
      <c r="AH51">
        <v>0.592339642927878</v>
      </c>
      <c r="AI51">
        <v>0.61822966507177002</v>
      </c>
      <c r="AK51">
        <v>0.56814614579320399</v>
      </c>
      <c r="AL51">
        <v>0.67106227106227101</v>
      </c>
      <c r="AM51">
        <v>0.61307477831970603</v>
      </c>
      <c r="AO51">
        <v>0.94736842105263097</v>
      </c>
      <c r="AP51">
        <v>0.81818181818181801</v>
      </c>
      <c r="AQ51">
        <v>0.87804878048780399</v>
      </c>
      <c r="AR51">
        <f>AQ51*AQ22</f>
        <v>0.72490073737946592</v>
      </c>
      <c r="AS51">
        <v>0.88888888888888795</v>
      </c>
      <c r="AT51">
        <v>0.88888888888888795</v>
      </c>
      <c r="AU51">
        <v>0.88888888888888795</v>
      </c>
      <c r="AV51">
        <f>AU51*AU22</f>
        <v>0.69406392694063834</v>
      </c>
      <c r="AW51" t="s">
        <v>2</v>
      </c>
    </row>
    <row r="52" spans="2:49" x14ac:dyDescent="0.25">
      <c r="B52" s="10"/>
    </row>
    <row r="53" spans="2:49" x14ac:dyDescent="0.25">
      <c r="B53" s="10"/>
    </row>
    <row r="54" spans="2:49" x14ac:dyDescent="0.25">
      <c r="B54" s="10"/>
      <c r="C54">
        <v>689</v>
      </c>
      <c r="D54">
        <v>91</v>
      </c>
      <c r="E54">
        <v>0.91016660847500597</v>
      </c>
      <c r="F54">
        <v>0.67845641906397502</v>
      </c>
      <c r="G54">
        <v>0.77678817173590997</v>
      </c>
      <c r="I54">
        <v>0.73607316484015395</v>
      </c>
      <c r="J54">
        <v>0.72649331560141095</v>
      </c>
      <c r="K54">
        <v>0.730430371823372</v>
      </c>
      <c r="M54">
        <v>0.64618652083156403</v>
      </c>
      <c r="N54">
        <v>0.84667764132385903</v>
      </c>
      <c r="O54">
        <v>0.73270374031076202</v>
      </c>
      <c r="Q54">
        <v>0.74882612309656005</v>
      </c>
      <c r="R54">
        <v>0.73073517086939899</v>
      </c>
      <c r="S54">
        <v>0.73913627804110604</v>
      </c>
      <c r="U54">
        <v>0.67911543118185602</v>
      </c>
      <c r="V54">
        <v>0.83268238779273995</v>
      </c>
      <c r="W54">
        <v>0.74763342512295605</v>
      </c>
      <c r="Y54">
        <v>0.69592020429445101</v>
      </c>
      <c r="Z54">
        <v>0.69924067444434801</v>
      </c>
      <c r="AA54">
        <v>0.69628129016983997</v>
      </c>
      <c r="AC54">
        <v>0.68576301357619696</v>
      </c>
      <c r="AD54">
        <v>0.78170041745366903</v>
      </c>
      <c r="AE54">
        <v>0.73021292109039304</v>
      </c>
      <c r="AG54">
        <v>0.69471570803635396</v>
      </c>
      <c r="AH54">
        <v>0.69566196780396505</v>
      </c>
      <c r="AI54">
        <v>0.69328983576955105</v>
      </c>
      <c r="AK54">
        <v>0.69434087593775995</v>
      </c>
      <c r="AL54">
        <v>0.77671906803411905</v>
      </c>
      <c r="AM54">
        <v>0.73318320710714602</v>
      </c>
      <c r="AO54">
        <v>0.934782608695652</v>
      </c>
      <c r="AP54">
        <v>0.92142857142857104</v>
      </c>
      <c r="AQ54">
        <v>0.92805755395683398</v>
      </c>
      <c r="AR54">
        <f>AQ54*AQ23</f>
        <v>0.78274582838947959</v>
      </c>
      <c r="AS54">
        <v>0.939393939393939</v>
      </c>
      <c r="AT54">
        <v>0.88571428571428501</v>
      </c>
      <c r="AU54">
        <v>0.91176470588235203</v>
      </c>
      <c r="AV54">
        <f>AU54*AU23</f>
        <v>0.76655773420479156</v>
      </c>
      <c r="AW54" t="s">
        <v>1</v>
      </c>
    </row>
    <row r="55" spans="2:49" x14ac:dyDescent="0.25">
      <c r="B55" s="10"/>
      <c r="C55">
        <v>709</v>
      </c>
      <c r="D55">
        <v>92</v>
      </c>
      <c r="E55">
        <v>0.89953667105840995</v>
      </c>
      <c r="F55">
        <v>0.69603072983354597</v>
      </c>
      <c r="G55">
        <v>0.78391340060848602</v>
      </c>
      <c r="I55">
        <v>0.70931888404700305</v>
      </c>
      <c r="J55">
        <v>0.75200004011044097</v>
      </c>
      <c r="K55">
        <v>0.72997326103194804</v>
      </c>
      <c r="M55">
        <v>0.69750936585724199</v>
      </c>
      <c r="N55">
        <v>0.88628614833044705</v>
      </c>
      <c r="O55">
        <v>0.78020387072306896</v>
      </c>
      <c r="Q55">
        <v>0.77882072347556697</v>
      </c>
      <c r="R55">
        <v>0.79260638371582903</v>
      </c>
      <c r="S55">
        <v>0.78526141937654903</v>
      </c>
      <c r="U55">
        <v>0.710409909665357</v>
      </c>
      <c r="V55">
        <v>0.88623626373626296</v>
      </c>
      <c r="W55">
        <v>0.788250697166898</v>
      </c>
      <c r="Y55">
        <v>0.70935188180748099</v>
      </c>
      <c r="Z55">
        <v>0.74633758320289101</v>
      </c>
      <c r="AA55">
        <v>0.72690133930696998</v>
      </c>
      <c r="AC55">
        <v>0.72851395066087099</v>
      </c>
      <c r="AD55">
        <v>0.78012787860014599</v>
      </c>
      <c r="AE55">
        <v>0.752585176015377</v>
      </c>
      <c r="AG55">
        <v>0.74130096767966502</v>
      </c>
      <c r="AH55">
        <v>0.73959813996115997</v>
      </c>
      <c r="AI55">
        <v>0.74042246073780504</v>
      </c>
      <c r="AK55">
        <v>0.71269467999272695</v>
      </c>
      <c r="AL55">
        <v>0.81717667400598404</v>
      </c>
      <c r="AM55">
        <v>0.76113727402125897</v>
      </c>
      <c r="AO55">
        <v>0.88513513513513498</v>
      </c>
      <c r="AP55">
        <v>0.93571428571428505</v>
      </c>
      <c r="AQ55">
        <v>0.90972222222222199</v>
      </c>
      <c r="AR55">
        <f>AQ55*AQ23</f>
        <v>0.76728137323126833</v>
      </c>
      <c r="AS55">
        <v>0.88888888888888795</v>
      </c>
      <c r="AT55">
        <v>0.93023255813953398</v>
      </c>
      <c r="AU55">
        <v>0.90909090909090895</v>
      </c>
      <c r="AV55">
        <f>AU55*AU23</f>
        <v>0.7643097643097635</v>
      </c>
      <c r="AW55" t="s">
        <v>0</v>
      </c>
    </row>
    <row r="56" spans="2:49" x14ac:dyDescent="0.25">
      <c r="B56" s="10"/>
    </row>
    <row r="57" spans="2:49" x14ac:dyDescent="0.25">
      <c r="B57" s="10"/>
    </row>
    <row r="58" spans="2:49" x14ac:dyDescent="0.25">
      <c r="B58" s="10"/>
    </row>
    <row r="59" spans="2:49" x14ac:dyDescent="0.25">
      <c r="B59" s="10"/>
    </row>
    <row r="60" spans="2:49" x14ac:dyDescent="0.25">
      <c r="B60" s="10"/>
    </row>
  </sheetData>
  <mergeCells count="38">
    <mergeCell ref="AS2:AU3"/>
    <mergeCell ref="AS4:AU4"/>
    <mergeCell ref="AO1:AU1"/>
    <mergeCell ref="AO5:AQ5"/>
    <mergeCell ref="AS5:AU5"/>
    <mergeCell ref="AO4:AQ4"/>
    <mergeCell ref="AO2:AQ3"/>
    <mergeCell ref="Y4:AA4"/>
    <mergeCell ref="AC4:AE4"/>
    <mergeCell ref="AG4:AI4"/>
    <mergeCell ref="AK4:AM4"/>
    <mergeCell ref="E1:AM1"/>
    <mergeCell ref="AC2:AE3"/>
    <mergeCell ref="Y2:AA3"/>
    <mergeCell ref="AG2:AI3"/>
    <mergeCell ref="AK2:AM3"/>
    <mergeCell ref="E4:G4"/>
    <mergeCell ref="I4:K4"/>
    <mergeCell ref="U2:W3"/>
    <mergeCell ref="U4:W4"/>
    <mergeCell ref="BC6:BE6"/>
    <mergeCell ref="E5:G5"/>
    <mergeCell ref="I5:K5"/>
    <mergeCell ref="Q5:S5"/>
    <mergeCell ref="U5:W5"/>
    <mergeCell ref="Y5:AA5"/>
    <mergeCell ref="AC5:AE5"/>
    <mergeCell ref="AG5:AI5"/>
    <mergeCell ref="AK5:AM5"/>
    <mergeCell ref="B7:B24"/>
    <mergeCell ref="B27:B60"/>
    <mergeCell ref="I2:K3"/>
    <mergeCell ref="Q2:S3"/>
    <mergeCell ref="E2:G3"/>
    <mergeCell ref="Q4:S4"/>
    <mergeCell ref="M2:O3"/>
    <mergeCell ref="M4:O4"/>
    <mergeCell ref="M5:O5"/>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C5030-64EC-44D9-9DB3-457460DA6324}">
  <dimension ref="B1:X62"/>
  <sheetViews>
    <sheetView topLeftCell="A36" workbookViewId="0">
      <selection activeCell="X6" sqref="X6"/>
    </sheetView>
  </sheetViews>
  <sheetFormatPr defaultRowHeight="13.8" x14ac:dyDescent="0.25"/>
  <cols>
    <col min="1" max="1" width="3.88671875" customWidth="1"/>
    <col min="2" max="2" width="14.44140625" customWidth="1"/>
    <col min="4" max="4" width="19.33203125" customWidth="1"/>
    <col min="5" max="7" width="12.77734375" bestFit="1" customWidth="1"/>
    <col min="9" max="11" width="12.77734375" bestFit="1" customWidth="1"/>
    <col min="12" max="12" width="12.77734375" customWidth="1"/>
    <col min="13" max="15" width="12.77734375" bestFit="1" customWidth="1"/>
    <col min="16" max="16" width="12.77734375" customWidth="1"/>
    <col min="17" max="17" width="13.6640625" customWidth="1"/>
    <col min="18" max="18" width="16.77734375" customWidth="1"/>
    <col min="19" max="20" width="13.33203125" customWidth="1"/>
    <col min="24" max="24" width="11.77734375" customWidth="1"/>
  </cols>
  <sheetData>
    <row r="1" spans="2:24" x14ac:dyDescent="0.25">
      <c r="D1" s="1" t="s">
        <v>50</v>
      </c>
      <c r="E1" s="12" t="s">
        <v>39</v>
      </c>
      <c r="F1" s="12"/>
      <c r="G1" s="12"/>
      <c r="H1" s="12"/>
      <c r="I1" s="12"/>
      <c r="J1" s="12"/>
      <c r="K1" s="12"/>
      <c r="L1" s="12"/>
      <c r="M1" s="12"/>
      <c r="N1" s="12"/>
      <c r="O1" s="12"/>
      <c r="Q1" s="12" t="s">
        <v>40</v>
      </c>
      <c r="R1" s="12"/>
      <c r="S1" s="12"/>
      <c r="T1" s="12"/>
      <c r="U1" s="12"/>
      <c r="V1" s="12"/>
      <c r="W1" s="12"/>
    </row>
    <row r="2" spans="2:24" x14ac:dyDescent="0.25">
      <c r="D2" s="1" t="s">
        <v>53</v>
      </c>
      <c r="E2" s="11" t="s">
        <v>54</v>
      </c>
      <c r="F2" s="11"/>
      <c r="G2" s="11"/>
      <c r="I2" s="11" t="s">
        <v>71</v>
      </c>
      <c r="J2" s="11"/>
      <c r="K2" s="11"/>
      <c r="M2" s="11" t="s">
        <v>48</v>
      </c>
      <c r="N2" s="11"/>
      <c r="O2" s="11"/>
      <c r="Q2" s="10" t="s">
        <v>49</v>
      </c>
      <c r="R2" s="10"/>
      <c r="S2" s="10"/>
      <c r="U2" s="10" t="s">
        <v>70</v>
      </c>
      <c r="V2" s="10"/>
      <c r="W2" s="10"/>
    </row>
    <row r="3" spans="2:24" x14ac:dyDescent="0.25">
      <c r="D3" s="1"/>
      <c r="E3" s="11"/>
      <c r="F3" s="11"/>
      <c r="G3" s="11"/>
      <c r="I3" s="11"/>
      <c r="J3" s="11"/>
      <c r="K3" s="11"/>
      <c r="L3" s="2"/>
      <c r="M3" s="11"/>
      <c r="N3" s="11"/>
      <c r="O3" s="11"/>
      <c r="P3" s="2"/>
      <c r="Q3" s="10"/>
      <c r="R3" s="10"/>
      <c r="S3" s="10"/>
      <c r="U3" s="10"/>
      <c r="V3" s="10"/>
      <c r="W3" s="10"/>
    </row>
    <row r="4" spans="2:24" x14ac:dyDescent="0.25">
      <c r="D4" s="1" t="s">
        <v>51</v>
      </c>
      <c r="E4" s="12" t="s">
        <v>52</v>
      </c>
      <c r="F4" s="12"/>
      <c r="G4" s="12"/>
      <c r="I4" s="12" t="s">
        <v>52</v>
      </c>
      <c r="J4" s="12"/>
      <c r="K4" s="12"/>
      <c r="L4" s="2"/>
      <c r="M4" s="12" t="s">
        <v>52</v>
      </c>
      <c r="N4" s="12"/>
      <c r="O4" s="12"/>
      <c r="P4" s="2"/>
      <c r="Q4" s="10" t="s">
        <v>63</v>
      </c>
      <c r="R4" s="10"/>
      <c r="S4" s="10"/>
      <c r="U4" s="10" t="s">
        <v>63</v>
      </c>
      <c r="V4" s="10"/>
      <c r="W4" s="10"/>
    </row>
    <row r="5" spans="2:24" x14ac:dyDescent="0.25">
      <c r="D5" s="1" t="s">
        <v>55</v>
      </c>
      <c r="E5" s="12" t="s">
        <v>57</v>
      </c>
      <c r="F5" s="12"/>
      <c r="G5" s="12"/>
      <c r="I5" s="12" t="s">
        <v>57</v>
      </c>
      <c r="J5" s="12"/>
      <c r="K5" s="12"/>
      <c r="L5" s="2"/>
      <c r="M5" s="12" t="s">
        <v>57</v>
      </c>
      <c r="N5" s="12"/>
      <c r="O5" s="12"/>
      <c r="P5" s="2"/>
      <c r="Q5" s="10" t="s">
        <v>66</v>
      </c>
      <c r="R5" s="10"/>
      <c r="S5" s="10"/>
      <c r="U5" s="12" t="s">
        <v>66</v>
      </c>
      <c r="V5" s="12"/>
      <c r="W5" s="12"/>
    </row>
    <row r="6" spans="2:24" x14ac:dyDescent="0.25">
      <c r="C6" t="s">
        <v>38</v>
      </c>
      <c r="D6" s="1" t="s">
        <v>64</v>
      </c>
      <c r="E6" s="2" t="s">
        <v>42</v>
      </c>
      <c r="F6" s="2" t="s">
        <v>43</v>
      </c>
      <c r="G6" s="2" t="s">
        <v>44</v>
      </c>
      <c r="I6" s="2" t="s">
        <v>42</v>
      </c>
      <c r="J6" s="2" t="s">
        <v>43</v>
      </c>
      <c r="K6" s="2" t="s">
        <v>44</v>
      </c>
      <c r="M6" s="2" t="s">
        <v>42</v>
      </c>
      <c r="N6" s="2" t="s">
        <v>43</v>
      </c>
      <c r="O6" s="2" t="s">
        <v>44</v>
      </c>
      <c r="Q6" s="2" t="s">
        <v>42</v>
      </c>
      <c r="R6" s="2" t="s">
        <v>43</v>
      </c>
      <c r="S6" s="2" t="s">
        <v>44</v>
      </c>
      <c r="T6" s="2" t="s">
        <v>45</v>
      </c>
      <c r="U6" t="s">
        <v>60</v>
      </c>
      <c r="V6" t="s">
        <v>61</v>
      </c>
      <c r="W6" t="s">
        <v>62</v>
      </c>
      <c r="X6" t="s">
        <v>65</v>
      </c>
    </row>
    <row r="7" spans="2:24" x14ac:dyDescent="0.25">
      <c r="B7" s="10" t="s">
        <v>46</v>
      </c>
      <c r="C7">
        <v>1516</v>
      </c>
      <c r="D7">
        <v>1</v>
      </c>
      <c r="E7">
        <v>0.97278504898081997</v>
      </c>
      <c r="F7">
        <v>0.92312032961590995</v>
      </c>
      <c r="G7">
        <v>0.94724019171387797</v>
      </c>
      <c r="I7">
        <v>0.98990286857835097</v>
      </c>
      <c r="J7">
        <v>0.93404243976478096</v>
      </c>
      <c r="K7">
        <v>0.96110146007969299</v>
      </c>
      <c r="M7">
        <v>0.98877841107339903</v>
      </c>
      <c r="N7">
        <v>0.918669123115046</v>
      </c>
      <c r="O7">
        <v>0.95241355821865104</v>
      </c>
      <c r="Q7">
        <v>0.98828125</v>
      </c>
      <c r="R7">
        <v>0.92335766423357601</v>
      </c>
      <c r="S7">
        <v>0.95471698113207504</v>
      </c>
      <c r="U7">
        <v>0.98571428571428499</v>
      </c>
      <c r="V7">
        <v>0.94197952218430003</v>
      </c>
      <c r="W7">
        <v>0.96335078534031404</v>
      </c>
    </row>
    <row r="8" spans="2:24" x14ac:dyDescent="0.25">
      <c r="B8" s="10"/>
      <c r="C8">
        <v>1176</v>
      </c>
      <c r="D8">
        <v>2</v>
      </c>
      <c r="E8">
        <v>0.964791794844999</v>
      </c>
      <c r="F8">
        <v>0.87021865937457299</v>
      </c>
      <c r="G8">
        <v>0.91500971607570003</v>
      </c>
      <c r="I8">
        <v>0.96467499625917397</v>
      </c>
      <c r="J8">
        <v>0.87551240911102002</v>
      </c>
      <c r="K8">
        <v>0.91768538777016795</v>
      </c>
      <c r="M8">
        <v>0.97730551716329706</v>
      </c>
      <c r="N8">
        <v>0.87847481616832601</v>
      </c>
      <c r="O8">
        <v>0.92516916719942299</v>
      </c>
      <c r="Q8">
        <v>0.96475770925110105</v>
      </c>
      <c r="R8">
        <v>0.90123456790123402</v>
      </c>
      <c r="S8">
        <v>0.93191489361702096</v>
      </c>
      <c r="U8">
        <v>0.975247524752475</v>
      </c>
      <c r="V8">
        <v>0.89545454545454495</v>
      </c>
      <c r="W8">
        <v>0.93364928909952605</v>
      </c>
    </row>
    <row r="9" spans="2:24" x14ac:dyDescent="0.25">
      <c r="B9" s="10"/>
      <c r="C9">
        <v>627</v>
      </c>
      <c r="D9">
        <v>3</v>
      </c>
      <c r="E9">
        <v>0.96295213983085504</v>
      </c>
      <c r="F9">
        <v>0.84596054900363904</v>
      </c>
      <c r="G9">
        <v>0.90019761334561799</v>
      </c>
      <c r="I9">
        <v>0.92093904258649995</v>
      </c>
      <c r="J9">
        <v>0.83915948945054597</v>
      </c>
      <c r="K9">
        <v>0.87695951562081598</v>
      </c>
      <c r="M9">
        <v>0.90779024885189197</v>
      </c>
      <c r="N9">
        <v>0.85154463102043099</v>
      </c>
      <c r="O9">
        <v>0.87859490421962105</v>
      </c>
      <c r="Q9">
        <v>0.98979591836734604</v>
      </c>
      <c r="R9">
        <v>0.829059829059829</v>
      </c>
      <c r="S9">
        <v>0.90232558139534802</v>
      </c>
      <c r="U9">
        <v>0.98969072164948402</v>
      </c>
      <c r="V9">
        <v>0.76800000000000002</v>
      </c>
      <c r="W9">
        <v>0.86486486486486402</v>
      </c>
    </row>
    <row r="10" spans="2:24" x14ac:dyDescent="0.25">
      <c r="B10" s="10"/>
      <c r="C10">
        <v>207</v>
      </c>
      <c r="D10">
        <v>4</v>
      </c>
      <c r="E10">
        <v>0.85032478895448305</v>
      </c>
      <c r="F10">
        <v>0.83573359073358999</v>
      </c>
      <c r="G10">
        <v>0.84063762556126698</v>
      </c>
      <c r="I10">
        <v>0.80154950810082903</v>
      </c>
      <c r="J10">
        <v>0.85634260261365303</v>
      </c>
      <c r="K10">
        <v>0.82726789137590295</v>
      </c>
      <c r="M10">
        <v>0.64246259033517905</v>
      </c>
      <c r="N10">
        <v>0.83358519864057101</v>
      </c>
      <c r="O10">
        <v>0.72463930182786596</v>
      </c>
      <c r="Q10">
        <v>1</v>
      </c>
      <c r="R10">
        <v>0.83636363636363598</v>
      </c>
      <c r="S10">
        <v>0.91089108910891003</v>
      </c>
      <c r="U10">
        <v>0.96551724137931005</v>
      </c>
      <c r="V10">
        <v>0.7</v>
      </c>
      <c r="W10">
        <v>0.81159420289855</v>
      </c>
    </row>
    <row r="11" spans="2:24" x14ac:dyDescent="0.25">
      <c r="B11" s="10"/>
      <c r="C11">
        <v>174</v>
      </c>
      <c r="D11">
        <v>5</v>
      </c>
      <c r="E11">
        <v>0.95537174892013599</v>
      </c>
      <c r="F11">
        <v>0.71647058823529397</v>
      </c>
      <c r="G11">
        <v>0.81456845157708502</v>
      </c>
      <c r="I11">
        <v>0.88092307692307603</v>
      </c>
      <c r="J11">
        <v>0.78022616609935802</v>
      </c>
      <c r="K11">
        <v>0.826434089118809</v>
      </c>
      <c r="M11">
        <v>0.80589285714285697</v>
      </c>
      <c r="N11">
        <v>0.82281966840790299</v>
      </c>
      <c r="O11">
        <v>0.81246753246753201</v>
      </c>
      <c r="Q11">
        <v>1</v>
      </c>
      <c r="R11">
        <v>0.87096774193548299</v>
      </c>
      <c r="S11">
        <v>0.93103448275862</v>
      </c>
      <c r="U11">
        <v>1</v>
      </c>
      <c r="V11">
        <v>0.56756756756756699</v>
      </c>
      <c r="W11">
        <v>0.72413793103448199</v>
      </c>
    </row>
    <row r="12" spans="2:24" x14ac:dyDescent="0.25">
      <c r="B12" s="10"/>
      <c r="C12">
        <v>421</v>
      </c>
      <c r="D12">
        <v>6</v>
      </c>
      <c r="E12">
        <v>0.90206540647781197</v>
      </c>
      <c r="F12">
        <v>0.78112797007533796</v>
      </c>
      <c r="G12">
        <v>0.83611978598234704</v>
      </c>
      <c r="I12">
        <v>0.908469356653268</v>
      </c>
      <c r="J12">
        <v>0.87467471571305899</v>
      </c>
      <c r="K12">
        <v>0.891090988427928</v>
      </c>
      <c r="M12">
        <v>0.95523655270989105</v>
      </c>
      <c r="N12">
        <v>0.83274897491691702</v>
      </c>
      <c r="O12">
        <v>0.88921197266785401</v>
      </c>
      <c r="Q12">
        <v>1</v>
      </c>
      <c r="R12">
        <v>0.72839506172839497</v>
      </c>
      <c r="S12">
        <v>0.84285714285714197</v>
      </c>
      <c r="U12">
        <v>1</v>
      </c>
      <c r="V12">
        <v>0.828125</v>
      </c>
      <c r="W12">
        <v>0.90598290598290598</v>
      </c>
    </row>
    <row r="13" spans="2:24" x14ac:dyDescent="0.25">
      <c r="B13" s="10"/>
      <c r="C13">
        <v>188</v>
      </c>
      <c r="D13">
        <v>7</v>
      </c>
      <c r="E13">
        <v>0.98285714285714199</v>
      </c>
      <c r="F13">
        <v>0.89743432295779402</v>
      </c>
      <c r="G13">
        <v>0.937642135204937</v>
      </c>
      <c r="I13">
        <v>0.93837973720326595</v>
      </c>
      <c r="J13">
        <v>0.89229813315339601</v>
      </c>
      <c r="K13">
        <v>0.91446905103950904</v>
      </c>
      <c r="M13">
        <v>0.70014091100156595</v>
      </c>
      <c r="N13">
        <v>0.83992329596413495</v>
      </c>
      <c r="O13">
        <v>0.76017509288097496</v>
      </c>
      <c r="Q13">
        <v>1</v>
      </c>
      <c r="R13">
        <v>0.82142857142857095</v>
      </c>
      <c r="S13">
        <v>0.90196078431372495</v>
      </c>
      <c r="U13">
        <v>1</v>
      </c>
      <c r="V13">
        <v>0.72727272727272696</v>
      </c>
      <c r="W13">
        <v>0.84210526315789402</v>
      </c>
    </row>
    <row r="14" spans="2:24" x14ac:dyDescent="0.25">
      <c r="B14" s="10"/>
      <c r="C14">
        <v>33</v>
      </c>
      <c r="D14">
        <v>8</v>
      </c>
      <c r="E14">
        <v>1</v>
      </c>
      <c r="F14">
        <v>0.94642857142857095</v>
      </c>
      <c r="G14">
        <v>0.97128205128205103</v>
      </c>
      <c r="I14">
        <v>0.97142857142857097</v>
      </c>
      <c r="J14">
        <v>0.96363636363636296</v>
      </c>
      <c r="K14">
        <v>0.96461538461538399</v>
      </c>
      <c r="M14">
        <v>1</v>
      </c>
      <c r="N14">
        <v>1</v>
      </c>
      <c r="O14">
        <v>1</v>
      </c>
      <c r="Q14">
        <v>1</v>
      </c>
      <c r="R14">
        <v>1</v>
      </c>
      <c r="S14">
        <v>1</v>
      </c>
      <c r="U14">
        <v>1</v>
      </c>
      <c r="V14">
        <v>0.28571428571428498</v>
      </c>
      <c r="W14">
        <v>0.44444444444444398</v>
      </c>
    </row>
    <row r="15" spans="2:24" x14ac:dyDescent="0.25">
      <c r="B15" s="10"/>
      <c r="C15">
        <v>368</v>
      </c>
      <c r="D15">
        <v>9</v>
      </c>
      <c r="E15">
        <v>0.95030416078510405</v>
      </c>
      <c r="F15">
        <v>0.88131121896855802</v>
      </c>
      <c r="G15">
        <v>0.91379238951952602</v>
      </c>
      <c r="I15">
        <v>0.99388888888888904</v>
      </c>
      <c r="J15">
        <v>0.90698786181139102</v>
      </c>
      <c r="K15">
        <v>0.94791880824268204</v>
      </c>
      <c r="M15">
        <v>0.96530853697503605</v>
      </c>
      <c r="N15">
        <v>0.91175270191288504</v>
      </c>
      <c r="O15">
        <v>0.93735202157909303</v>
      </c>
      <c r="Q15">
        <v>0.98507462686567104</v>
      </c>
      <c r="R15">
        <v>0.86842105263157898</v>
      </c>
      <c r="S15">
        <v>0.92307692307692302</v>
      </c>
      <c r="U15">
        <v>1</v>
      </c>
      <c r="V15">
        <v>0.90410958904109495</v>
      </c>
      <c r="W15">
        <v>0.94964028776978404</v>
      </c>
    </row>
    <row r="16" spans="2:24" x14ac:dyDescent="0.25">
      <c r="B16" s="10"/>
      <c r="C16">
        <v>1729</v>
      </c>
      <c r="D16">
        <v>10</v>
      </c>
      <c r="E16">
        <v>0.97801295304054703</v>
      </c>
      <c r="F16">
        <v>0.85414281446026996</v>
      </c>
      <c r="G16">
        <v>0.91185233822641498</v>
      </c>
      <c r="I16">
        <v>0.98144584927744005</v>
      </c>
      <c r="J16">
        <v>0.86092957683034199</v>
      </c>
      <c r="K16">
        <v>0.917221792471553</v>
      </c>
      <c r="M16">
        <v>0.96972474719824897</v>
      </c>
      <c r="N16">
        <v>0.86829026834831302</v>
      </c>
      <c r="O16">
        <v>0.91617160417729004</v>
      </c>
      <c r="Q16">
        <v>0.97526501766784401</v>
      </c>
      <c r="R16">
        <v>0.80938416422287296</v>
      </c>
      <c r="S16">
        <v>0.88461538461538403</v>
      </c>
      <c r="U16">
        <v>0.92378048780487798</v>
      </c>
      <c r="V16">
        <v>0.88338192419825001</v>
      </c>
      <c r="W16">
        <v>0.90312965722801697</v>
      </c>
    </row>
    <row r="18" spans="2:24" x14ac:dyDescent="0.25">
      <c r="B18" s="12"/>
      <c r="C18">
        <v>1325</v>
      </c>
      <c r="D18">
        <v>11</v>
      </c>
      <c r="E18">
        <v>0.97346994167745804</v>
      </c>
      <c r="F18">
        <v>0.91760436770933695</v>
      </c>
      <c r="G18">
        <v>0.94468107844460703</v>
      </c>
      <c r="I18">
        <v>0.95436912918191596</v>
      </c>
      <c r="J18">
        <v>0.91172841067052002</v>
      </c>
      <c r="K18">
        <v>0.93241567478206899</v>
      </c>
      <c r="M18">
        <v>0.95966621432458699</v>
      </c>
      <c r="N18">
        <v>0.90114579125446803</v>
      </c>
      <c r="O18">
        <v>0.92944379323010995</v>
      </c>
      <c r="Q18">
        <v>0.95402298850574696</v>
      </c>
      <c r="R18">
        <v>0.96511627906976705</v>
      </c>
      <c r="S18">
        <v>0.959537572254335</v>
      </c>
      <c r="T18">
        <f>S18*S7</f>
        <v>0.91608681426545902</v>
      </c>
      <c r="U18">
        <v>0.93055555555555503</v>
      </c>
      <c r="V18">
        <v>0.99628252788103999</v>
      </c>
      <c r="W18">
        <v>0.96229802513465001</v>
      </c>
      <c r="X18">
        <f>W18*W7</f>
        <v>0.92703055824489833</v>
      </c>
    </row>
    <row r="19" spans="2:24" x14ac:dyDescent="0.25">
      <c r="B19" s="12"/>
      <c r="C19">
        <v>994</v>
      </c>
      <c r="D19">
        <v>12</v>
      </c>
      <c r="E19">
        <v>0.87349965368350002</v>
      </c>
      <c r="F19">
        <v>0.81361295742857298</v>
      </c>
      <c r="G19">
        <v>0.84233558857793001</v>
      </c>
      <c r="I19">
        <v>0.83705782941607898</v>
      </c>
      <c r="J19">
        <v>0.85748121510211905</v>
      </c>
      <c r="K19">
        <v>0.84657483168620296</v>
      </c>
      <c r="M19">
        <v>0.83483647423767104</v>
      </c>
      <c r="N19">
        <v>0.82749533001387998</v>
      </c>
      <c r="O19">
        <v>0.83084616602889105</v>
      </c>
      <c r="Q19">
        <v>0.90769230769230702</v>
      </c>
      <c r="R19">
        <v>0.93157894736842095</v>
      </c>
      <c r="S19">
        <v>0.91948051948051901</v>
      </c>
      <c r="T19">
        <f>S19*S7</f>
        <v>0.87784366576819317</v>
      </c>
      <c r="U19">
        <v>0.91089108910891003</v>
      </c>
      <c r="V19">
        <v>0.93401015228426398</v>
      </c>
      <c r="W19">
        <v>0.92230576441102696</v>
      </c>
      <c r="X19">
        <f>W19*W7</f>
        <v>0.88850398246926154</v>
      </c>
    </row>
    <row r="20" spans="2:24" x14ac:dyDescent="0.25">
      <c r="B20" s="12"/>
      <c r="C20">
        <v>1163</v>
      </c>
      <c r="D20">
        <v>13</v>
      </c>
      <c r="E20">
        <v>0.92922915593796995</v>
      </c>
      <c r="F20">
        <v>0.87589794128571796</v>
      </c>
      <c r="G20">
        <v>0.90165014246217001</v>
      </c>
      <c r="I20">
        <v>0.93848976876273404</v>
      </c>
      <c r="J20">
        <v>0.89978376651548597</v>
      </c>
      <c r="K20">
        <v>0.91858436515132502</v>
      </c>
      <c r="M20">
        <v>0.92381884999097297</v>
      </c>
      <c r="N20">
        <v>0.90316203503900505</v>
      </c>
      <c r="O20">
        <v>0.91308269791140895</v>
      </c>
      <c r="Q20">
        <v>0.93200000000000005</v>
      </c>
      <c r="R20">
        <v>0.96680497925311204</v>
      </c>
      <c r="S20">
        <v>0.94908350305498901</v>
      </c>
      <c r="T20">
        <f>S20*S7</f>
        <v>0.90610613687891362</v>
      </c>
      <c r="U20">
        <v>0.93469387755101996</v>
      </c>
      <c r="V20">
        <v>0.950207468879668</v>
      </c>
      <c r="W20">
        <v>0.94238683127571998</v>
      </c>
      <c r="X20">
        <f>W20*W7</f>
        <v>0.90784909400383484</v>
      </c>
    </row>
    <row r="21" spans="2:24" x14ac:dyDescent="0.25">
      <c r="B21" s="12"/>
      <c r="C21">
        <v>1312</v>
      </c>
      <c r="D21">
        <v>14</v>
      </c>
      <c r="E21">
        <v>0.96235301740811097</v>
      </c>
      <c r="F21">
        <v>0.91234424027349503</v>
      </c>
      <c r="G21">
        <v>0.93661727316471599</v>
      </c>
      <c r="I21">
        <v>0.95230779508067198</v>
      </c>
      <c r="J21">
        <v>0.89941304747913697</v>
      </c>
      <c r="K21">
        <v>0.92505898658920205</v>
      </c>
      <c r="M21">
        <v>0.96152371562060901</v>
      </c>
      <c r="N21">
        <v>0.90469576869993795</v>
      </c>
      <c r="O21">
        <v>0.93212929944366496</v>
      </c>
      <c r="Q21">
        <v>0.90845070422535201</v>
      </c>
      <c r="R21">
        <v>0.98473282442748</v>
      </c>
      <c r="S21">
        <v>0.94505494505494503</v>
      </c>
      <c r="T21">
        <f>S21*S7</f>
        <v>0.90226000414679619</v>
      </c>
      <c r="U21">
        <v>0.90689655172413797</v>
      </c>
      <c r="V21">
        <v>0.98501872659176004</v>
      </c>
      <c r="W21">
        <v>0.94434470377019697</v>
      </c>
      <c r="X21">
        <f>W21*W7</f>
        <v>0.90973521200898544</v>
      </c>
    </row>
    <row r="22" spans="2:24" x14ac:dyDescent="0.25">
      <c r="B22" s="12"/>
      <c r="C22">
        <v>1183</v>
      </c>
      <c r="D22">
        <v>15</v>
      </c>
      <c r="E22">
        <v>0.92937476710441602</v>
      </c>
      <c r="F22">
        <v>0.89408526568963897</v>
      </c>
      <c r="G22">
        <v>0.91123043143115201</v>
      </c>
      <c r="I22">
        <v>0.91918103492449399</v>
      </c>
      <c r="J22">
        <v>0.88429415231658903</v>
      </c>
      <c r="K22">
        <v>0.90106662383731295</v>
      </c>
      <c r="M22">
        <v>0.896137637592756</v>
      </c>
      <c r="N22">
        <v>0.87992459054308303</v>
      </c>
      <c r="O22">
        <v>0.88771295981667397</v>
      </c>
      <c r="Q22">
        <v>0.93333333333333302</v>
      </c>
      <c r="R22">
        <v>0.92920353982300796</v>
      </c>
      <c r="S22">
        <v>0.93126385809312595</v>
      </c>
      <c r="T22">
        <f>S22*S7</f>
        <v>0.88909341923607832</v>
      </c>
      <c r="U22">
        <v>0.90804597701149403</v>
      </c>
      <c r="V22">
        <v>0.97530864197530798</v>
      </c>
      <c r="W22">
        <v>0.94047619047619002</v>
      </c>
      <c r="X22">
        <f>W22*W7</f>
        <v>0.90600847668910445</v>
      </c>
    </row>
    <row r="23" spans="2:24" x14ac:dyDescent="0.25">
      <c r="B23" s="12"/>
      <c r="C23">
        <v>1516</v>
      </c>
      <c r="D23">
        <v>16</v>
      </c>
      <c r="E23">
        <v>0.97713476792554999</v>
      </c>
      <c r="F23">
        <v>0.93342433659804103</v>
      </c>
      <c r="G23">
        <v>0.95475633600004595</v>
      </c>
      <c r="I23">
        <v>0.98938703659069305</v>
      </c>
      <c r="J23">
        <v>0.93224073418365405</v>
      </c>
      <c r="K23">
        <v>0.959749325777699</v>
      </c>
      <c r="M23">
        <v>0.98716995367830995</v>
      </c>
      <c r="N23">
        <v>0.90589006354972701</v>
      </c>
      <c r="O23">
        <v>0.944690475493976</v>
      </c>
      <c r="Q23">
        <v>1</v>
      </c>
      <c r="R23">
        <v>1</v>
      </c>
      <c r="S23">
        <v>1</v>
      </c>
      <c r="T23">
        <f>S23*S7</f>
        <v>0.95471698113207504</v>
      </c>
      <c r="U23">
        <v>1</v>
      </c>
      <c r="V23">
        <v>1</v>
      </c>
      <c r="W23">
        <v>1</v>
      </c>
      <c r="X23">
        <f>W23*W7</f>
        <v>0.96335078534031404</v>
      </c>
    </row>
    <row r="24" spans="2:24" x14ac:dyDescent="0.25">
      <c r="B24" s="12"/>
      <c r="C24">
        <v>967</v>
      </c>
      <c r="D24">
        <v>17</v>
      </c>
      <c r="E24">
        <v>0.84996470490388898</v>
      </c>
      <c r="F24">
        <v>0.85267095418953798</v>
      </c>
      <c r="G24">
        <v>0.85097920541484195</v>
      </c>
      <c r="I24">
        <v>0.80808746197277803</v>
      </c>
      <c r="J24">
        <v>0.83748268955109295</v>
      </c>
      <c r="K24">
        <v>0.82206622486510394</v>
      </c>
      <c r="M24">
        <v>0.84218387171128395</v>
      </c>
      <c r="N24">
        <v>0.83908671629436204</v>
      </c>
      <c r="O24">
        <v>0.83995774544201096</v>
      </c>
      <c r="Q24">
        <v>0.91428571428571404</v>
      </c>
      <c r="R24">
        <v>0.85106382978723405</v>
      </c>
      <c r="S24">
        <v>0.88154269972451704</v>
      </c>
      <c r="T24">
        <f>S24*S7</f>
        <v>0.84162378502001023</v>
      </c>
      <c r="U24">
        <v>0.84331797235022998</v>
      </c>
      <c r="V24">
        <v>0.93367346938775497</v>
      </c>
      <c r="W24">
        <v>0.88619854721549596</v>
      </c>
      <c r="X24">
        <f>W24*W7</f>
        <v>0.85372006642749343</v>
      </c>
    </row>
    <row r="25" spans="2:24" x14ac:dyDescent="0.25">
      <c r="B25" s="12"/>
      <c r="C25">
        <v>1197</v>
      </c>
      <c r="D25">
        <v>18</v>
      </c>
      <c r="E25">
        <v>0.95527787581507795</v>
      </c>
      <c r="F25">
        <v>0.91275925282644299</v>
      </c>
      <c r="G25">
        <v>0.93349169573989399</v>
      </c>
      <c r="I25">
        <v>0.94803490197084705</v>
      </c>
      <c r="J25">
        <v>0.92602628922331598</v>
      </c>
      <c r="K25">
        <v>0.93686939651523904</v>
      </c>
      <c r="M25">
        <v>0.95549453078037505</v>
      </c>
      <c r="N25">
        <v>0.881775934762284</v>
      </c>
      <c r="O25">
        <v>0.91708500040723995</v>
      </c>
      <c r="Q25">
        <v>0.97767857142857095</v>
      </c>
      <c r="R25">
        <v>0.927966101694915</v>
      </c>
      <c r="S25">
        <v>0.95217391304347798</v>
      </c>
      <c r="T25">
        <f>S25*S7</f>
        <v>0.90905660377358422</v>
      </c>
      <c r="U25">
        <v>0.96460176991150404</v>
      </c>
      <c r="V25">
        <v>0.91983122362869196</v>
      </c>
      <c r="W25">
        <v>0.94168466522678196</v>
      </c>
      <c r="X25">
        <f>W25*W7</f>
        <v>0.90717266178915112</v>
      </c>
    </row>
    <row r="26" spans="2:24" x14ac:dyDescent="0.25">
      <c r="B26" s="12"/>
      <c r="C26">
        <v>1075</v>
      </c>
      <c r="D26">
        <v>19</v>
      </c>
      <c r="E26">
        <v>0.87586590095991901</v>
      </c>
      <c r="F26">
        <v>0.86692208859315201</v>
      </c>
      <c r="G26">
        <v>0.87127934693280795</v>
      </c>
      <c r="I26">
        <v>0.86335679971564305</v>
      </c>
      <c r="J26">
        <v>0.87263181965546199</v>
      </c>
      <c r="K26">
        <v>0.86787228741972999</v>
      </c>
      <c r="M26">
        <v>0.85199255539973195</v>
      </c>
      <c r="N26">
        <v>0.84382842946240799</v>
      </c>
      <c r="O26">
        <v>0.84711309724179595</v>
      </c>
      <c r="Q26">
        <v>0.90654205607476601</v>
      </c>
      <c r="R26">
        <v>0.96517412935323299</v>
      </c>
      <c r="S26">
        <v>0.93493975903614401</v>
      </c>
      <c r="T26">
        <f>S26*S7</f>
        <v>0.89260286428733704</v>
      </c>
      <c r="U26">
        <v>0.92201834862385301</v>
      </c>
      <c r="V26">
        <v>0.95260663507109</v>
      </c>
      <c r="W26">
        <v>0.93706293706293697</v>
      </c>
      <c r="X26">
        <f>W26*W7</f>
        <v>0.90272031633288163</v>
      </c>
    </row>
    <row r="28" spans="2:24" x14ac:dyDescent="0.25">
      <c r="B28" s="12"/>
      <c r="C28">
        <v>1090</v>
      </c>
      <c r="D28">
        <v>20</v>
      </c>
      <c r="E28">
        <v>0.96063761216941201</v>
      </c>
      <c r="F28">
        <v>0.875971526097999</v>
      </c>
      <c r="G28">
        <v>0.91578872451936799</v>
      </c>
      <c r="I28">
        <v>0.955400801519392</v>
      </c>
      <c r="J28">
        <v>0.870064717856042</v>
      </c>
      <c r="K28">
        <v>0.91036216856149499</v>
      </c>
      <c r="M28">
        <v>0.95404341029341</v>
      </c>
      <c r="N28">
        <v>0.83975104784237797</v>
      </c>
      <c r="O28">
        <v>0.89300279796007498</v>
      </c>
      <c r="Q28">
        <v>0.96365638766519801</v>
      </c>
      <c r="R28">
        <v>0.99544937428896396</v>
      </c>
      <c r="S28">
        <v>0.97929490766647997</v>
      </c>
      <c r="T28">
        <f>S28*S8</f>
        <v>0.91261950969769801</v>
      </c>
      <c r="U28">
        <v>0.93043478260869505</v>
      </c>
      <c r="V28">
        <v>0.99074074074074003</v>
      </c>
      <c r="W28">
        <v>0.95964125560538105</v>
      </c>
      <c r="X28">
        <f>W28*W8</f>
        <v>0.89596837608654056</v>
      </c>
    </row>
    <row r="29" spans="2:24" x14ac:dyDescent="0.25">
      <c r="B29" s="12"/>
      <c r="C29">
        <v>702</v>
      </c>
      <c r="D29">
        <v>21</v>
      </c>
      <c r="E29">
        <v>0.80823242343250101</v>
      </c>
      <c r="F29">
        <v>0.77222589804350505</v>
      </c>
      <c r="G29">
        <v>0.78932775460002502</v>
      </c>
      <c r="I29">
        <v>0.79699745463132898</v>
      </c>
      <c r="J29">
        <v>0.74693640843855102</v>
      </c>
      <c r="K29">
        <v>0.77076274263988298</v>
      </c>
      <c r="M29">
        <v>0.77680056982131895</v>
      </c>
      <c r="N29">
        <v>0.77658213501694695</v>
      </c>
      <c r="O29">
        <v>0.77596085548987004</v>
      </c>
      <c r="Q29">
        <v>0.91986644407345497</v>
      </c>
      <c r="R29">
        <v>0.93389830508474503</v>
      </c>
      <c r="S29">
        <v>0.92682926829268297</v>
      </c>
      <c r="T29">
        <f>S29*S8</f>
        <v>0.86372599896211699</v>
      </c>
      <c r="U29">
        <v>0.88513513513513498</v>
      </c>
      <c r="V29">
        <v>0.91608391608391604</v>
      </c>
      <c r="W29">
        <v>0.90034364261168298</v>
      </c>
      <c r="X29">
        <f>W29*W8</f>
        <v>0.84060520186967558</v>
      </c>
    </row>
    <row r="30" spans="2:24" x14ac:dyDescent="0.25">
      <c r="B30" s="12"/>
      <c r="C30">
        <v>935</v>
      </c>
      <c r="D30">
        <v>22</v>
      </c>
      <c r="E30">
        <v>0.93699011085258599</v>
      </c>
      <c r="F30">
        <v>0.885199082716282</v>
      </c>
      <c r="G30">
        <v>0.90975197945264397</v>
      </c>
      <c r="I30">
        <v>0.94761436422830903</v>
      </c>
      <c r="J30">
        <v>0.86074050636198196</v>
      </c>
      <c r="K30">
        <v>0.90185618064730699</v>
      </c>
      <c r="M30">
        <v>0.91553859667747395</v>
      </c>
      <c r="N30">
        <v>0.85466690388173905</v>
      </c>
      <c r="O30">
        <v>0.883790872147177</v>
      </c>
      <c r="Q30">
        <v>0.95789473684210502</v>
      </c>
      <c r="R30">
        <v>0.97066666666666601</v>
      </c>
      <c r="S30">
        <v>0.964238410596026</v>
      </c>
      <c r="T30">
        <f>S30*S8</f>
        <v>0.89858813583204089</v>
      </c>
      <c r="U30">
        <v>0.95287958115183202</v>
      </c>
      <c r="V30">
        <v>0.96296296296296202</v>
      </c>
      <c r="W30">
        <v>0.95789473684210502</v>
      </c>
      <c r="X30">
        <f>W30*W8</f>
        <v>0.89433774008480893</v>
      </c>
    </row>
    <row r="31" spans="2:24" x14ac:dyDescent="0.25">
      <c r="B31" s="12"/>
      <c r="C31">
        <v>958</v>
      </c>
      <c r="D31">
        <v>23</v>
      </c>
      <c r="E31">
        <v>0.89863097115694202</v>
      </c>
      <c r="F31">
        <v>0.85986069189481795</v>
      </c>
      <c r="G31">
        <v>0.87830953666757805</v>
      </c>
      <c r="I31">
        <v>0.93113052162560905</v>
      </c>
      <c r="J31">
        <v>0.87726243498741796</v>
      </c>
      <c r="K31">
        <v>0.90330707213439299</v>
      </c>
      <c r="M31">
        <v>0.91968632894059499</v>
      </c>
      <c r="N31">
        <v>0.86815867062896102</v>
      </c>
      <c r="O31">
        <v>0.89310741715164199</v>
      </c>
      <c r="Q31">
        <v>0.95208070617906604</v>
      </c>
      <c r="R31">
        <v>0.97924773022049205</v>
      </c>
      <c r="S31">
        <v>0.96547314578005095</v>
      </c>
      <c r="T31">
        <f>S31*S8</f>
        <v>0.89973880393970673</v>
      </c>
      <c r="U31">
        <v>0.94270833333333304</v>
      </c>
      <c r="V31">
        <v>0.98369565217391297</v>
      </c>
      <c r="W31">
        <v>0.96276595744680804</v>
      </c>
      <c r="X31">
        <f>W31*W8</f>
        <v>0.89888575173943686</v>
      </c>
    </row>
    <row r="32" spans="2:24" x14ac:dyDescent="0.25">
      <c r="B32" s="12"/>
      <c r="C32">
        <v>1095</v>
      </c>
      <c r="D32">
        <v>24</v>
      </c>
      <c r="E32">
        <v>0.97270895690571402</v>
      </c>
      <c r="F32">
        <v>0.878159888020702</v>
      </c>
      <c r="G32">
        <v>0.92292852002503301</v>
      </c>
      <c r="I32">
        <v>0.97097689132883702</v>
      </c>
      <c r="J32">
        <v>0.86122218398392003</v>
      </c>
      <c r="K32">
        <v>0.91261711983868599</v>
      </c>
      <c r="M32">
        <v>0.97911746000920696</v>
      </c>
      <c r="N32">
        <v>0.87006534468194896</v>
      </c>
      <c r="O32">
        <v>0.921264095390676</v>
      </c>
      <c r="Q32">
        <v>0.96888888888888802</v>
      </c>
      <c r="R32">
        <v>0.99771167048054898</v>
      </c>
      <c r="S32">
        <v>0.98308906426155596</v>
      </c>
      <c r="T32">
        <f>S32*S8</f>
        <v>0.9161553407373646</v>
      </c>
      <c r="U32">
        <v>0.967741935483871</v>
      </c>
      <c r="V32">
        <v>0.97674418604651103</v>
      </c>
      <c r="W32">
        <v>0.97222222222222199</v>
      </c>
      <c r="X32">
        <f>W32*W8</f>
        <v>0.90771458662453897</v>
      </c>
    </row>
    <row r="33" spans="2:24" x14ac:dyDescent="0.25">
      <c r="B33" s="12"/>
      <c r="C33">
        <v>756</v>
      </c>
      <c r="D33">
        <v>25</v>
      </c>
      <c r="E33">
        <v>0.820504911484076</v>
      </c>
      <c r="F33">
        <v>0.82666777942532899</v>
      </c>
      <c r="G33">
        <v>0.823157684483795</v>
      </c>
      <c r="I33">
        <v>0.84272098494579795</v>
      </c>
      <c r="J33">
        <v>0.78766343592013399</v>
      </c>
      <c r="K33">
        <v>0.81351810848186401</v>
      </c>
      <c r="M33">
        <v>0.82150180066169498</v>
      </c>
      <c r="N33">
        <v>0.80989304627777403</v>
      </c>
      <c r="O33">
        <v>0.81532513983524002</v>
      </c>
      <c r="Q33">
        <v>0.94888178913737997</v>
      </c>
      <c r="R33">
        <v>0.94888178913737997</v>
      </c>
      <c r="S33">
        <v>0.94888178913737997</v>
      </c>
      <c r="T33">
        <f>S33*S8</f>
        <v>0.88427707157908997</v>
      </c>
      <c r="U33">
        <v>0.92356687898089096</v>
      </c>
      <c r="V33">
        <v>0.92356687898089096</v>
      </c>
      <c r="W33">
        <v>0.92356687898089096</v>
      </c>
      <c r="X33">
        <f>W33*W8</f>
        <v>0.86228755999637685</v>
      </c>
    </row>
    <row r="34" spans="2:24" x14ac:dyDescent="0.25">
      <c r="B34" s="12"/>
      <c r="C34">
        <v>636</v>
      </c>
      <c r="D34">
        <v>26</v>
      </c>
      <c r="E34">
        <v>0.75400057329771797</v>
      </c>
      <c r="F34">
        <v>0.75348497144123505</v>
      </c>
      <c r="G34">
        <v>0.75283417610819503</v>
      </c>
      <c r="I34">
        <v>0.79070795821716899</v>
      </c>
      <c r="J34">
        <v>0.77316805530114396</v>
      </c>
      <c r="K34">
        <v>0.78040840543331502</v>
      </c>
      <c r="M34">
        <v>0.7711659026205</v>
      </c>
      <c r="N34">
        <v>0.77865011898388303</v>
      </c>
      <c r="O34">
        <v>0.77459690577737295</v>
      </c>
      <c r="Q34">
        <v>0.90384615384615297</v>
      </c>
      <c r="R34">
        <v>0.90558766859344897</v>
      </c>
      <c r="S34">
        <v>0.90471607314725599</v>
      </c>
      <c r="T34">
        <f>S34*S8</f>
        <v>0.84311838306063402</v>
      </c>
      <c r="U34">
        <v>0.81818181818181801</v>
      </c>
      <c r="V34">
        <v>0.87096774193548299</v>
      </c>
      <c r="W34">
        <v>0.84375</v>
      </c>
      <c r="X34">
        <f>W34*W8</f>
        <v>0.78776658767772512</v>
      </c>
    </row>
    <row r="35" spans="2:24" x14ac:dyDescent="0.25">
      <c r="B35" s="12"/>
      <c r="C35">
        <v>862</v>
      </c>
      <c r="D35">
        <v>27</v>
      </c>
      <c r="E35">
        <v>0.90249537477323705</v>
      </c>
      <c r="F35">
        <v>0.84183599933313502</v>
      </c>
      <c r="G35">
        <v>0.87076848107593197</v>
      </c>
      <c r="I35">
        <v>0.90745442792501596</v>
      </c>
      <c r="J35">
        <v>0.86591263516801198</v>
      </c>
      <c r="K35">
        <v>0.88608833383553698</v>
      </c>
      <c r="M35">
        <v>0.876497950577379</v>
      </c>
      <c r="N35">
        <v>0.840957961067478</v>
      </c>
      <c r="O35">
        <v>0.85767588646639004</v>
      </c>
      <c r="Q35">
        <v>0.94491525423728795</v>
      </c>
      <c r="R35">
        <v>0.95299145299145205</v>
      </c>
      <c r="S35">
        <v>0.94893617021276599</v>
      </c>
      <c r="T35">
        <f>S35*S8</f>
        <v>0.88432775011317311</v>
      </c>
      <c r="U35">
        <v>0.89385474860335101</v>
      </c>
      <c r="V35">
        <v>0.92485549132947897</v>
      </c>
      <c r="W35">
        <v>0.90909090909090895</v>
      </c>
      <c r="X35">
        <f>W35*W8</f>
        <v>0.84877208099956902</v>
      </c>
    </row>
    <row r="36" spans="2:24" x14ac:dyDescent="0.25">
      <c r="B36" s="12"/>
      <c r="C36">
        <v>1176</v>
      </c>
      <c r="D36">
        <v>28</v>
      </c>
      <c r="E36">
        <v>0.959009318345873</v>
      </c>
      <c r="F36">
        <v>0.86468169768717096</v>
      </c>
      <c r="G36">
        <v>0.90916762762716596</v>
      </c>
      <c r="I36">
        <v>0.97616753930977695</v>
      </c>
      <c r="J36">
        <v>0.86774211030671</v>
      </c>
      <c r="K36">
        <v>0.91872254415405896</v>
      </c>
      <c r="M36">
        <v>0.97093747332604596</v>
      </c>
      <c r="N36">
        <v>0.86167177571959697</v>
      </c>
      <c r="O36">
        <v>0.91302782995019005</v>
      </c>
      <c r="Q36">
        <v>1</v>
      </c>
      <c r="R36">
        <v>1</v>
      </c>
      <c r="S36">
        <v>1</v>
      </c>
      <c r="T36">
        <f>S36*S8</f>
        <v>0.93191489361702096</v>
      </c>
      <c r="U36">
        <v>1</v>
      </c>
      <c r="V36">
        <v>1</v>
      </c>
      <c r="W36">
        <v>1</v>
      </c>
      <c r="X36">
        <f>W36*W8</f>
        <v>0.93364928909952605</v>
      </c>
    </row>
    <row r="38" spans="2:24" x14ac:dyDescent="0.25">
      <c r="B38" s="12"/>
      <c r="C38">
        <v>590</v>
      </c>
      <c r="D38">
        <v>29</v>
      </c>
      <c r="E38">
        <v>0.96254836401754296</v>
      </c>
      <c r="F38">
        <v>0.82442538232699603</v>
      </c>
      <c r="G38">
        <v>0.888123357247525</v>
      </c>
      <c r="I38">
        <v>0.91817751906657596</v>
      </c>
      <c r="J38">
        <v>0.86635381796398703</v>
      </c>
      <c r="K38">
        <v>0.89059292902030196</v>
      </c>
      <c r="M38">
        <v>0.92801764964221001</v>
      </c>
      <c r="N38">
        <v>0.85116383062396705</v>
      </c>
      <c r="O38">
        <v>0.88720975550783099</v>
      </c>
      <c r="Q38">
        <v>0.97659574468085097</v>
      </c>
      <c r="R38">
        <v>0.98709677419354802</v>
      </c>
      <c r="S38">
        <v>0.98181818181818103</v>
      </c>
      <c r="T38">
        <f>S38*S9</f>
        <v>0.88591966173361369</v>
      </c>
      <c r="U38">
        <v>0.95</v>
      </c>
      <c r="V38">
        <v>1</v>
      </c>
      <c r="W38">
        <v>0.97435897435897401</v>
      </c>
      <c r="X38">
        <f>W38*W9</f>
        <v>0.84268884268884159</v>
      </c>
    </row>
    <row r="39" spans="2:24" x14ac:dyDescent="0.25">
      <c r="B39" s="12"/>
      <c r="C39">
        <v>526</v>
      </c>
      <c r="D39">
        <v>30</v>
      </c>
      <c r="E39">
        <v>0.91155581876820702</v>
      </c>
      <c r="F39">
        <v>0.85501358838174302</v>
      </c>
      <c r="G39">
        <v>0.88169642413712102</v>
      </c>
      <c r="I39">
        <v>0.936978845505265</v>
      </c>
      <c r="J39">
        <v>0.84568404003081599</v>
      </c>
      <c r="K39">
        <v>0.88878690069370003</v>
      </c>
      <c r="M39">
        <v>0.87350665010399997</v>
      </c>
      <c r="N39">
        <v>0.82023354004486004</v>
      </c>
      <c r="O39">
        <v>0.84551669038376898</v>
      </c>
      <c r="Q39">
        <v>0.96055684454756296</v>
      </c>
      <c r="R39">
        <v>0.98571428571428499</v>
      </c>
      <c r="S39">
        <v>0.97297297297297303</v>
      </c>
      <c r="T39">
        <f>S39*S9</f>
        <v>0.87793840351979813</v>
      </c>
      <c r="U39">
        <v>0.96428571428571397</v>
      </c>
      <c r="V39">
        <v>0.97297297297297303</v>
      </c>
      <c r="W39">
        <v>0.96860986547085204</v>
      </c>
      <c r="X39">
        <f>W39*W9</f>
        <v>0.8377166404072226</v>
      </c>
    </row>
    <row r="40" spans="2:24" x14ac:dyDescent="0.25">
      <c r="B40" s="12"/>
      <c r="C40">
        <v>347</v>
      </c>
      <c r="D40">
        <v>31</v>
      </c>
      <c r="E40">
        <v>0.76571007259528101</v>
      </c>
      <c r="F40">
        <v>0.73017099468733804</v>
      </c>
      <c r="G40">
        <v>0.745908762501865</v>
      </c>
      <c r="I40">
        <v>0.83018970309003803</v>
      </c>
      <c r="J40">
        <v>0.73200316303764501</v>
      </c>
      <c r="K40">
        <v>0.77566163566163504</v>
      </c>
      <c r="M40">
        <v>0.81807730421115099</v>
      </c>
      <c r="N40">
        <v>0.74417877231108098</v>
      </c>
      <c r="O40">
        <v>0.77834324487381301</v>
      </c>
      <c r="Q40">
        <v>0.90572390572390504</v>
      </c>
      <c r="R40">
        <v>0.92758620689655102</v>
      </c>
      <c r="S40">
        <v>0.91652470187393498</v>
      </c>
      <c r="T40">
        <f>S40*S9</f>
        <v>0.82700368448159645</v>
      </c>
      <c r="U40">
        <v>0.77586206896551702</v>
      </c>
      <c r="V40">
        <v>0.77586206896551702</v>
      </c>
      <c r="W40">
        <v>0.77586206896551702</v>
      </c>
      <c r="X40">
        <f>W40*W9</f>
        <v>0.67101584342963572</v>
      </c>
    </row>
    <row r="41" spans="2:24" x14ac:dyDescent="0.25">
      <c r="B41" s="12"/>
      <c r="C41">
        <v>467</v>
      </c>
      <c r="D41">
        <v>32</v>
      </c>
      <c r="E41">
        <v>0.94216352264899395</v>
      </c>
      <c r="F41">
        <v>0.85248264183365896</v>
      </c>
      <c r="G41">
        <v>0.89442619368336795</v>
      </c>
      <c r="I41">
        <v>0.93737814997438296</v>
      </c>
      <c r="J41">
        <v>0.80618902986414498</v>
      </c>
      <c r="K41">
        <v>0.86624553697487805</v>
      </c>
      <c r="M41">
        <v>0.85101417848356598</v>
      </c>
      <c r="N41">
        <v>0.80348364128132999</v>
      </c>
      <c r="O41">
        <v>0.82643397995298695</v>
      </c>
      <c r="Q41">
        <v>0.98050139275766002</v>
      </c>
      <c r="R41">
        <v>0.98599439775910303</v>
      </c>
      <c r="S41">
        <v>0.983240223463687</v>
      </c>
      <c r="T41">
        <f>S41*S9</f>
        <v>0.88720280628816328</v>
      </c>
      <c r="U41">
        <v>0.93975903614457801</v>
      </c>
      <c r="V41">
        <v>0.96296296296296202</v>
      </c>
      <c r="W41">
        <v>0.95121951219512102</v>
      </c>
      <c r="X41">
        <f>W41*W9</f>
        <v>0.82267633487145519</v>
      </c>
    </row>
    <row r="42" spans="2:24" x14ac:dyDescent="0.25">
      <c r="B42" s="12"/>
      <c r="C42">
        <v>460</v>
      </c>
      <c r="D42">
        <v>33</v>
      </c>
      <c r="E42">
        <v>0.85043511851125997</v>
      </c>
      <c r="F42">
        <v>0.851955275748703</v>
      </c>
      <c r="G42">
        <v>0.85074906777802095</v>
      </c>
      <c r="I42">
        <v>0.89207538283257704</v>
      </c>
      <c r="J42">
        <v>0.83675828027337995</v>
      </c>
      <c r="K42">
        <v>0.86274141263644999</v>
      </c>
      <c r="M42">
        <v>0.86286161016130503</v>
      </c>
      <c r="N42">
        <v>0.80469915584247798</v>
      </c>
      <c r="O42">
        <v>0.83218827674130602</v>
      </c>
      <c r="Q42">
        <v>0.96952908587257602</v>
      </c>
      <c r="R42">
        <v>0.96685082872928096</v>
      </c>
      <c r="S42">
        <v>0.96818810511756503</v>
      </c>
      <c r="T42">
        <f>S42*S9</f>
        <v>0.87362089485026717</v>
      </c>
      <c r="U42">
        <v>0.89215686274509798</v>
      </c>
      <c r="V42">
        <v>0.978494623655914</v>
      </c>
      <c r="W42">
        <v>0.93333333333333302</v>
      </c>
      <c r="X42">
        <f>W42*W9</f>
        <v>0.80720720720720618</v>
      </c>
    </row>
    <row r="44" spans="2:24" x14ac:dyDescent="0.25">
      <c r="B44" s="12"/>
      <c r="C44">
        <v>198</v>
      </c>
      <c r="D44">
        <v>34</v>
      </c>
      <c r="E44">
        <v>0.88457180084494802</v>
      </c>
      <c r="F44">
        <v>0.85032402129321205</v>
      </c>
      <c r="G44">
        <v>0.86638925939818101</v>
      </c>
      <c r="I44">
        <v>0.83128205128205102</v>
      </c>
      <c r="J44">
        <v>0.911645503410209</v>
      </c>
      <c r="K44">
        <v>0.868818522920902</v>
      </c>
      <c r="M44">
        <v>0.64640804597701096</v>
      </c>
      <c r="N44">
        <v>0.81880049022095802</v>
      </c>
      <c r="O44">
        <v>0.72144870291739405</v>
      </c>
      <c r="Q44">
        <v>0.95580110497237503</v>
      </c>
      <c r="R44">
        <v>1</v>
      </c>
      <c r="S44">
        <v>0.97740112994350203</v>
      </c>
      <c r="T44">
        <f>S44*S10</f>
        <v>0.89030597975051584</v>
      </c>
      <c r="U44">
        <v>0.95348837209302295</v>
      </c>
      <c r="V44">
        <v>0.95348837209302295</v>
      </c>
      <c r="W44">
        <v>0.95348837209302295</v>
      </c>
      <c r="X44">
        <f>W44*W10</f>
        <v>0.773845635321873</v>
      </c>
    </row>
    <row r="45" spans="2:24" x14ac:dyDescent="0.25">
      <c r="B45" s="12"/>
      <c r="C45">
        <v>139</v>
      </c>
      <c r="D45">
        <v>35</v>
      </c>
      <c r="E45">
        <v>0.76467716822367904</v>
      </c>
      <c r="F45">
        <v>0.82602912794563599</v>
      </c>
      <c r="G45">
        <v>0.78963644513432896</v>
      </c>
      <c r="I45">
        <v>0.76808080808080803</v>
      </c>
      <c r="J45">
        <v>0.80479226002029103</v>
      </c>
      <c r="K45">
        <v>0.78505263035598105</v>
      </c>
      <c r="M45">
        <v>0.72883349582093204</v>
      </c>
      <c r="N45">
        <v>0.79747252747252695</v>
      </c>
      <c r="O45">
        <v>0.75993553097979505</v>
      </c>
      <c r="Q45">
        <v>0.95454545454545403</v>
      </c>
      <c r="R45">
        <v>0.93333333333333302</v>
      </c>
      <c r="S45">
        <v>0.94382022471910099</v>
      </c>
      <c r="T45">
        <f>S45*S10</f>
        <v>0.85971743241739806</v>
      </c>
      <c r="U45">
        <v>0.89655172413793105</v>
      </c>
      <c r="V45">
        <v>0.74285714285714199</v>
      </c>
      <c r="W45">
        <v>0.8125</v>
      </c>
      <c r="X45">
        <f>W45*W10</f>
        <v>0.65942028985507184</v>
      </c>
    </row>
    <row r="46" spans="2:24" x14ac:dyDescent="0.25">
      <c r="B46" s="12"/>
      <c r="C46">
        <v>179</v>
      </c>
      <c r="D46">
        <v>36</v>
      </c>
      <c r="E46">
        <v>0.83614902642696098</v>
      </c>
      <c r="F46">
        <v>0.85027788178600805</v>
      </c>
      <c r="G46">
        <v>0.84219835577485502</v>
      </c>
      <c r="I46">
        <v>0.71581426092704203</v>
      </c>
      <c r="J46">
        <v>0.84759671589392904</v>
      </c>
      <c r="K46">
        <v>0.77472236628027302</v>
      </c>
      <c r="M46">
        <v>0.56226416042935301</v>
      </c>
      <c r="N46">
        <v>0.82922036719196901</v>
      </c>
      <c r="O46">
        <v>0.66659672805716996</v>
      </c>
      <c r="Q46">
        <v>0.94117647058823495</v>
      </c>
      <c r="R46">
        <v>0.96</v>
      </c>
      <c r="S46">
        <v>0.95049504950495001</v>
      </c>
      <c r="T46">
        <f>S46*S10</f>
        <v>0.8657974708361913</v>
      </c>
      <c r="U46">
        <v>0.97297297297297303</v>
      </c>
      <c r="V46">
        <v>0.94736842105263097</v>
      </c>
      <c r="W46">
        <v>0.95999999999999897</v>
      </c>
      <c r="X46">
        <f>W46*W10</f>
        <v>0.77913043478260713</v>
      </c>
    </row>
    <row r="48" spans="2:24" x14ac:dyDescent="0.25">
      <c r="B48" s="12"/>
      <c r="C48">
        <v>137</v>
      </c>
      <c r="D48">
        <v>37</v>
      </c>
      <c r="E48">
        <v>0.92500000000000004</v>
      </c>
      <c r="F48">
        <v>0.69132259045302502</v>
      </c>
      <c r="G48">
        <v>0.78544236200751905</v>
      </c>
      <c r="I48">
        <v>0.89096874063717102</v>
      </c>
      <c r="J48">
        <v>0.71879217273954099</v>
      </c>
      <c r="K48">
        <v>0.790183948366316</v>
      </c>
      <c r="M48">
        <v>0.85683019452840403</v>
      </c>
      <c r="N48">
        <v>0.80002497502497505</v>
      </c>
      <c r="O48">
        <v>0.82463513689720802</v>
      </c>
      <c r="Q48">
        <v>0.89565217391304297</v>
      </c>
      <c r="R48">
        <v>1</v>
      </c>
      <c r="S48">
        <v>0.94495412844036697</v>
      </c>
      <c r="T48">
        <f>S48*S11</f>
        <v>0.87978487820309959</v>
      </c>
      <c r="U48">
        <v>0.86206896551724099</v>
      </c>
      <c r="V48">
        <v>1</v>
      </c>
      <c r="W48">
        <v>0.92592592592592504</v>
      </c>
      <c r="X48">
        <f>W48*W11</f>
        <v>0.6704980842911864</v>
      </c>
    </row>
    <row r="49" spans="2:24" x14ac:dyDescent="0.25">
      <c r="B49" s="12"/>
      <c r="C49">
        <v>99</v>
      </c>
      <c r="D49">
        <v>38</v>
      </c>
      <c r="E49">
        <v>0.88846153846153797</v>
      </c>
      <c r="F49">
        <v>0.682277327935222</v>
      </c>
      <c r="G49">
        <v>0.76667045092092501</v>
      </c>
      <c r="I49">
        <v>0.84709595959595896</v>
      </c>
      <c r="J49">
        <v>0.76605889724310705</v>
      </c>
      <c r="K49">
        <v>0.79015283567007699</v>
      </c>
      <c r="M49">
        <v>0.64417484805984104</v>
      </c>
      <c r="N49">
        <v>0.72205772005771995</v>
      </c>
      <c r="O49">
        <v>0.680356997663499</v>
      </c>
      <c r="Q49">
        <v>0.95384615384615301</v>
      </c>
      <c r="R49">
        <v>0.86111111111111105</v>
      </c>
      <c r="S49">
        <v>0.90510948905109401</v>
      </c>
      <c r="T49">
        <f>S49*S11</f>
        <v>0.84268814497860411</v>
      </c>
      <c r="U49">
        <v>0.73684210526315697</v>
      </c>
      <c r="V49">
        <v>0.82352941176470495</v>
      </c>
      <c r="W49">
        <v>0.77777777777777701</v>
      </c>
      <c r="X49">
        <f>W49*W11</f>
        <v>0.56321839080459657</v>
      </c>
    </row>
    <row r="50" spans="2:24" x14ac:dyDescent="0.25">
      <c r="B50" s="12"/>
      <c r="C50">
        <v>122</v>
      </c>
      <c r="D50">
        <v>39</v>
      </c>
      <c r="E50">
        <v>0.73366568595401505</v>
      </c>
      <c r="F50">
        <v>0.71550608321570197</v>
      </c>
      <c r="G50">
        <v>0.71342176645567201</v>
      </c>
      <c r="I50">
        <v>0.86809523809523803</v>
      </c>
      <c r="J50">
        <v>0.67152540442014097</v>
      </c>
      <c r="K50">
        <v>0.74708262431461503</v>
      </c>
      <c r="M50">
        <v>0.61076730287256598</v>
      </c>
      <c r="N50">
        <v>0.80882943143812702</v>
      </c>
      <c r="O50">
        <v>0.68164074595355295</v>
      </c>
      <c r="Q50">
        <v>0.94871794871794801</v>
      </c>
      <c r="R50">
        <v>0.96103896103896103</v>
      </c>
      <c r="S50">
        <v>0.95483870967741902</v>
      </c>
      <c r="T50">
        <f>S50*S11</f>
        <v>0.88898776418242398</v>
      </c>
      <c r="U50">
        <v>0.91666666666666596</v>
      </c>
      <c r="V50">
        <v>0.95652173913043403</v>
      </c>
      <c r="W50">
        <v>0.93617021276595702</v>
      </c>
      <c r="X50">
        <f>W50*W11</f>
        <v>0.67791636096845087</v>
      </c>
    </row>
    <row r="52" spans="2:24" x14ac:dyDescent="0.25">
      <c r="C52">
        <v>418</v>
      </c>
      <c r="D52">
        <v>40</v>
      </c>
      <c r="E52">
        <v>0.92266798418972296</v>
      </c>
      <c r="F52">
        <v>0.79400845370731798</v>
      </c>
      <c r="G52">
        <v>0.85244338832108901</v>
      </c>
      <c r="I52">
        <v>0.92209187855262897</v>
      </c>
      <c r="J52">
        <v>0.847998933064674</v>
      </c>
      <c r="K52">
        <v>0.88303906252866604</v>
      </c>
      <c r="M52">
        <v>0.96986058791332597</v>
      </c>
      <c r="N52">
        <v>0.81942886441444795</v>
      </c>
      <c r="O52">
        <v>0.88701995332884498</v>
      </c>
      <c r="Q52">
        <v>1</v>
      </c>
      <c r="R52">
        <v>1</v>
      </c>
      <c r="S52">
        <v>1</v>
      </c>
      <c r="T52">
        <f>S52*S12</f>
        <v>0.84285714285714197</v>
      </c>
      <c r="U52">
        <v>1</v>
      </c>
      <c r="V52">
        <v>1</v>
      </c>
      <c r="W52">
        <v>1</v>
      </c>
      <c r="X52">
        <f>W52*W12</f>
        <v>0.90598290598290598</v>
      </c>
    </row>
    <row r="54" spans="2:24" x14ac:dyDescent="0.25">
      <c r="B54" s="12"/>
      <c r="C54">
        <v>96</v>
      </c>
      <c r="D54">
        <v>41</v>
      </c>
      <c r="E54">
        <v>0.74332246700667703</v>
      </c>
      <c r="F54">
        <v>0.860386473429951</v>
      </c>
      <c r="G54">
        <v>0.79667465962202799</v>
      </c>
      <c r="I54">
        <v>0.90536222910216702</v>
      </c>
      <c r="J54">
        <v>0.87232951945080095</v>
      </c>
      <c r="K54">
        <v>0.886103174603174</v>
      </c>
      <c r="M54">
        <v>0.78233292633292595</v>
      </c>
      <c r="N54">
        <v>0.84552706552706502</v>
      </c>
      <c r="O54">
        <v>0.808518788610321</v>
      </c>
      <c r="Q54">
        <v>0.98412698412698396</v>
      </c>
      <c r="R54">
        <v>0.95384615384615301</v>
      </c>
      <c r="S54">
        <v>0.96875</v>
      </c>
      <c r="T54">
        <f>S54*S13</f>
        <v>0.87377450980392102</v>
      </c>
      <c r="U54">
        <v>0.94117647058823495</v>
      </c>
      <c r="V54">
        <v>1</v>
      </c>
      <c r="W54">
        <v>0.96969696969696895</v>
      </c>
      <c r="X54">
        <f>W54*W13</f>
        <v>0.81658692185007842</v>
      </c>
    </row>
    <row r="55" spans="2:24" x14ac:dyDescent="0.25">
      <c r="B55" s="12"/>
      <c r="C55">
        <v>65</v>
      </c>
      <c r="D55">
        <v>42</v>
      </c>
      <c r="E55">
        <v>0.88878205128205101</v>
      </c>
      <c r="F55">
        <v>0.81809523809523799</v>
      </c>
      <c r="G55">
        <v>0.84740853917324499</v>
      </c>
      <c r="I55">
        <v>0.70842490842490802</v>
      </c>
      <c r="J55">
        <v>0.9092641105025</v>
      </c>
      <c r="K55">
        <v>0.79148112059259501</v>
      </c>
      <c r="M55">
        <v>0.54027972027972004</v>
      </c>
      <c r="N55">
        <v>0.72683760683760601</v>
      </c>
      <c r="O55">
        <v>0.57640753419427104</v>
      </c>
      <c r="Q55">
        <v>0.97499999999999998</v>
      </c>
      <c r="R55">
        <v>0.84782608695652095</v>
      </c>
      <c r="S55">
        <v>0.90697674418604601</v>
      </c>
      <c r="T55">
        <f>S55*S13</f>
        <v>0.81805745554035469</v>
      </c>
      <c r="U55">
        <v>1</v>
      </c>
      <c r="V55">
        <v>0.92857142857142805</v>
      </c>
      <c r="W55">
        <v>0.96296296296296302</v>
      </c>
      <c r="X55">
        <f>W55*W13</f>
        <v>0.81091617933723137</v>
      </c>
    </row>
    <row r="56" spans="2:24" x14ac:dyDescent="0.25">
      <c r="B56" s="12"/>
      <c r="C56">
        <v>163</v>
      </c>
      <c r="D56">
        <v>43</v>
      </c>
      <c r="E56">
        <v>0.88317204301075203</v>
      </c>
      <c r="F56">
        <v>0.884202707192696</v>
      </c>
      <c r="G56">
        <v>0.88281264897505096</v>
      </c>
      <c r="I56">
        <v>0.93886002886002795</v>
      </c>
      <c r="J56">
        <v>0.89393007427490101</v>
      </c>
      <c r="K56">
        <v>0.91501383144558801</v>
      </c>
      <c r="M56">
        <v>0.70861111111111097</v>
      </c>
      <c r="N56">
        <v>0.87454782335767201</v>
      </c>
      <c r="O56">
        <v>0.78189174860227395</v>
      </c>
      <c r="Q56">
        <v>0.95</v>
      </c>
      <c r="R56">
        <v>0.96610169491525399</v>
      </c>
      <c r="S56">
        <v>0.95798319327731096</v>
      </c>
      <c r="T56">
        <f>S56*S13</f>
        <v>0.86406327236777014</v>
      </c>
      <c r="U56">
        <v>0.93333333333333302</v>
      </c>
      <c r="V56">
        <v>0.96551724137931005</v>
      </c>
      <c r="W56">
        <v>0.94915254237288105</v>
      </c>
      <c r="X56">
        <f>W56*W13</f>
        <v>0.79928635147189919</v>
      </c>
    </row>
    <row r="58" spans="2:24" x14ac:dyDescent="0.25">
      <c r="C58">
        <v>0</v>
      </c>
      <c r="D58">
        <v>44</v>
      </c>
      <c r="E58">
        <v>0</v>
      </c>
      <c r="F58">
        <v>0</v>
      </c>
      <c r="G58">
        <v>0</v>
      </c>
      <c r="I58">
        <v>0</v>
      </c>
      <c r="J58">
        <v>0</v>
      </c>
      <c r="K58">
        <v>0</v>
      </c>
      <c r="M58">
        <v>0</v>
      </c>
      <c r="N58">
        <v>0</v>
      </c>
      <c r="O58">
        <v>0</v>
      </c>
      <c r="Q58">
        <v>0</v>
      </c>
      <c r="R58">
        <v>0</v>
      </c>
      <c r="S58">
        <v>0</v>
      </c>
      <c r="T58">
        <f>S58*S14</f>
        <v>0</v>
      </c>
      <c r="U58">
        <v>0</v>
      </c>
      <c r="V58">
        <v>0</v>
      </c>
      <c r="W58">
        <v>0</v>
      </c>
      <c r="X58">
        <v>0</v>
      </c>
    </row>
    <row r="60" spans="2:24" x14ac:dyDescent="0.25">
      <c r="C60">
        <v>368</v>
      </c>
      <c r="D60">
        <v>45</v>
      </c>
      <c r="E60">
        <v>0.89942740957666301</v>
      </c>
      <c r="F60">
        <v>0.91127461985213598</v>
      </c>
      <c r="G60">
        <v>0.904361482666454</v>
      </c>
      <c r="I60">
        <v>0.994117647058823</v>
      </c>
      <c r="J60">
        <v>0.91541212679834005</v>
      </c>
      <c r="K60">
        <v>0.95244340315047704</v>
      </c>
      <c r="M60">
        <v>0.977506484852811</v>
      </c>
      <c r="N60">
        <v>0.905870997685844</v>
      </c>
      <c r="O60">
        <v>0.93993602280650401</v>
      </c>
      <c r="Q60">
        <v>1</v>
      </c>
      <c r="R60">
        <v>1</v>
      </c>
      <c r="S60">
        <v>1</v>
      </c>
      <c r="T60">
        <f>S60*S15</f>
        <v>0.92307692307692302</v>
      </c>
      <c r="U60">
        <v>1</v>
      </c>
      <c r="V60">
        <v>1</v>
      </c>
      <c r="W60">
        <v>1</v>
      </c>
      <c r="X60">
        <f>W60*W15</f>
        <v>0.94964028776978404</v>
      </c>
    </row>
    <row r="62" spans="2:24" x14ac:dyDescent="0.25">
      <c r="C62">
        <v>1729</v>
      </c>
      <c r="D62">
        <v>46</v>
      </c>
      <c r="E62">
        <v>0.982504944142229</v>
      </c>
      <c r="F62">
        <v>0.85789616727197804</v>
      </c>
      <c r="G62">
        <v>0.91593152066082995</v>
      </c>
      <c r="I62">
        <v>0.98144468136498197</v>
      </c>
      <c r="J62">
        <v>0.851499573882599</v>
      </c>
      <c r="K62">
        <v>0.91179916097786196</v>
      </c>
      <c r="M62">
        <v>0.96611951488209602</v>
      </c>
      <c r="N62">
        <v>0.88372963931520598</v>
      </c>
      <c r="O62">
        <v>0.92303811743046005</v>
      </c>
      <c r="Q62">
        <v>1</v>
      </c>
      <c r="R62">
        <v>1</v>
      </c>
      <c r="S62">
        <v>1</v>
      </c>
      <c r="T62">
        <f>S62*S16</f>
        <v>0.88461538461538403</v>
      </c>
      <c r="U62">
        <v>1</v>
      </c>
      <c r="V62">
        <v>1</v>
      </c>
      <c r="W62">
        <v>1</v>
      </c>
      <c r="X62">
        <f>W62*W16</f>
        <v>0.90312965722801697</v>
      </c>
    </row>
  </sheetData>
  <mergeCells count="24">
    <mergeCell ref="Q1:W1"/>
    <mergeCell ref="Q2:S3"/>
    <mergeCell ref="Q4:S4"/>
    <mergeCell ref="M4:O4"/>
    <mergeCell ref="Q5:S5"/>
    <mergeCell ref="U2:W3"/>
    <mergeCell ref="U4:W4"/>
    <mergeCell ref="U5:W5"/>
    <mergeCell ref="E1:O1"/>
    <mergeCell ref="E5:G5"/>
    <mergeCell ref="I5:K5"/>
    <mergeCell ref="M5:O5"/>
    <mergeCell ref="E2:G3"/>
    <mergeCell ref="I2:K3"/>
    <mergeCell ref="M2:O3"/>
    <mergeCell ref="E4:G4"/>
    <mergeCell ref="I4:K4"/>
    <mergeCell ref="B54:B56"/>
    <mergeCell ref="B7:B16"/>
    <mergeCell ref="B18:B26"/>
    <mergeCell ref="B28:B36"/>
    <mergeCell ref="B38:B42"/>
    <mergeCell ref="B44:B46"/>
    <mergeCell ref="B48:B50"/>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883E4-B086-422A-B7FF-6C93A05094E3}">
  <dimension ref="F1:O43"/>
  <sheetViews>
    <sheetView topLeftCell="E1" workbookViewId="0">
      <selection activeCell="F38" sqref="F38"/>
    </sheetView>
  </sheetViews>
  <sheetFormatPr defaultRowHeight="13.8" x14ac:dyDescent="0.25"/>
  <cols>
    <col min="6" max="6" width="28.88671875" style="3" customWidth="1"/>
    <col min="7" max="7" width="13.44140625" customWidth="1"/>
    <col min="8" max="8" width="12.77734375" customWidth="1"/>
    <col min="9" max="9" width="11.5546875" customWidth="1"/>
  </cols>
  <sheetData>
    <row r="1" spans="6:15" x14ac:dyDescent="0.25">
      <c r="F1" s="3" t="s">
        <v>72</v>
      </c>
      <c r="G1" t="s">
        <v>109</v>
      </c>
      <c r="H1" t="s">
        <v>108</v>
      </c>
      <c r="I1" t="s">
        <v>107</v>
      </c>
      <c r="J1" t="s">
        <v>106</v>
      </c>
      <c r="K1" s="12" t="s">
        <v>105</v>
      </c>
      <c r="L1" s="12"/>
      <c r="M1" s="12" t="s">
        <v>110</v>
      </c>
      <c r="N1" s="12"/>
      <c r="O1" t="s">
        <v>74</v>
      </c>
    </row>
    <row r="2" spans="6:15" x14ac:dyDescent="0.25">
      <c r="F2" s="3" t="s">
        <v>37</v>
      </c>
      <c r="G2">
        <v>0.75298677243244005</v>
      </c>
      <c r="H2">
        <v>0.74611707440817299</v>
      </c>
      <c r="I2" s="5">
        <v>0.77390394644348703</v>
      </c>
      <c r="J2">
        <v>0.74185991000723595</v>
      </c>
      <c r="K2">
        <v>0.74444444444444402</v>
      </c>
      <c r="L2" s="2" t="s">
        <v>112</v>
      </c>
      <c r="M2" s="7">
        <v>0.57692307692307698</v>
      </c>
      <c r="N2" s="2" t="s">
        <v>112</v>
      </c>
      <c r="O2">
        <v>522</v>
      </c>
    </row>
    <row r="3" spans="6:15" x14ac:dyDescent="0.25">
      <c r="F3" s="3" t="s">
        <v>34</v>
      </c>
      <c r="G3" s="8">
        <v>0.78321488533393002</v>
      </c>
      <c r="H3" s="6">
        <v>0.83321041775001303</v>
      </c>
      <c r="I3">
        <v>0.80046036311713598</v>
      </c>
      <c r="J3" s="5">
        <v>0.83588475787307703</v>
      </c>
      <c r="K3">
        <v>0.80869565217391304</v>
      </c>
      <c r="L3" s="2" t="s">
        <v>112</v>
      </c>
      <c r="M3">
        <v>0.78787878787878696</v>
      </c>
      <c r="N3" s="2" t="s">
        <v>112</v>
      </c>
      <c r="O3">
        <v>1895</v>
      </c>
    </row>
    <row r="4" spans="6:15" x14ac:dyDescent="0.25">
      <c r="F4" s="3" t="s">
        <v>32</v>
      </c>
      <c r="G4">
        <v>0.64814493011807295</v>
      </c>
      <c r="H4">
        <v>0.66303637854161801</v>
      </c>
      <c r="I4" s="5">
        <v>0.68103810533076903</v>
      </c>
      <c r="J4">
        <v>0.67826852299749796</v>
      </c>
      <c r="K4" s="7">
        <v>0.196721311475409</v>
      </c>
      <c r="L4" s="2" t="s">
        <v>112</v>
      </c>
      <c r="M4">
        <v>0.32142857142857101</v>
      </c>
      <c r="N4" s="2" t="s">
        <v>112</v>
      </c>
      <c r="O4">
        <v>338</v>
      </c>
    </row>
    <row r="5" spans="6:15" x14ac:dyDescent="0.25">
      <c r="F5" s="3" t="s">
        <v>31</v>
      </c>
      <c r="G5">
        <v>0.68570965514429505</v>
      </c>
      <c r="H5">
        <v>0.74608760354522996</v>
      </c>
      <c r="I5" s="5">
        <v>0.83767761037771304</v>
      </c>
      <c r="J5">
        <v>0.80673887584747805</v>
      </c>
      <c r="K5">
        <v>0.64</v>
      </c>
      <c r="L5" s="2" t="s">
        <v>112</v>
      </c>
      <c r="M5" s="7">
        <v>0.55555555555555503</v>
      </c>
      <c r="N5" s="2" t="s">
        <v>112</v>
      </c>
      <c r="O5">
        <v>144</v>
      </c>
    </row>
    <row r="6" spans="6:15" x14ac:dyDescent="0.25">
      <c r="F6" s="3" t="s">
        <v>30</v>
      </c>
      <c r="G6">
        <v>0.806449817378325</v>
      </c>
      <c r="H6" s="6">
        <v>0.89659104392365097</v>
      </c>
      <c r="I6" s="7">
        <v>0.79887464345671899</v>
      </c>
      <c r="J6" s="5">
        <v>0.89985550656303404</v>
      </c>
      <c r="K6">
        <v>0.81766381766381702</v>
      </c>
      <c r="L6" s="2" t="s">
        <v>112</v>
      </c>
      <c r="M6">
        <v>0.86350148367952495</v>
      </c>
      <c r="N6" s="2" t="s">
        <v>112</v>
      </c>
      <c r="O6">
        <v>1715</v>
      </c>
    </row>
    <row r="7" spans="6:15" x14ac:dyDescent="0.25">
      <c r="F7" s="3" t="s">
        <v>29</v>
      </c>
      <c r="G7">
        <v>0.81244376603179602</v>
      </c>
      <c r="H7" s="6">
        <v>0.90336193827294597</v>
      </c>
      <c r="I7" s="7">
        <v>0.79738628275377199</v>
      </c>
      <c r="J7" s="5">
        <v>0.90367782656398998</v>
      </c>
      <c r="K7">
        <v>0.81586402266288904</v>
      </c>
      <c r="L7" s="2" t="s">
        <v>112</v>
      </c>
      <c r="M7">
        <v>0.86995515695067205</v>
      </c>
      <c r="N7" s="2" t="s">
        <v>112</v>
      </c>
      <c r="O7">
        <v>1710</v>
      </c>
    </row>
    <row r="8" spans="6:15" x14ac:dyDescent="0.25">
      <c r="F8" s="3" t="s">
        <v>28</v>
      </c>
      <c r="G8">
        <v>0.72418705880512102</v>
      </c>
      <c r="H8" s="5">
        <v>0.77564846982570501</v>
      </c>
      <c r="I8">
        <v>0.77453242727790605</v>
      </c>
      <c r="J8">
        <v>0.77199590643663296</v>
      </c>
      <c r="K8">
        <v>0.62962962962962898</v>
      </c>
      <c r="L8" s="2" t="s">
        <v>112</v>
      </c>
      <c r="M8" s="7">
        <v>0.53811659192825101</v>
      </c>
      <c r="N8" s="2" t="s">
        <v>112</v>
      </c>
      <c r="O8">
        <v>740</v>
      </c>
    </row>
    <row r="9" spans="6:15" x14ac:dyDescent="0.25">
      <c r="F9" s="3" t="s">
        <v>27</v>
      </c>
      <c r="G9">
        <v>0.72375577838522998</v>
      </c>
      <c r="H9" s="5">
        <v>0.83575471101075205</v>
      </c>
      <c r="I9">
        <v>0.74530619189294001</v>
      </c>
      <c r="J9">
        <v>0.81096893823540595</v>
      </c>
      <c r="K9" s="7">
        <v>0.66429840142095897</v>
      </c>
      <c r="L9" s="2" t="s">
        <v>112</v>
      </c>
      <c r="M9">
        <v>0.77813504823151103</v>
      </c>
      <c r="N9" s="2" t="s">
        <v>112</v>
      </c>
      <c r="O9">
        <v>1733</v>
      </c>
    </row>
    <row r="10" spans="6:15" x14ac:dyDescent="0.25">
      <c r="F10" s="3" t="s">
        <v>26</v>
      </c>
      <c r="G10">
        <v>0.85913393453919595</v>
      </c>
      <c r="H10" s="5">
        <v>0.89162073993317903</v>
      </c>
      <c r="I10">
        <v>0.84397422046889303</v>
      </c>
      <c r="J10">
        <v>0.885934642252591</v>
      </c>
      <c r="K10" s="7">
        <v>0.75</v>
      </c>
      <c r="L10" s="2" t="s">
        <v>112</v>
      </c>
      <c r="M10">
        <v>0.772151898734177</v>
      </c>
      <c r="N10" s="2" t="s">
        <v>112</v>
      </c>
      <c r="O10">
        <v>381</v>
      </c>
    </row>
    <row r="11" spans="6:15" x14ac:dyDescent="0.25">
      <c r="F11" s="3" t="s">
        <v>24</v>
      </c>
      <c r="G11">
        <v>0.81656560630996999</v>
      </c>
      <c r="H11" s="6">
        <v>0.86187178582149304</v>
      </c>
      <c r="I11">
        <v>0.81502094651478096</v>
      </c>
      <c r="J11" s="5">
        <v>0.87322643861039495</v>
      </c>
      <c r="K11">
        <v>0.85454545454545405</v>
      </c>
      <c r="L11" s="2" t="s">
        <v>112</v>
      </c>
      <c r="M11" s="7">
        <v>0.81188118811881105</v>
      </c>
      <c r="N11" s="2" t="s">
        <v>112</v>
      </c>
      <c r="O11">
        <v>272</v>
      </c>
    </row>
    <row r="12" spans="6:15" x14ac:dyDescent="0.25">
      <c r="F12" s="3" t="s">
        <v>23</v>
      </c>
      <c r="G12">
        <v>0.88140293040293005</v>
      </c>
      <c r="H12" s="6">
        <v>0.92253558610000796</v>
      </c>
      <c r="I12">
        <v>0.85542942942942901</v>
      </c>
      <c r="J12" s="5">
        <v>0.94907686920922196</v>
      </c>
      <c r="K12" s="7">
        <v>0.8125</v>
      </c>
      <c r="L12" s="2" t="s">
        <v>112</v>
      </c>
      <c r="M12">
        <v>0.83018867924528295</v>
      </c>
      <c r="N12" s="2" t="s">
        <v>112</v>
      </c>
      <c r="O12">
        <v>441</v>
      </c>
    </row>
    <row r="13" spans="6:15" x14ac:dyDescent="0.25">
      <c r="F13" s="3" t="s">
        <v>22</v>
      </c>
      <c r="G13">
        <v>0.80539072835921599</v>
      </c>
      <c r="H13" s="5">
        <v>0.86251301256356605</v>
      </c>
      <c r="I13" s="7">
        <v>0.79808871285609595</v>
      </c>
      <c r="J13">
        <v>0.82018487224831405</v>
      </c>
      <c r="K13">
        <v>0.82558139534883701</v>
      </c>
      <c r="L13" s="2" t="s">
        <v>112</v>
      </c>
      <c r="M13">
        <v>0.78082191780821897</v>
      </c>
      <c r="N13" s="2" t="s">
        <v>112</v>
      </c>
      <c r="O13">
        <v>199</v>
      </c>
    </row>
    <row r="14" spans="6:15" x14ac:dyDescent="0.25">
      <c r="F14" s="3" t="s">
        <v>21</v>
      </c>
      <c r="G14">
        <v>0.80979995094609902</v>
      </c>
      <c r="H14" s="5">
        <v>0.89514533145619202</v>
      </c>
      <c r="I14" s="7">
        <v>0.80108016224718104</v>
      </c>
      <c r="J14">
        <v>0.89035168056598601</v>
      </c>
      <c r="K14">
        <v>0.84342379958246305</v>
      </c>
      <c r="L14" s="2" t="s">
        <v>112</v>
      </c>
      <c r="M14">
        <v>0.84074074074074001</v>
      </c>
      <c r="N14" s="2" t="s">
        <v>112</v>
      </c>
      <c r="O14">
        <v>1259</v>
      </c>
    </row>
    <row r="15" spans="6:15" x14ac:dyDescent="0.25">
      <c r="F15" s="3" t="s">
        <v>20</v>
      </c>
      <c r="G15">
        <v>0.80562693243004901</v>
      </c>
      <c r="H15" s="5">
        <v>0.894159894090514</v>
      </c>
      <c r="I15">
        <v>0.78756422914655499</v>
      </c>
      <c r="J15">
        <v>0.87948981426136497</v>
      </c>
      <c r="K15" s="7">
        <v>0.70852017937219702</v>
      </c>
      <c r="L15" s="2" t="s">
        <v>112</v>
      </c>
      <c r="M15">
        <v>0.89243027888446202</v>
      </c>
      <c r="N15" s="2" t="s">
        <v>112</v>
      </c>
      <c r="O15">
        <v>613</v>
      </c>
    </row>
    <row r="16" spans="6:15" x14ac:dyDescent="0.25">
      <c r="F16" s="3" t="s">
        <v>73</v>
      </c>
      <c r="G16">
        <f t="shared" ref="G16:M16" si="0">AVERAGE(G2:G15)</f>
        <v>0.77962948190119075</v>
      </c>
      <c r="H16" s="6">
        <f t="shared" si="0"/>
        <v>0.83768957051735993</v>
      </c>
      <c r="I16">
        <f t="shared" si="0"/>
        <v>0.79359551937952699</v>
      </c>
      <c r="J16" s="5">
        <f t="shared" ref="J16" si="1">AVERAGE(J2:J15)</f>
        <v>0.83910818297658751</v>
      </c>
      <c r="K16" s="7">
        <f t="shared" si="0"/>
        <v>0.72227772202285812</v>
      </c>
      <c r="L16" s="2" t="s">
        <v>112</v>
      </c>
      <c r="M16">
        <f t="shared" si="0"/>
        <v>0.72997921257911713</v>
      </c>
      <c r="N16" s="2" t="s">
        <v>112</v>
      </c>
      <c r="O16">
        <f>SUM(O2:O15)</f>
        <v>11962</v>
      </c>
    </row>
    <row r="17" spans="6:15" x14ac:dyDescent="0.25">
      <c r="F17" s="3" t="s">
        <v>19</v>
      </c>
      <c r="G17">
        <v>0.600497553129132</v>
      </c>
      <c r="H17">
        <v>0.61650899824812799</v>
      </c>
      <c r="I17">
        <v>0.66371428571428503</v>
      </c>
      <c r="J17">
        <v>0.66087321937321897</v>
      </c>
      <c r="K17">
        <v>0.91428571428571404</v>
      </c>
      <c r="L17" s="5">
        <f>K17*K2</f>
        <v>0.68063492063492004</v>
      </c>
      <c r="M17">
        <v>0.79999999999999905</v>
      </c>
      <c r="N17" s="7">
        <f>M17*M2</f>
        <v>0.46153846153846101</v>
      </c>
      <c r="O17">
        <v>62</v>
      </c>
    </row>
    <row r="18" spans="6:15" x14ac:dyDescent="0.25">
      <c r="F18" s="3" t="s">
        <v>18</v>
      </c>
      <c r="G18" s="5">
        <v>0.76131709615820797</v>
      </c>
      <c r="H18">
        <v>0.73349112008799</v>
      </c>
      <c r="I18">
        <v>0.73801639192946</v>
      </c>
      <c r="J18">
        <v>0.73177413837790195</v>
      </c>
      <c r="K18">
        <v>0.98265895953757199</v>
      </c>
      <c r="L18">
        <f>K18*K2</f>
        <v>0.73153500321130316</v>
      </c>
      <c r="M18">
        <v>0.97354497354497305</v>
      </c>
      <c r="N18" s="7">
        <f>M18*M2</f>
        <v>0.56166056166056144</v>
      </c>
      <c r="O18">
        <v>443</v>
      </c>
    </row>
    <row r="19" spans="6:15" x14ac:dyDescent="0.25">
      <c r="F19" s="3" t="s">
        <v>17</v>
      </c>
      <c r="G19">
        <v>0.68682108810764497</v>
      </c>
      <c r="H19">
        <v>0.69500250983586498</v>
      </c>
      <c r="I19" s="5">
        <v>0.76839089564504204</v>
      </c>
      <c r="J19">
        <v>0.72285425432073003</v>
      </c>
      <c r="K19">
        <v>0.84482758620689602</v>
      </c>
      <c r="L19">
        <f>K19*K3</f>
        <v>0.68320839580209847</v>
      </c>
      <c r="M19">
        <v>0.75999999999999901</v>
      </c>
      <c r="N19" s="7">
        <f>M19*M3</f>
        <v>0.59878787878787731</v>
      </c>
      <c r="O19">
        <v>243</v>
      </c>
    </row>
    <row r="20" spans="6:15" x14ac:dyDescent="0.25">
      <c r="F20" s="3" t="s">
        <v>16</v>
      </c>
      <c r="G20" s="7">
        <v>0.70864479173817196</v>
      </c>
      <c r="H20">
        <v>0.71113209116304998</v>
      </c>
      <c r="I20">
        <v>0.73830195681633104</v>
      </c>
      <c r="J20">
        <v>0.73322121775018201</v>
      </c>
      <c r="K20">
        <v>0.929729729729729</v>
      </c>
      <c r="L20" s="5">
        <f>K20*K3</f>
        <v>0.7518683901292591</v>
      </c>
      <c r="M20">
        <v>0.92655367231638397</v>
      </c>
      <c r="N20">
        <f>M20*M3</f>
        <v>0.73001198424927138</v>
      </c>
      <c r="O20">
        <v>414</v>
      </c>
    </row>
    <row r="21" spans="6:15" x14ac:dyDescent="0.25">
      <c r="F21" s="3" t="s">
        <v>15</v>
      </c>
      <c r="G21">
        <v>0.72410173628430197</v>
      </c>
      <c r="H21">
        <v>0.69734288221363505</v>
      </c>
      <c r="I21">
        <v>0.729306621000538</v>
      </c>
      <c r="J21" s="7">
        <v>0.670091501064627</v>
      </c>
      <c r="K21">
        <v>0.90322580645161199</v>
      </c>
      <c r="L21" s="5">
        <f>K21*K3</f>
        <v>0.73043478260869488</v>
      </c>
      <c r="M21">
        <v>0.87741935483870903</v>
      </c>
      <c r="N21">
        <f>M21*M3</f>
        <v>0.69130009775170931</v>
      </c>
      <c r="O21">
        <v>350</v>
      </c>
    </row>
    <row r="22" spans="6:15" x14ac:dyDescent="0.25">
      <c r="F22" s="3" t="s">
        <v>14</v>
      </c>
      <c r="G22" s="5">
        <v>0.74928095050093702</v>
      </c>
      <c r="H22">
        <v>0.67011291000492601</v>
      </c>
      <c r="I22">
        <v>0.67393317240768003</v>
      </c>
      <c r="J22" s="7">
        <v>0.65383820831248296</v>
      </c>
      <c r="K22">
        <v>0.88372093023255804</v>
      </c>
      <c r="L22">
        <f>K22*K3</f>
        <v>0.71466127401415558</v>
      </c>
      <c r="M22">
        <v>0.84375</v>
      </c>
      <c r="N22">
        <f>M22*M3</f>
        <v>0.66477272727272652</v>
      </c>
      <c r="O22">
        <v>141</v>
      </c>
    </row>
    <row r="23" spans="6:15" x14ac:dyDescent="0.25">
      <c r="F23" s="3" t="s">
        <v>13</v>
      </c>
      <c r="G23" s="5">
        <v>0.76228560827453096</v>
      </c>
      <c r="H23" s="7">
        <v>0.61740532801130699</v>
      </c>
      <c r="I23">
        <v>0.73686722035442798</v>
      </c>
      <c r="J23">
        <v>0.68675593046150396</v>
      </c>
      <c r="K23">
        <v>0.80487804878048697</v>
      </c>
      <c r="L23">
        <f>K23*K3</f>
        <v>0.65090137857900254</v>
      </c>
      <c r="M23">
        <v>0.84210526315789402</v>
      </c>
      <c r="N23">
        <f>M23*M3</f>
        <v>0.66347687400318844</v>
      </c>
      <c r="O23">
        <v>226</v>
      </c>
    </row>
    <row r="24" spans="6:15" x14ac:dyDescent="0.25">
      <c r="F24" s="3" t="s">
        <v>12</v>
      </c>
      <c r="G24" s="5">
        <v>0.76071714311873595</v>
      </c>
      <c r="H24">
        <v>0.61177735610373096</v>
      </c>
      <c r="I24">
        <v>0.74541756235120005</v>
      </c>
      <c r="J24">
        <v>0.63941494807664101</v>
      </c>
      <c r="K24">
        <v>0.8</v>
      </c>
      <c r="L24">
        <f>K24*K3</f>
        <v>0.64695652173913043</v>
      </c>
      <c r="M24">
        <v>0.66666666666666596</v>
      </c>
      <c r="N24" s="7">
        <f>M24*M3</f>
        <v>0.52525252525252408</v>
      </c>
      <c r="O24">
        <v>103</v>
      </c>
    </row>
    <row r="25" spans="6:15" x14ac:dyDescent="0.25">
      <c r="F25" s="3" t="s">
        <v>11</v>
      </c>
      <c r="G25">
        <v>0.72936508360957397</v>
      </c>
      <c r="H25">
        <v>0.72788913177018399</v>
      </c>
      <c r="I25" s="5">
        <v>0.74580033314748495</v>
      </c>
      <c r="J25">
        <v>0.71314360789959597</v>
      </c>
      <c r="K25">
        <v>0.86170212765957399</v>
      </c>
      <c r="L25">
        <f>K25*K3</f>
        <v>0.69685476410730762</v>
      </c>
      <c r="M25">
        <v>0.85245901639344202</v>
      </c>
      <c r="N25" s="7">
        <f>M25*M3</f>
        <v>0.6716343765524081</v>
      </c>
      <c r="O25">
        <v>519</v>
      </c>
    </row>
    <row r="26" spans="6:15" x14ac:dyDescent="0.25">
      <c r="F26" s="3" t="s">
        <v>10</v>
      </c>
      <c r="G26">
        <v>0.741153874012351</v>
      </c>
      <c r="H26" s="7">
        <v>0.717714826859286</v>
      </c>
      <c r="I26">
        <v>0.74156030809920404</v>
      </c>
      <c r="J26" s="6">
        <v>0.77078905822331401</v>
      </c>
      <c r="K26">
        <v>0.92146596858638696</v>
      </c>
      <c r="L26">
        <f>K26*K7</f>
        <v>0.75179093187784507</v>
      </c>
      <c r="M26">
        <v>0.94230769230769196</v>
      </c>
      <c r="N26" s="5">
        <f>M26*M7</f>
        <v>0.81976543635736376</v>
      </c>
      <c r="O26">
        <v>487</v>
      </c>
    </row>
    <row r="27" spans="6:15" x14ac:dyDescent="0.25">
      <c r="F27" s="3" t="s">
        <v>9</v>
      </c>
      <c r="G27">
        <v>0.75483011332849803</v>
      </c>
      <c r="H27">
        <v>0.74078086862919701</v>
      </c>
      <c r="I27">
        <v>0.727221405419477</v>
      </c>
      <c r="J27" s="7">
        <v>0.72674149950206202</v>
      </c>
      <c r="K27">
        <v>0.93726937269372701</v>
      </c>
      <c r="L27" s="6">
        <f>K27*K7</f>
        <v>0.76468436072462664</v>
      </c>
      <c r="M27">
        <v>0.95041322314049503</v>
      </c>
      <c r="N27" s="5">
        <f>M27*M7</f>
        <v>0.82681688470518344</v>
      </c>
      <c r="O27">
        <v>627</v>
      </c>
    </row>
    <row r="28" spans="6:15" x14ac:dyDescent="0.25">
      <c r="F28" s="3" t="s">
        <v>8</v>
      </c>
      <c r="G28">
        <v>0.635001420858198</v>
      </c>
      <c r="H28">
        <v>0.75098096099994804</v>
      </c>
      <c r="I28" s="5">
        <v>0.75185007974481599</v>
      </c>
      <c r="J28">
        <v>0.73195013397772102</v>
      </c>
      <c r="K28">
        <v>0.91176470588235203</v>
      </c>
      <c r="L28">
        <f>K28*K8</f>
        <v>0.57407407407407296</v>
      </c>
      <c r="M28">
        <v>0.89655172413793105</v>
      </c>
      <c r="N28" s="7">
        <f>M28*M8</f>
        <v>0.4824493582805009</v>
      </c>
      <c r="O28">
        <v>159</v>
      </c>
    </row>
    <row r="29" spans="6:15" x14ac:dyDescent="0.25">
      <c r="F29" s="3" t="s">
        <v>7</v>
      </c>
      <c r="G29">
        <v>0.648879185898672</v>
      </c>
      <c r="H29" s="5">
        <v>0.74824860497757695</v>
      </c>
      <c r="I29">
        <v>0.692823553258335</v>
      </c>
      <c r="J29">
        <v>0.732701837844694</v>
      </c>
      <c r="K29">
        <v>0.90909090909090895</v>
      </c>
      <c r="L29">
        <f>K29*K8</f>
        <v>0.57239057239057167</v>
      </c>
      <c r="M29">
        <v>0.93069306930692997</v>
      </c>
      <c r="N29" s="7">
        <f>M29*M8</f>
        <v>0.50082138258668862</v>
      </c>
      <c r="O29">
        <v>227</v>
      </c>
    </row>
    <row r="30" spans="6:15" x14ac:dyDescent="0.25">
      <c r="F30" s="3" t="s">
        <v>6</v>
      </c>
      <c r="G30" s="5">
        <v>0.68782496782496705</v>
      </c>
      <c r="H30">
        <v>0.54820705188027496</v>
      </c>
      <c r="I30">
        <v>0.65209600471447104</v>
      </c>
      <c r="J30">
        <v>0.63453567473501005</v>
      </c>
      <c r="K30">
        <v>0.81481481481481399</v>
      </c>
      <c r="L30">
        <f>K30*K8</f>
        <v>0.51303155006858603</v>
      </c>
      <c r="M30">
        <v>0.86486486486486402</v>
      </c>
      <c r="N30" s="7">
        <f>M30*M8</f>
        <v>0.46539813355956799</v>
      </c>
      <c r="O30">
        <v>123</v>
      </c>
    </row>
    <row r="31" spans="6:15" x14ac:dyDescent="0.25">
      <c r="F31" s="3" t="s">
        <v>5</v>
      </c>
      <c r="G31">
        <v>0.60268587135469898</v>
      </c>
      <c r="H31">
        <v>0.59038385549671901</v>
      </c>
      <c r="I31" s="5">
        <v>0.64242473118084598</v>
      </c>
      <c r="J31">
        <v>0.584784821346373</v>
      </c>
      <c r="K31">
        <v>0.83333333333333304</v>
      </c>
      <c r="L31">
        <f>K31*K8</f>
        <v>0.52469135802469058</v>
      </c>
      <c r="M31">
        <v>0.87272727272727202</v>
      </c>
      <c r="N31" s="7">
        <f>M31*M8</f>
        <v>0.46962902568283688</v>
      </c>
      <c r="O31">
        <v>169</v>
      </c>
    </row>
    <row r="32" spans="6:15" x14ac:dyDescent="0.25">
      <c r="F32" s="3" t="s">
        <v>4</v>
      </c>
      <c r="G32" s="5">
        <v>0.81686282735063198</v>
      </c>
      <c r="H32">
        <v>0.80302155178957202</v>
      </c>
      <c r="I32">
        <v>0.79574273256042005</v>
      </c>
      <c r="J32">
        <v>0.76925895252161303</v>
      </c>
      <c r="K32">
        <v>0.96703296703296704</v>
      </c>
      <c r="L32">
        <f>K32*K13</f>
        <v>0.79836442627140281</v>
      </c>
      <c r="M32">
        <v>0.95454545454545403</v>
      </c>
      <c r="N32" s="7">
        <f>M32*M13</f>
        <v>0.74533001245329955</v>
      </c>
      <c r="O32">
        <v>208</v>
      </c>
    </row>
    <row r="33" spans="6:15" x14ac:dyDescent="0.25">
      <c r="F33" s="3" t="s">
        <v>3</v>
      </c>
      <c r="G33">
        <v>0.476902726902726</v>
      </c>
      <c r="H33" s="7">
        <v>0.45167805878332101</v>
      </c>
      <c r="I33">
        <v>0.50110151299624905</v>
      </c>
      <c r="J33">
        <v>0.63260067663428998</v>
      </c>
      <c r="K33">
        <v>1</v>
      </c>
      <c r="L33" s="5">
        <f>K33*K13</f>
        <v>0.82558139534883701</v>
      </c>
      <c r="M33">
        <v>0.88888888888888895</v>
      </c>
      <c r="N33">
        <f>M33*M13</f>
        <v>0.69406392694063912</v>
      </c>
      <c r="O33">
        <v>61</v>
      </c>
    </row>
    <row r="34" spans="6:15" x14ac:dyDescent="0.25">
      <c r="F34" s="3" t="s">
        <v>2</v>
      </c>
      <c r="G34">
        <v>0.56319305755114102</v>
      </c>
      <c r="H34" s="7">
        <v>0.52482727408145402</v>
      </c>
      <c r="I34">
        <v>0.62350877192982401</v>
      </c>
      <c r="J34">
        <v>0.53044703091407797</v>
      </c>
      <c r="K34">
        <v>0.87804878048780399</v>
      </c>
      <c r="L34" s="5">
        <f>K34*K13</f>
        <v>0.72490073737946592</v>
      </c>
      <c r="M34">
        <v>0.88888888888888795</v>
      </c>
      <c r="N34">
        <f>M34*M13</f>
        <v>0.69406392694063834</v>
      </c>
      <c r="O34">
        <v>106</v>
      </c>
    </row>
    <row r="35" spans="6:15" x14ac:dyDescent="0.25">
      <c r="F35" s="3" t="s">
        <v>1</v>
      </c>
      <c r="G35" s="7">
        <v>0.730430371823372</v>
      </c>
      <c r="H35">
        <v>0.73270374031076202</v>
      </c>
      <c r="I35">
        <v>0.73913627804110604</v>
      </c>
      <c r="J35">
        <v>0.74763342512295605</v>
      </c>
      <c r="K35">
        <v>0.92805755395683398</v>
      </c>
      <c r="L35" s="5">
        <f>K35*K14</f>
        <v>0.78274582838947959</v>
      </c>
      <c r="M35">
        <v>0.91176470588235203</v>
      </c>
      <c r="N35">
        <v>0.76655773420479156</v>
      </c>
      <c r="O35">
        <v>689</v>
      </c>
    </row>
    <row r="36" spans="6:15" x14ac:dyDescent="0.25">
      <c r="F36" s="3" t="s">
        <v>0</v>
      </c>
      <c r="G36" s="7">
        <v>0.72997326103194804</v>
      </c>
      <c r="H36">
        <v>0.78020387072306896</v>
      </c>
      <c r="I36">
        <v>0.78526141937654903</v>
      </c>
      <c r="J36" s="5">
        <v>0.788250697166898</v>
      </c>
      <c r="K36">
        <v>0.90972222222222199</v>
      </c>
      <c r="L36">
        <f>K36*K14</f>
        <v>0.76728137323126833</v>
      </c>
      <c r="M36">
        <v>0.90909090909090895</v>
      </c>
      <c r="N36">
        <v>0.7643097643097635</v>
      </c>
      <c r="O36">
        <v>709</v>
      </c>
    </row>
    <row r="37" spans="6:15" x14ac:dyDescent="0.25">
      <c r="F37" s="3" t="s">
        <v>73</v>
      </c>
      <c r="G37">
        <f>AVERAGE(G17:G36)</f>
        <v>0.69353843644292201</v>
      </c>
      <c r="H37">
        <f t="shared" ref="H37:N37" si="2">AVERAGE(H17:H36)</f>
        <v>0.6734706495985</v>
      </c>
      <c r="I37">
        <f t="shared" si="2"/>
        <v>0.70962376183438747</v>
      </c>
      <c r="J37">
        <f t="shared" si="2"/>
        <v>0.69308304168129453</v>
      </c>
      <c r="K37">
        <f t="shared" si="2"/>
        <v>0.89678147654927431</v>
      </c>
      <c r="L37">
        <f t="shared" si="2"/>
        <v>0.69432960193033599</v>
      </c>
      <c r="M37">
        <f t="shared" si="2"/>
        <v>0.87766178203498713</v>
      </c>
      <c r="N37">
        <f t="shared" si="2"/>
        <v>0.63988205365450002</v>
      </c>
    </row>
    <row r="41" spans="6:15" x14ac:dyDescent="0.25">
      <c r="G41" s="9"/>
      <c r="H41" s="9"/>
      <c r="I41" s="9"/>
      <c r="J41" s="9"/>
      <c r="K41" s="9"/>
      <c r="L41" s="9"/>
    </row>
    <row r="43" spans="6:15" x14ac:dyDescent="0.25">
      <c r="G43" s="9"/>
      <c r="H43" s="9"/>
      <c r="I43" s="9"/>
      <c r="J43" s="9"/>
      <c r="K43" s="9"/>
      <c r="L43" s="9"/>
    </row>
  </sheetData>
  <mergeCells count="2">
    <mergeCell ref="K1:L1"/>
    <mergeCell ref="M1:N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8D357-E097-46CB-B1BB-23D030FE74DE}">
  <dimension ref="E1:N54"/>
  <sheetViews>
    <sheetView topLeftCell="E36" workbookViewId="0">
      <selection activeCell="E48" sqref="E48"/>
    </sheetView>
  </sheetViews>
  <sheetFormatPr defaultRowHeight="13.8" x14ac:dyDescent="0.25"/>
  <cols>
    <col min="3" max="3" width="3.44140625" customWidth="1"/>
    <col min="4" max="4" width="7.6640625" customWidth="1"/>
    <col min="5" max="5" width="40.33203125" style="2" customWidth="1"/>
  </cols>
  <sheetData>
    <row r="1" spans="5:14" x14ac:dyDescent="0.25">
      <c r="E1" s="2" t="s">
        <v>72</v>
      </c>
      <c r="F1" t="s">
        <v>109</v>
      </c>
      <c r="G1" t="s">
        <v>108</v>
      </c>
      <c r="H1" t="s">
        <v>107</v>
      </c>
      <c r="I1" t="s">
        <v>106</v>
      </c>
      <c r="J1" s="12" t="s">
        <v>105</v>
      </c>
      <c r="K1" s="12"/>
      <c r="L1" s="12" t="s">
        <v>110</v>
      </c>
      <c r="M1" s="12"/>
      <c r="N1" t="s">
        <v>74</v>
      </c>
    </row>
    <row r="2" spans="5:14" x14ac:dyDescent="0.25">
      <c r="E2" s="2" t="s">
        <v>95</v>
      </c>
      <c r="F2">
        <v>0.95241355821865104</v>
      </c>
      <c r="G2" s="6">
        <v>0.96110146007969299</v>
      </c>
      <c r="H2" s="7">
        <v>0.94497584843099502</v>
      </c>
      <c r="I2">
        <v>0.94724019171387797</v>
      </c>
      <c r="J2">
        <v>0.95471698113207504</v>
      </c>
      <c r="K2" s="2" t="s">
        <v>112</v>
      </c>
      <c r="L2" s="5">
        <v>0.96335078534031404</v>
      </c>
      <c r="M2" s="2" t="s">
        <v>112</v>
      </c>
      <c r="N2">
        <v>1516</v>
      </c>
    </row>
    <row r="3" spans="5:14" x14ac:dyDescent="0.25">
      <c r="E3" s="2" t="s">
        <v>96</v>
      </c>
      <c r="F3">
        <v>0.92516916719942299</v>
      </c>
      <c r="G3">
        <v>0.91768538777016795</v>
      </c>
      <c r="H3" s="7">
        <v>0.90564993352648604</v>
      </c>
      <c r="I3">
        <v>0.91500971607570003</v>
      </c>
      <c r="J3" s="6">
        <v>0.93191489361702096</v>
      </c>
      <c r="K3" s="2" t="s">
        <v>112</v>
      </c>
      <c r="L3" s="5">
        <v>0.93364928909952605</v>
      </c>
      <c r="M3" s="2" t="s">
        <v>112</v>
      </c>
      <c r="N3">
        <v>1176</v>
      </c>
    </row>
    <row r="4" spans="5:14" x14ac:dyDescent="0.25">
      <c r="E4" s="2" t="s">
        <v>97</v>
      </c>
      <c r="F4">
        <v>0.87859490421962105</v>
      </c>
      <c r="G4">
        <v>0.87695951562081598</v>
      </c>
      <c r="H4" s="7">
        <v>0.86459503566836404</v>
      </c>
      <c r="I4">
        <v>0.90019761334561799</v>
      </c>
      <c r="J4" s="5">
        <v>0.90232558139534802</v>
      </c>
      <c r="K4" s="2" t="s">
        <v>112</v>
      </c>
      <c r="L4">
        <v>0.86486486486486402</v>
      </c>
      <c r="M4" s="2" t="s">
        <v>112</v>
      </c>
      <c r="N4">
        <v>627</v>
      </c>
    </row>
    <row r="5" spans="5:14" x14ac:dyDescent="0.25">
      <c r="E5" s="2" t="s">
        <v>98</v>
      </c>
      <c r="F5" s="7">
        <v>0.72463930182786596</v>
      </c>
      <c r="G5">
        <v>0.82726789137590295</v>
      </c>
      <c r="H5">
        <v>0.83537370654411203</v>
      </c>
      <c r="I5">
        <v>0.84063762556126698</v>
      </c>
      <c r="J5" s="5">
        <v>0.91089108910891003</v>
      </c>
      <c r="K5" s="2" t="s">
        <v>112</v>
      </c>
      <c r="L5">
        <v>0.81159420289855</v>
      </c>
      <c r="M5" s="2" t="s">
        <v>112</v>
      </c>
      <c r="N5">
        <v>207</v>
      </c>
    </row>
    <row r="6" spans="5:14" x14ac:dyDescent="0.25">
      <c r="E6" s="2" t="s">
        <v>99</v>
      </c>
      <c r="F6">
        <v>0.81246753246753201</v>
      </c>
      <c r="G6">
        <v>0.826434089118809</v>
      </c>
      <c r="H6">
        <v>0.85243954142331801</v>
      </c>
      <c r="I6">
        <v>0.81456845157708502</v>
      </c>
      <c r="J6" s="5">
        <v>0.93103448275862</v>
      </c>
      <c r="K6" s="2" t="s">
        <v>112</v>
      </c>
      <c r="L6" s="7">
        <v>0.72413793103448199</v>
      </c>
      <c r="M6" s="2" t="s">
        <v>112</v>
      </c>
      <c r="N6">
        <v>174</v>
      </c>
    </row>
    <row r="7" spans="5:14" x14ac:dyDescent="0.25">
      <c r="E7" s="2" t="s">
        <v>100</v>
      </c>
      <c r="F7" s="6">
        <v>0.88921197266785401</v>
      </c>
      <c r="G7" s="6">
        <v>0.891090988427928</v>
      </c>
      <c r="H7" s="7">
        <v>0.78789168108466501</v>
      </c>
      <c r="I7">
        <v>0.83611978598234704</v>
      </c>
      <c r="J7">
        <v>0.84285714285714197</v>
      </c>
      <c r="K7" s="2" t="s">
        <v>112</v>
      </c>
      <c r="L7" s="5">
        <v>0.90598290598290598</v>
      </c>
      <c r="M7" s="2" t="s">
        <v>112</v>
      </c>
      <c r="N7">
        <v>421</v>
      </c>
    </row>
    <row r="8" spans="5:14" x14ac:dyDescent="0.25">
      <c r="E8" s="2" t="s">
        <v>101</v>
      </c>
      <c r="F8" s="8">
        <v>0.76017509288097496</v>
      </c>
      <c r="G8">
        <v>0.91446905103950904</v>
      </c>
      <c r="H8">
        <v>0.79130092973130906</v>
      </c>
      <c r="I8" s="5">
        <v>0.937642135204937</v>
      </c>
      <c r="J8">
        <v>0.90196078431372495</v>
      </c>
      <c r="K8" s="2" t="s">
        <v>112</v>
      </c>
      <c r="L8">
        <v>0.84210526315789402</v>
      </c>
      <c r="M8" s="2" t="s">
        <v>112</v>
      </c>
      <c r="N8">
        <v>188</v>
      </c>
    </row>
    <row r="9" spans="5:14" x14ac:dyDescent="0.25">
      <c r="E9" s="2" t="s">
        <v>102</v>
      </c>
      <c r="F9">
        <v>0.93735202157909303</v>
      </c>
      <c r="G9" s="6">
        <v>0.94791880824268204</v>
      </c>
      <c r="H9" s="7">
        <v>0.88845728565081905</v>
      </c>
      <c r="I9">
        <v>0.91379238951952602</v>
      </c>
      <c r="J9">
        <v>0.92307692307692302</v>
      </c>
      <c r="K9" s="2" t="s">
        <v>112</v>
      </c>
      <c r="L9" s="5">
        <v>0.94964028776978404</v>
      </c>
      <c r="M9" s="2" t="s">
        <v>112</v>
      </c>
      <c r="N9">
        <v>368</v>
      </c>
    </row>
    <row r="10" spans="5:14" x14ac:dyDescent="0.25">
      <c r="E10" s="2" t="s">
        <v>103</v>
      </c>
      <c r="F10">
        <v>0.91617160417729004</v>
      </c>
      <c r="G10" s="5">
        <v>0.917221792471553</v>
      </c>
      <c r="H10">
        <v>0.91108402196623905</v>
      </c>
      <c r="I10">
        <v>0.91185233822641498</v>
      </c>
      <c r="J10" s="7">
        <v>0.88461538461538403</v>
      </c>
      <c r="K10" s="2" t="s">
        <v>112</v>
      </c>
      <c r="L10">
        <v>0.90312965722801697</v>
      </c>
      <c r="M10" s="2" t="s">
        <v>112</v>
      </c>
      <c r="N10">
        <v>1729</v>
      </c>
    </row>
    <row r="11" spans="5:14" x14ac:dyDescent="0.25">
      <c r="E11" s="2" t="s">
        <v>73</v>
      </c>
      <c r="F11">
        <f t="shared" ref="F11:L11" si="0">AVERAGE(F2:F10)</f>
        <v>0.86624390613758939</v>
      </c>
      <c r="G11">
        <f t="shared" si="0"/>
        <v>0.89779433157189581</v>
      </c>
      <c r="H11" s="7">
        <f t="shared" si="0"/>
        <v>0.8646408871140342</v>
      </c>
      <c r="I11">
        <f t="shared" si="0"/>
        <v>0.89078447191186372</v>
      </c>
      <c r="J11" s="5">
        <f t="shared" si="0"/>
        <v>0.90926591809723867</v>
      </c>
      <c r="K11" s="2" t="s">
        <v>112</v>
      </c>
      <c r="L11" s="6">
        <f t="shared" si="0"/>
        <v>0.87760613193070425</v>
      </c>
      <c r="M11" s="2" t="s">
        <v>112</v>
      </c>
    </row>
    <row r="12" spans="5:14" x14ac:dyDescent="0.25">
      <c r="E12" s="2" t="s">
        <v>75</v>
      </c>
      <c r="F12">
        <v>0.92944379323010995</v>
      </c>
      <c r="G12">
        <v>0.93241567478206899</v>
      </c>
      <c r="H12">
        <v>0.92344845092017902</v>
      </c>
      <c r="I12" s="5">
        <v>0.94468107844460703</v>
      </c>
      <c r="J12">
        <v>0.959537572254335</v>
      </c>
      <c r="K12" s="7">
        <f>J12*J2</f>
        <v>0.91608681426545902</v>
      </c>
      <c r="L12">
        <v>0.96229802513465001</v>
      </c>
      <c r="M12">
        <f>L12*L2</f>
        <v>0.92703055824489833</v>
      </c>
      <c r="N12">
        <v>1325</v>
      </c>
    </row>
    <row r="13" spans="5:14" x14ac:dyDescent="0.25">
      <c r="E13" s="2" t="s">
        <v>76</v>
      </c>
      <c r="F13" s="7">
        <v>0.83084616602889105</v>
      </c>
      <c r="G13">
        <v>0.84657483168620296</v>
      </c>
      <c r="H13">
        <v>0.84970779355598203</v>
      </c>
      <c r="I13">
        <v>0.84233558857793001</v>
      </c>
      <c r="J13">
        <v>0.91948051948051901</v>
      </c>
      <c r="K13" s="6">
        <f>J13*J2</f>
        <v>0.87784366576819317</v>
      </c>
      <c r="L13">
        <v>0.92230576441102696</v>
      </c>
      <c r="M13" s="5">
        <f>L13*L2</f>
        <v>0.88850398246926154</v>
      </c>
      <c r="N13">
        <v>994</v>
      </c>
    </row>
    <row r="14" spans="5:14" x14ac:dyDescent="0.25">
      <c r="E14" s="2" t="s">
        <v>77</v>
      </c>
      <c r="F14">
        <v>0.91308269791140895</v>
      </c>
      <c r="G14" s="5">
        <v>0.91858436515132502</v>
      </c>
      <c r="H14">
        <v>0.91850113802698197</v>
      </c>
      <c r="I14" s="7">
        <v>0.90165014246217001</v>
      </c>
      <c r="J14">
        <v>0.94908350305498901</v>
      </c>
      <c r="K14">
        <f>J14*J2</f>
        <v>0.90610613687891362</v>
      </c>
      <c r="L14">
        <v>0.94238683127571998</v>
      </c>
      <c r="M14">
        <f>L14*L2</f>
        <v>0.90784909400383484</v>
      </c>
      <c r="N14">
        <v>1163</v>
      </c>
    </row>
    <row r="15" spans="5:14" x14ac:dyDescent="0.25">
      <c r="E15" s="2" t="s">
        <v>78</v>
      </c>
      <c r="F15">
        <v>0.93212929944366496</v>
      </c>
      <c r="G15">
        <v>0.92505898658920205</v>
      </c>
      <c r="H15">
        <v>0.928381388325205</v>
      </c>
      <c r="I15" s="5">
        <v>0.93661727316471599</v>
      </c>
      <c r="J15">
        <v>0.94505494505494503</v>
      </c>
      <c r="K15" s="7">
        <f>J15*J2</f>
        <v>0.90226000414679619</v>
      </c>
      <c r="L15">
        <v>0.94434470377019697</v>
      </c>
      <c r="M15">
        <f>L15*L2</f>
        <v>0.90973521200898544</v>
      </c>
      <c r="N15">
        <v>1312</v>
      </c>
    </row>
    <row r="16" spans="5:14" x14ac:dyDescent="0.25">
      <c r="E16" s="2" t="s">
        <v>79</v>
      </c>
      <c r="F16">
        <v>0.88771295981667397</v>
      </c>
      <c r="G16">
        <v>0.90106662383731295</v>
      </c>
      <c r="H16" s="7">
        <v>0.88439534758788996</v>
      </c>
      <c r="I16" s="5">
        <v>0.91123043143115201</v>
      </c>
      <c r="J16">
        <v>0.93126385809312595</v>
      </c>
      <c r="K16">
        <f>J16*J2</f>
        <v>0.88909341923607832</v>
      </c>
      <c r="L16">
        <v>0.94047619047619002</v>
      </c>
      <c r="M16">
        <f>L16*L2</f>
        <v>0.90600847668910445</v>
      </c>
      <c r="N16">
        <v>1183</v>
      </c>
    </row>
    <row r="17" spans="5:14" x14ac:dyDescent="0.25">
      <c r="E17" s="2" t="s">
        <v>80</v>
      </c>
      <c r="F17">
        <v>0.944690475493976</v>
      </c>
      <c r="G17" s="6">
        <v>0.959749325777699</v>
      </c>
      <c r="H17" s="7">
        <v>0.93866953362512495</v>
      </c>
      <c r="I17">
        <v>0.95475633600004595</v>
      </c>
      <c r="J17">
        <v>1</v>
      </c>
      <c r="K17">
        <f>J17*J2</f>
        <v>0.95471698113207504</v>
      </c>
      <c r="L17">
        <v>1</v>
      </c>
      <c r="M17" s="5">
        <f>L17*L2</f>
        <v>0.96335078534031404</v>
      </c>
      <c r="N17">
        <v>1516</v>
      </c>
    </row>
    <row r="18" spans="5:14" x14ac:dyDescent="0.25">
      <c r="E18" s="2" t="s">
        <v>81</v>
      </c>
      <c r="F18">
        <v>0.83995774544201096</v>
      </c>
      <c r="G18">
        <v>0.82206622486510394</v>
      </c>
      <c r="H18" s="7">
        <v>0.81734505442934402</v>
      </c>
      <c r="I18" s="6">
        <v>0.85097920541484195</v>
      </c>
      <c r="J18">
        <v>0.88154269972451704</v>
      </c>
      <c r="K18">
        <f>J18*J2</f>
        <v>0.84162378502001023</v>
      </c>
      <c r="L18">
        <v>0.88619854721549596</v>
      </c>
      <c r="M18" s="5">
        <f>L18*L2</f>
        <v>0.85372006642749343</v>
      </c>
      <c r="N18">
        <v>967</v>
      </c>
    </row>
    <row r="19" spans="5:14" x14ac:dyDescent="0.25">
      <c r="E19" s="2" t="s">
        <v>82</v>
      </c>
      <c r="F19">
        <v>0.91708500040723995</v>
      </c>
      <c r="G19">
        <v>0.93686939651523904</v>
      </c>
      <c r="H19" s="5">
        <v>0.93689820808854496</v>
      </c>
      <c r="I19">
        <v>0.93349169573989399</v>
      </c>
      <c r="J19">
        <v>0.95217391304347798</v>
      </c>
      <c r="K19">
        <f>J19*J2</f>
        <v>0.90905660377358422</v>
      </c>
      <c r="L19">
        <v>0.94168466522678196</v>
      </c>
      <c r="M19" s="7">
        <f>L19*L2</f>
        <v>0.90717266178915112</v>
      </c>
      <c r="N19">
        <v>1197</v>
      </c>
    </row>
    <row r="20" spans="5:14" x14ac:dyDescent="0.25">
      <c r="E20" s="2" t="s">
        <v>83</v>
      </c>
      <c r="F20" s="7">
        <v>0.84711309724179595</v>
      </c>
      <c r="G20">
        <v>0.86787228741972999</v>
      </c>
      <c r="H20">
        <v>0.86937527496732103</v>
      </c>
      <c r="I20">
        <v>0.87127934693280795</v>
      </c>
      <c r="J20">
        <v>0.93493975903614401</v>
      </c>
      <c r="K20" s="6">
        <f>J20*J2</f>
        <v>0.89260286428733704</v>
      </c>
      <c r="L20">
        <v>0.93706293706293697</v>
      </c>
      <c r="M20" s="5">
        <f>L20*L2</f>
        <v>0.90272031633288163</v>
      </c>
      <c r="N20">
        <v>1075</v>
      </c>
    </row>
    <row r="21" spans="5:14" x14ac:dyDescent="0.25">
      <c r="E21" s="2" t="s">
        <v>93</v>
      </c>
      <c r="F21" s="7">
        <v>0.89300279796007498</v>
      </c>
      <c r="G21">
        <v>0.91036216856149499</v>
      </c>
      <c r="H21">
        <v>0.89535258934252304</v>
      </c>
      <c r="I21" s="5">
        <v>0.91578872451936799</v>
      </c>
      <c r="J21">
        <v>0.97929490766647997</v>
      </c>
      <c r="K21">
        <f>J21*J3</f>
        <v>0.91261950969769801</v>
      </c>
      <c r="L21">
        <v>0.95964125560538105</v>
      </c>
      <c r="M21">
        <f>L21*L3</f>
        <v>0.89596837608654056</v>
      </c>
      <c r="N21">
        <v>1090</v>
      </c>
    </row>
    <row r="22" spans="5:14" x14ac:dyDescent="0.25">
      <c r="E22" s="2" t="s">
        <v>76</v>
      </c>
      <c r="F22">
        <v>0.77596085548987004</v>
      </c>
      <c r="G22">
        <v>0.77076274263988298</v>
      </c>
      <c r="H22" s="7">
        <v>0.76936355532820599</v>
      </c>
      <c r="I22">
        <v>0.78932775460002502</v>
      </c>
      <c r="J22">
        <v>0.92682926829268297</v>
      </c>
      <c r="K22" s="5">
        <f>J22*J3</f>
        <v>0.86372599896211699</v>
      </c>
      <c r="L22">
        <v>0.90034364261168298</v>
      </c>
      <c r="M22">
        <f>L22*L3</f>
        <v>0.84060520186967558</v>
      </c>
      <c r="N22">
        <v>702</v>
      </c>
    </row>
    <row r="23" spans="5:14" x14ac:dyDescent="0.25">
      <c r="E23" s="2" t="s">
        <v>82</v>
      </c>
      <c r="F23">
        <v>0.883790872147177</v>
      </c>
      <c r="G23">
        <v>0.90185618064730699</v>
      </c>
      <c r="H23" s="7">
        <v>0.86525890429662899</v>
      </c>
      <c r="I23" s="5">
        <v>0.90975197945264397</v>
      </c>
      <c r="J23">
        <v>0.964238410596026</v>
      </c>
      <c r="K23">
        <f>J23*J3</f>
        <v>0.89858813583204089</v>
      </c>
      <c r="L23">
        <v>0.95789473684210502</v>
      </c>
      <c r="M23">
        <f>L23*L3</f>
        <v>0.89433774008480893</v>
      </c>
      <c r="N23">
        <v>935</v>
      </c>
    </row>
    <row r="24" spans="5:14" x14ac:dyDescent="0.25">
      <c r="E24" s="2" t="s">
        <v>78</v>
      </c>
      <c r="F24">
        <v>0.89310741715164199</v>
      </c>
      <c r="G24" s="5">
        <v>0.90330707213439299</v>
      </c>
      <c r="H24">
        <v>0.89441584634441496</v>
      </c>
      <c r="I24" s="7">
        <v>0.87830953666757805</v>
      </c>
      <c r="J24">
        <v>0.96547314578005095</v>
      </c>
      <c r="K24">
        <f>J24*J3</f>
        <v>0.89973880393970673</v>
      </c>
      <c r="L24">
        <v>0.96276595744680804</v>
      </c>
      <c r="M24">
        <f>L24*L3</f>
        <v>0.89888575173943686</v>
      </c>
      <c r="N24">
        <v>958</v>
      </c>
    </row>
    <row r="25" spans="5:14" x14ac:dyDescent="0.25">
      <c r="E25" s="2" t="s">
        <v>79</v>
      </c>
      <c r="F25">
        <v>0.921264095390676</v>
      </c>
      <c r="G25">
        <v>0.91261711983868599</v>
      </c>
      <c r="H25">
        <v>0.91228144980743997</v>
      </c>
      <c r="I25" s="5">
        <v>0.92292852002503301</v>
      </c>
      <c r="J25">
        <v>0.98308906426155596</v>
      </c>
      <c r="K25">
        <f>J25*J3</f>
        <v>0.9161553407373646</v>
      </c>
      <c r="L25">
        <v>0.97222222222222199</v>
      </c>
      <c r="M25" s="7">
        <f>L25*L3</f>
        <v>0.90771458662453897</v>
      </c>
      <c r="N25">
        <v>1095</v>
      </c>
    </row>
    <row r="26" spans="5:14" x14ac:dyDescent="0.25">
      <c r="E26" s="2" t="s">
        <v>80</v>
      </c>
      <c r="F26">
        <v>0.81532513983524002</v>
      </c>
      <c r="G26" s="7">
        <v>0.81351810848186401</v>
      </c>
      <c r="H26">
        <v>0.82147185041927895</v>
      </c>
      <c r="I26">
        <v>0.823157684483795</v>
      </c>
      <c r="J26">
        <v>0.94888178913737997</v>
      </c>
      <c r="K26" s="5">
        <f>J26*J3</f>
        <v>0.88427707157908997</v>
      </c>
      <c r="L26">
        <v>0.92356687898089096</v>
      </c>
      <c r="M26">
        <f>L26*L3</f>
        <v>0.86228755999637685</v>
      </c>
      <c r="N26">
        <v>756</v>
      </c>
    </row>
    <row r="27" spans="5:14" x14ac:dyDescent="0.25">
      <c r="E27" s="2" t="s">
        <v>81</v>
      </c>
      <c r="F27">
        <v>0.77459690577737295</v>
      </c>
      <c r="G27">
        <v>0.78040840543331502</v>
      </c>
      <c r="H27">
        <v>0.76690082566428797</v>
      </c>
      <c r="I27" s="7">
        <v>0.75283417610819503</v>
      </c>
      <c r="J27">
        <v>0.90471607314725599</v>
      </c>
      <c r="K27" s="5">
        <f>J27*J3</f>
        <v>0.84311838306063402</v>
      </c>
      <c r="L27">
        <v>0.84375</v>
      </c>
      <c r="M27">
        <f>L27*L3</f>
        <v>0.78776658767772512</v>
      </c>
      <c r="N27">
        <v>636</v>
      </c>
    </row>
    <row r="28" spans="5:14" x14ac:dyDescent="0.25">
      <c r="E28" s="2" t="s">
        <v>94</v>
      </c>
      <c r="F28">
        <v>0.85767588646639004</v>
      </c>
      <c r="G28" s="5">
        <v>0.88608833383553698</v>
      </c>
      <c r="H28" s="7">
        <v>0.83815356220007298</v>
      </c>
      <c r="I28">
        <v>0.87076848107593197</v>
      </c>
      <c r="J28">
        <v>0.94893617021276599</v>
      </c>
      <c r="K28">
        <f>J28*J3</f>
        <v>0.88432775011317311</v>
      </c>
      <c r="L28">
        <v>0.90909090909090895</v>
      </c>
      <c r="M28">
        <f>L28*L3</f>
        <v>0.84877208099956902</v>
      </c>
      <c r="N28">
        <v>862</v>
      </c>
    </row>
    <row r="29" spans="5:14" x14ac:dyDescent="0.25">
      <c r="E29" s="2" t="s">
        <v>83</v>
      </c>
      <c r="F29">
        <v>0.91302782995019005</v>
      </c>
      <c r="G29">
        <v>0.91872254415405896</v>
      </c>
      <c r="H29">
        <v>0.91614813201838197</v>
      </c>
      <c r="I29" s="7">
        <v>0.90916762762716596</v>
      </c>
      <c r="J29">
        <v>1</v>
      </c>
      <c r="K29" s="6">
        <f>J29*J3</f>
        <v>0.93191489361702096</v>
      </c>
      <c r="L29">
        <v>1</v>
      </c>
      <c r="M29" s="5">
        <f>L29*L3</f>
        <v>0.93364928909952605</v>
      </c>
      <c r="N29">
        <v>1176</v>
      </c>
    </row>
    <row r="30" spans="5:14" x14ac:dyDescent="0.25">
      <c r="E30" s="2" t="s">
        <v>83</v>
      </c>
      <c r="F30">
        <v>0.88720975550783099</v>
      </c>
      <c r="G30" s="5">
        <v>0.89059292902030196</v>
      </c>
      <c r="H30">
        <v>0.85804757631181305</v>
      </c>
      <c r="I30">
        <v>0.888123357247525</v>
      </c>
      <c r="J30">
        <v>0.98181818181818103</v>
      </c>
      <c r="K30">
        <f>J30*J4</f>
        <v>0.88591966173361369</v>
      </c>
      <c r="L30">
        <v>0.97435897435897401</v>
      </c>
      <c r="M30" s="7">
        <f>L30*L4</f>
        <v>0.84268884268884159</v>
      </c>
      <c r="N30">
        <v>590</v>
      </c>
    </row>
    <row r="31" spans="5:14" x14ac:dyDescent="0.25">
      <c r="E31" s="2" t="s">
        <v>76</v>
      </c>
      <c r="F31">
        <v>0.84551669038376898</v>
      </c>
      <c r="G31" s="5">
        <v>0.88878690069370003</v>
      </c>
      <c r="H31" s="7">
        <v>0.82722815881436496</v>
      </c>
      <c r="I31" s="6">
        <v>0.88169642413712102</v>
      </c>
      <c r="J31">
        <v>0.97297297297297303</v>
      </c>
      <c r="K31">
        <f>J31*J4</f>
        <v>0.87793840351979813</v>
      </c>
      <c r="L31">
        <v>0.96860986547085204</v>
      </c>
      <c r="M31">
        <f>L31*L4</f>
        <v>0.8377166404072226</v>
      </c>
      <c r="N31">
        <v>526</v>
      </c>
    </row>
    <row r="32" spans="5:14" x14ac:dyDescent="0.25">
      <c r="E32" s="2" t="s">
        <v>81</v>
      </c>
      <c r="F32">
        <v>0.77834324487381301</v>
      </c>
      <c r="G32">
        <v>0.77566163566163504</v>
      </c>
      <c r="H32">
        <v>0.74177445465109204</v>
      </c>
      <c r="I32">
        <v>0.745908762501865</v>
      </c>
      <c r="J32">
        <v>0.91652470187393498</v>
      </c>
      <c r="K32" s="5">
        <f>J32*J4</f>
        <v>0.82700368448159645</v>
      </c>
      <c r="L32">
        <v>0.77586206896551702</v>
      </c>
      <c r="M32" s="7">
        <f>L32*L4</f>
        <v>0.67101584342963572</v>
      </c>
      <c r="N32">
        <v>347</v>
      </c>
    </row>
    <row r="33" spans="5:14" x14ac:dyDescent="0.25">
      <c r="E33" s="2" t="s">
        <v>82</v>
      </c>
      <c r="F33">
        <v>0.82643397995298695</v>
      </c>
      <c r="G33">
        <v>0.86624553697487805</v>
      </c>
      <c r="H33" s="7">
        <v>0.79775222402384005</v>
      </c>
      <c r="I33" s="5">
        <v>0.89442619368336795</v>
      </c>
      <c r="J33">
        <v>0.983240223463687</v>
      </c>
      <c r="K33">
        <f>J33*J4</f>
        <v>0.88720280628816328</v>
      </c>
      <c r="L33">
        <v>0.95121951219512102</v>
      </c>
      <c r="M33">
        <f>L33*L4</f>
        <v>0.82267633487145519</v>
      </c>
      <c r="N33">
        <v>467</v>
      </c>
    </row>
    <row r="34" spans="5:14" x14ac:dyDescent="0.25">
      <c r="E34" s="2" t="s">
        <v>78</v>
      </c>
      <c r="F34">
        <v>0.83218827674130602</v>
      </c>
      <c r="G34">
        <v>0.86274141263644999</v>
      </c>
      <c r="H34" s="7">
        <v>0.78998449898465595</v>
      </c>
      <c r="I34">
        <v>0.85074906777802095</v>
      </c>
      <c r="J34">
        <v>0.96818810511756503</v>
      </c>
      <c r="K34" s="5">
        <f>J34*J4</f>
        <v>0.87362089485026717</v>
      </c>
      <c r="L34">
        <v>0.93333333333333302</v>
      </c>
      <c r="M34">
        <f>L34*L4</f>
        <v>0.80720720720720618</v>
      </c>
      <c r="N34">
        <v>460</v>
      </c>
    </row>
    <row r="35" spans="5:14" x14ac:dyDescent="0.25">
      <c r="E35" s="2" t="s">
        <v>91</v>
      </c>
      <c r="F35" s="7">
        <v>0.72144870291739405</v>
      </c>
      <c r="G35">
        <v>0.868818522920902</v>
      </c>
      <c r="H35">
        <v>0.81645640594336899</v>
      </c>
      <c r="I35">
        <v>0.86638925939818101</v>
      </c>
      <c r="J35">
        <v>0.97740112994350203</v>
      </c>
      <c r="K35" s="5">
        <f>J35*J5</f>
        <v>0.89030597975051584</v>
      </c>
      <c r="L35">
        <v>0.95348837209302295</v>
      </c>
      <c r="M35">
        <f>L35*L5</f>
        <v>0.773845635321873</v>
      </c>
      <c r="N35">
        <v>198</v>
      </c>
    </row>
    <row r="36" spans="5:14" x14ac:dyDescent="0.25">
      <c r="E36" s="2" t="s">
        <v>81</v>
      </c>
      <c r="F36">
        <v>0.75993553097979505</v>
      </c>
      <c r="G36">
        <v>0.78505263035598105</v>
      </c>
      <c r="H36">
        <v>0.75123440748440695</v>
      </c>
      <c r="I36">
        <v>0.78963644513432896</v>
      </c>
      <c r="J36">
        <v>0.94382022471910099</v>
      </c>
      <c r="K36" s="5">
        <f>J36*J5</f>
        <v>0.85971743241739806</v>
      </c>
      <c r="L36">
        <v>0.8125</v>
      </c>
      <c r="M36" s="7">
        <f>L36*L5</f>
        <v>0.65942028985507184</v>
      </c>
      <c r="N36">
        <v>139</v>
      </c>
    </row>
    <row r="37" spans="5:14" x14ac:dyDescent="0.25">
      <c r="E37" s="2" t="s">
        <v>92</v>
      </c>
      <c r="F37" s="7">
        <v>0.66659672805716996</v>
      </c>
      <c r="G37">
        <v>0.77472236628027302</v>
      </c>
      <c r="H37">
        <v>0.78771628796433801</v>
      </c>
      <c r="I37">
        <v>0.84219835577485502</v>
      </c>
      <c r="J37">
        <v>0.95049504950495001</v>
      </c>
      <c r="K37" s="5">
        <f>J37*J5</f>
        <v>0.8657974708361913</v>
      </c>
      <c r="L37">
        <v>0.95999999999999897</v>
      </c>
      <c r="M37">
        <f>L37*L5</f>
        <v>0.77913043478260713</v>
      </c>
      <c r="N37">
        <v>179</v>
      </c>
    </row>
    <row r="38" spans="5:14" x14ac:dyDescent="0.25">
      <c r="E38" s="2" t="s">
        <v>78</v>
      </c>
      <c r="F38">
        <v>0.82463513689720802</v>
      </c>
      <c r="G38">
        <v>0.790183948366316</v>
      </c>
      <c r="H38">
        <v>0.81733333333333302</v>
      </c>
      <c r="I38">
        <v>0.78544236200751905</v>
      </c>
      <c r="J38">
        <v>0.94495412844036697</v>
      </c>
      <c r="K38" s="5">
        <f>J38*J6</f>
        <v>0.87978487820309959</v>
      </c>
      <c r="L38">
        <v>0.92592592592592504</v>
      </c>
      <c r="M38" s="7">
        <f>L38*L6</f>
        <v>0.6704980842911864</v>
      </c>
      <c r="N38">
        <v>137</v>
      </c>
    </row>
    <row r="39" spans="5:14" x14ac:dyDescent="0.25">
      <c r="E39" s="2" t="s">
        <v>89</v>
      </c>
      <c r="F39">
        <v>0.680356997663499</v>
      </c>
      <c r="G39">
        <v>0.79015283567007699</v>
      </c>
      <c r="H39">
        <v>0.78593095357801201</v>
      </c>
      <c r="I39">
        <v>0.76667045092092501</v>
      </c>
      <c r="J39">
        <v>0.90510948905109401</v>
      </c>
      <c r="K39" s="5">
        <f>J39*J6</f>
        <v>0.84268814497860411</v>
      </c>
      <c r="L39">
        <v>0.77777777777777701</v>
      </c>
      <c r="M39" s="7">
        <f>L39*L6</f>
        <v>0.56321839080459657</v>
      </c>
      <c r="N39">
        <v>99</v>
      </c>
    </row>
    <row r="40" spans="5:14" x14ac:dyDescent="0.25">
      <c r="E40" s="2" t="s">
        <v>90</v>
      </c>
      <c r="F40">
        <v>0.68164074595355295</v>
      </c>
      <c r="G40">
        <v>0.74708262431461503</v>
      </c>
      <c r="H40">
        <v>0.84922969187675001</v>
      </c>
      <c r="I40">
        <v>0.71342176645567201</v>
      </c>
      <c r="J40">
        <v>0.95483870967741902</v>
      </c>
      <c r="K40" s="5">
        <f>J40*J6</f>
        <v>0.88898776418242398</v>
      </c>
      <c r="L40">
        <v>0.93617021276595702</v>
      </c>
      <c r="M40" s="7">
        <f>L40*L6</f>
        <v>0.67791636096845087</v>
      </c>
      <c r="N40">
        <v>122</v>
      </c>
    </row>
    <row r="41" spans="5:14" x14ac:dyDescent="0.25">
      <c r="E41" s="2" t="s">
        <v>88</v>
      </c>
      <c r="F41" s="6">
        <v>0.88701995332884498</v>
      </c>
      <c r="G41">
        <v>0.88303906252866604</v>
      </c>
      <c r="H41" s="7">
        <v>0.79087825528531697</v>
      </c>
      <c r="I41">
        <v>0.85244338832108901</v>
      </c>
      <c r="J41">
        <v>1</v>
      </c>
      <c r="K41">
        <f>J41*J7</f>
        <v>0.84285714285714197</v>
      </c>
      <c r="L41">
        <v>1</v>
      </c>
      <c r="M41" s="5">
        <f>L41*L7</f>
        <v>0.90598290598290598</v>
      </c>
      <c r="N41">
        <v>418</v>
      </c>
    </row>
    <row r="42" spans="5:14" x14ac:dyDescent="0.25">
      <c r="E42" s="2" t="s">
        <v>86</v>
      </c>
      <c r="F42">
        <v>0.808518788610321</v>
      </c>
      <c r="G42" s="5">
        <v>0.886103174603174</v>
      </c>
      <c r="H42">
        <v>0.84971928165205401</v>
      </c>
      <c r="I42" s="7">
        <v>0.79667465962202799</v>
      </c>
      <c r="J42">
        <v>0.96875</v>
      </c>
      <c r="K42">
        <f>J42*J8</f>
        <v>0.87377450980392102</v>
      </c>
      <c r="L42">
        <v>0.96969696969696895</v>
      </c>
      <c r="M42">
        <f>L42*L8</f>
        <v>0.81658692185007842</v>
      </c>
      <c r="N42">
        <v>96</v>
      </c>
    </row>
    <row r="43" spans="5:14" x14ac:dyDescent="0.25">
      <c r="E43" s="2" t="s">
        <v>87</v>
      </c>
      <c r="F43">
        <v>0.57640753419427104</v>
      </c>
      <c r="G43">
        <v>0.79148112059259501</v>
      </c>
      <c r="H43" s="7">
        <v>0.54658157020458098</v>
      </c>
      <c r="I43" s="5">
        <v>0.84740853917324499</v>
      </c>
      <c r="J43">
        <v>0.90697674418604601</v>
      </c>
      <c r="K43">
        <f>J43*J8</f>
        <v>0.81805745554035469</v>
      </c>
      <c r="L43">
        <v>0.96296296296296302</v>
      </c>
      <c r="M43">
        <f>L43*L8</f>
        <v>0.81091617933723137</v>
      </c>
      <c r="N43">
        <v>65</v>
      </c>
    </row>
    <row r="44" spans="5:14" ht="16.2" customHeight="1" x14ac:dyDescent="0.25">
      <c r="E44" s="2" t="s">
        <v>104</v>
      </c>
      <c r="F44" s="7">
        <v>0.78189174860227395</v>
      </c>
      <c r="G44" s="5">
        <v>0.91501383144558801</v>
      </c>
      <c r="H44">
        <v>0.79734157576674902</v>
      </c>
      <c r="I44">
        <v>0.88281264897505096</v>
      </c>
      <c r="J44">
        <v>0.95798319327731096</v>
      </c>
      <c r="K44">
        <f>J44*J8</f>
        <v>0.86406327236777014</v>
      </c>
      <c r="L44">
        <v>0.94915254237288105</v>
      </c>
      <c r="M44">
        <f>L44*L8</f>
        <v>0.79928635147189919</v>
      </c>
      <c r="N44">
        <v>163</v>
      </c>
    </row>
    <row r="45" spans="5:14" x14ac:dyDescent="0.25">
      <c r="E45" s="2" t="s">
        <v>85</v>
      </c>
      <c r="F45">
        <v>0.93993602280650401</v>
      </c>
      <c r="G45" s="5">
        <v>0.95244340315047704</v>
      </c>
      <c r="H45">
        <v>0.91874187251557304</v>
      </c>
      <c r="I45" s="7">
        <v>0.904361482666454</v>
      </c>
      <c r="J45">
        <v>1</v>
      </c>
      <c r="K45">
        <f>J45*J9</f>
        <v>0.92307692307692302</v>
      </c>
      <c r="L45">
        <v>1</v>
      </c>
      <c r="M45">
        <f>L45*L9</f>
        <v>0.94964028776978404</v>
      </c>
      <c r="N45">
        <v>368</v>
      </c>
    </row>
    <row r="46" spans="5:14" x14ac:dyDescent="0.25">
      <c r="E46" s="2" t="s">
        <v>84</v>
      </c>
      <c r="F46" s="5">
        <v>0.92303811743046005</v>
      </c>
      <c r="G46">
        <v>0.91179916097786196</v>
      </c>
      <c r="H46">
        <v>0.91542984090885204</v>
      </c>
      <c r="I46">
        <v>0.91593152066082995</v>
      </c>
      <c r="J46">
        <v>1</v>
      </c>
      <c r="K46" s="7">
        <f>J46*J10</f>
        <v>0.88461538461538403</v>
      </c>
      <c r="L46">
        <v>1</v>
      </c>
      <c r="M46">
        <f>L46*L10</f>
        <v>0.90312965722801697</v>
      </c>
      <c r="N46">
        <v>1729</v>
      </c>
    </row>
    <row r="47" spans="5:14" x14ac:dyDescent="0.25">
      <c r="E47" s="2" t="s">
        <v>73</v>
      </c>
      <c r="F47">
        <f>AVERAGE(F12:F46)</f>
        <v>0.83402659971672566</v>
      </c>
      <c r="G47">
        <f t="shared" ref="G47:M47" si="1">AVERAGE(G12:G46)</f>
        <v>0.86536632824411175</v>
      </c>
      <c r="H47">
        <f t="shared" si="1"/>
        <v>0.83964140840705448</v>
      </c>
      <c r="I47">
        <f t="shared" si="1"/>
        <v>0.86123857906245638</v>
      </c>
      <c r="J47">
        <f t="shared" si="1"/>
        <v>0.95507452722521091</v>
      </c>
      <c r="K47">
        <f t="shared" si="1"/>
        <v>0.88312194204429884</v>
      </c>
      <c r="L47">
        <f t="shared" si="1"/>
        <v>0.9359169081512082</v>
      </c>
      <c r="M47">
        <f t="shared" si="1"/>
        <v>0.83791299130720531</v>
      </c>
    </row>
    <row r="52" spans="6:11" x14ac:dyDescent="0.25">
      <c r="F52" s="9"/>
      <c r="G52" s="9"/>
      <c r="H52" s="9"/>
      <c r="I52" s="9"/>
      <c r="J52" s="9"/>
      <c r="K52" s="9"/>
    </row>
    <row r="54" spans="6:11" x14ac:dyDescent="0.25">
      <c r="F54" s="9"/>
      <c r="G54" s="9"/>
      <c r="H54" s="9"/>
      <c r="I54" s="9"/>
      <c r="J54" s="9"/>
      <c r="K54" s="9"/>
    </row>
  </sheetData>
  <mergeCells count="2">
    <mergeCell ref="J1:K1"/>
    <mergeCell ref="L1:M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7</vt:i4>
      </vt:variant>
    </vt:vector>
  </HeadingPairs>
  <TitlesOfParts>
    <vt:vector size="12" baseType="lpstr">
      <vt:lpstr>README</vt:lpstr>
      <vt:lpstr>results_on_GoPPC-150</vt:lpstr>
      <vt:lpstr>results_on_OPP-115</vt:lpstr>
      <vt:lpstr>F1-score_comparison_GoPPC-150</vt:lpstr>
      <vt:lpstr>F1-score_comparison_OPP-115</vt:lpstr>
      <vt:lpstr>'results_on_GoPPC-150'!log_para_nof</vt:lpstr>
      <vt:lpstr>'results_on_OPP-115'!log_para_opp</vt:lpstr>
      <vt:lpstr>'results_on_OPP-115'!log_para_opp_nof</vt:lpstr>
      <vt:lpstr>'results_on_OPP-115'!log_para_opp_nokey</vt:lpstr>
      <vt:lpstr>'results_on_GoPPC-150'!log_para_withall</vt:lpstr>
      <vt:lpstr>'results_on_GoPPC-150'!log_para830</vt:lpstr>
      <vt:lpstr>'results_on_GoPPC-150'!log_para919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Yoshikage Kira</dc:creator>
  <cp:lastModifiedBy>李昕</cp:lastModifiedBy>
  <dcterms:created xsi:type="dcterms:W3CDTF">2015-06-05T18:19:34Z</dcterms:created>
  <dcterms:modified xsi:type="dcterms:W3CDTF">2023-01-01T06:09:30Z</dcterms:modified>
</cp:coreProperties>
</file>