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ERUM/"/>
    </mc:Choice>
  </mc:AlternateContent>
  <xr:revisionPtr revIDLastSave="0" documentId="13_ncr:1_{5CD79D4A-F25B-2341-8424-592B4331556D}" xr6:coauthVersionLast="47" xr6:coauthVersionMax="47" xr10:uidLastSave="{00000000-0000-0000-0000-000000000000}"/>
  <bookViews>
    <workbookView xWindow="2200" yWindow="500" windowWidth="2746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<sst xmlns="http://schemas.openxmlformats.org/spreadsheetml/2006/main" count="78" uniqueCount="46">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</sst>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E2" sqref="E2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45</v>
      </c>
      <c r="E1" s="5">
        <f xml:space="preserve"> 672*1.3</f>
        <v>873.6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1004.64</v>
      </c>
    </row>
    <row r="4" spans="1:5" x14ac:dyDescent="0.2">
      <c r="A4" s="8" t="s">
        <v>2</v>
      </c>
      <c r="B4" s="4">
        <v>0.6</v>
      </c>
      <c r="C4" s="23">
        <f>0.6*E1</f>
        <v>524.16</v>
      </c>
    </row>
    <row r="5" spans="1:5" x14ac:dyDescent="0.2">
      <c r="A5" s="8" t="s">
        <v>3</v>
      </c>
      <c r="B5" s="4">
        <v>0.6</v>
      </c>
      <c r="C5" s="23">
        <f>0.6 * E1</f>
        <v>524.16</v>
      </c>
    </row>
    <row r="6" spans="1:5" x14ac:dyDescent="0.2">
      <c r="A6" s="8" t="s">
        <v>4</v>
      </c>
      <c r="B6" s="4">
        <v>0.25</v>
      </c>
      <c r="C6" s="23">
        <f>0.25*E1</f>
        <v>218.4</v>
      </c>
    </row>
    <row r="7" spans="1:5" x14ac:dyDescent="0.2">
      <c r="A7" s="8" t="s">
        <v>5</v>
      </c>
      <c r="B7" s="4">
        <v>0.12</v>
      </c>
      <c r="C7" s="23">
        <f>0.12*E1</f>
        <v>104.83199999999999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244.60800000000003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2620.8000000000002</v>
      </c>
    </row>
    <row r="11" spans="1:5" x14ac:dyDescent="0.2">
      <c r="A11" s="1" t="s">
        <v>17</v>
      </c>
      <c r="C11" s="25">
        <f>C10/12</f>
        <v>218.4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873.6</v>
      </c>
    </row>
    <row r="16" spans="1:5" x14ac:dyDescent="0.2">
      <c r="A16" s="8" t="s">
        <v>4</v>
      </c>
      <c r="B16" s="4">
        <v>7.1999999999999995E-2</v>
      </c>
      <c r="C16" s="23">
        <f>B16*E1</f>
        <v>62.899199999999993</v>
      </c>
    </row>
    <row r="17" spans="1:5" x14ac:dyDescent="0.2">
      <c r="A17" s="8" t="s">
        <v>1</v>
      </c>
      <c r="B17" s="4">
        <v>0.1</v>
      </c>
      <c r="C17" s="23">
        <f>B17*E1</f>
        <v>87.360000000000014</v>
      </c>
    </row>
    <row r="18" spans="1:5" x14ac:dyDescent="0.2">
      <c r="A18" s="8" t="s">
        <v>2</v>
      </c>
      <c r="B18" s="4">
        <v>0.05</v>
      </c>
      <c r="C18" s="23">
        <f>B18*E1</f>
        <v>43.680000000000007</v>
      </c>
      <c r="D18" s="3"/>
    </row>
    <row r="19" spans="1:5" x14ac:dyDescent="0.2">
      <c r="A19" s="8" t="s">
        <v>3</v>
      </c>
      <c r="B19" s="4">
        <v>0.05</v>
      </c>
      <c r="C19" s="23">
        <f>B19*E1</f>
        <v>43.680000000000007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146.328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1257.5472</v>
      </c>
    </row>
    <row r="23" spans="1:5" x14ac:dyDescent="0.2">
      <c r="A23" s="1" t="s">
        <v>17</v>
      </c>
      <c r="C23" s="25">
        <f>C22/12</f>
        <v>104.79559999999999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8447.7119999999995</v>
      </c>
    </row>
    <row r="30" spans="1:5" x14ac:dyDescent="0.2">
      <c r="A30" s="8" t="s">
        <v>18</v>
      </c>
      <c r="B30" s="4">
        <v>4</v>
      </c>
      <c r="C30" s="23">
        <f>4*E1</f>
        <v>3494.4</v>
      </c>
    </row>
    <row r="31" spans="1:5" x14ac:dyDescent="0.2">
      <c r="A31" s="8" t="s">
        <v>19</v>
      </c>
      <c r="B31" s="4">
        <v>0.4</v>
      </c>
      <c r="C31" s="23">
        <f>B31*E1</f>
        <v>349.44000000000005</v>
      </c>
    </row>
    <row r="32" spans="1:5" x14ac:dyDescent="0.2">
      <c r="A32" s="8" t="s">
        <v>20</v>
      </c>
      <c r="B32" s="4">
        <v>0.4</v>
      </c>
      <c r="C32" s="23">
        <f>B32*E1</f>
        <v>349.44000000000005</v>
      </c>
    </row>
    <row r="33" spans="1:5" x14ac:dyDescent="0.2">
      <c r="A33" s="8" t="s">
        <v>21</v>
      </c>
      <c r="B33" s="4">
        <v>1.33</v>
      </c>
      <c r="C33" s="23">
        <f>B33*E1</f>
        <v>1161.8880000000001</v>
      </c>
      <c r="D33" s="19"/>
    </row>
    <row r="34" spans="1:5" x14ac:dyDescent="0.2">
      <c r="A34" s="8" t="s">
        <v>22</v>
      </c>
      <c r="B34" s="4">
        <v>0.2</v>
      </c>
      <c r="C34" s="23">
        <f>B34*E1</f>
        <v>174.72000000000003</v>
      </c>
    </row>
    <row r="35" spans="1:5" x14ac:dyDescent="0.2">
      <c r="A35" s="8" t="s">
        <v>23</v>
      </c>
      <c r="B35" s="4">
        <v>0.15</v>
      </c>
      <c r="C35" s="23">
        <f>B35*E1</f>
        <v>131.04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14108.640000000001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371.28</v>
      </c>
    </row>
    <row r="45" spans="1:5" x14ac:dyDescent="0.2">
      <c r="A45" s="8" t="s">
        <v>19</v>
      </c>
      <c r="B45" s="4">
        <v>0.4</v>
      </c>
      <c r="C45" s="23">
        <f>E$1*B45</f>
        <v>349.44000000000005</v>
      </c>
    </row>
    <row r="46" spans="1:5" x14ac:dyDescent="0.2">
      <c r="A46" s="8" t="s">
        <v>21</v>
      </c>
      <c r="B46" s="4">
        <v>1.33</v>
      </c>
      <c r="C46" s="23">
        <f>E$1*B46</f>
        <v>1161.8880000000001</v>
      </c>
    </row>
    <row r="47" spans="1:5" x14ac:dyDescent="0.2">
      <c r="A47" s="1" t="s">
        <v>9</v>
      </c>
      <c r="C47" s="25">
        <f>SUM(C44:C46)</f>
        <v>1882.6080000000002</v>
      </c>
    </row>
    <row r="48" spans="1:5" x14ac:dyDescent="0.2">
      <c r="A48" t="s">
        <v>26</v>
      </c>
      <c r="B48">
        <v>2.125</v>
      </c>
      <c r="C48" s="20">
        <f>C47/12</f>
        <v>156.88400000000001</v>
      </c>
      <c r="D48" s="1">
        <f>C48 * (3/7)</f>
        <v>67.236000000000004</v>
      </c>
      <c r="E48" s="2">
        <f>C48 * (4/7)</f>
        <v>89.64800000000001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1092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567.83999999999992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567.83999999999992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8729.011199999999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104.83199999999999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244.60800000000003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873.6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146.328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3865.6800000000003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698.88000000000011</v>
      </c>
    </row>
    <row r="63" spans="1:7" ht="17" thickBot="1" x14ac:dyDescent="0.25">
      <c r="A63" s="15" t="s">
        <v>20</v>
      </c>
      <c r="B63" s="15">
        <f>C32</f>
        <v>349.44000000000005</v>
      </c>
    </row>
    <row r="64" spans="1:7" ht="17" thickBot="1" x14ac:dyDescent="0.25">
      <c r="A64" s="15" t="s">
        <v>21</v>
      </c>
      <c r="B64" s="15">
        <f>C33+C46</f>
        <v>2323.7760000000003</v>
      </c>
    </row>
    <row r="65" spans="1:2" ht="17" thickBot="1" x14ac:dyDescent="0.25">
      <c r="A65" s="15" t="s">
        <v>22</v>
      </c>
      <c r="B65" s="15">
        <f>C34</f>
        <v>174.72000000000003</v>
      </c>
    </row>
    <row r="66" spans="1:2" ht="17" thickBot="1" x14ac:dyDescent="0.25">
      <c r="A66" s="15" t="s">
        <v>23</v>
      </c>
      <c r="B66" s="15">
        <f>C35</f>
        <v>131.04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2024-04-27T21:48:56Z</dcterms:modified>
</cp:coreProperties>
</file>