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planidin_timema/"/>
    </mc:Choice>
  </mc:AlternateContent>
  <xr:revisionPtr revIDLastSave="0" documentId="13_ncr:1_{2B128EFF-EEC7-8345-943A-A8A538BD1D85}" xr6:coauthVersionLast="47" xr6:coauthVersionMax="47" xr10:uidLastSave="{00000000-0000-0000-0000-000000000000}"/>
  <bookViews>
    <workbookView xWindow="5760" yWindow="500" windowWidth="228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<sst xmlns="http://schemas.openxmlformats.org/spreadsheetml/2006/main" count="99" uniqueCount="46">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</sst>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27" zoomScale="140" zoomScaleNormal="140" zoomScalePageLayoutView="150" workbookViewId="0">
      <selection activeCell="D46" sqref="D46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16.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E1" s="5">
        <f xml:space="preserve"> 510*1.3</f>
        <v>663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762.44999999999993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397.8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397.8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165.75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79.56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185.64000000000001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1989</v>
      </c>
    </row>
    <row r="11" spans="1:5" x14ac:dyDescent="0.2">
      <c r="A11" s="1" t="s">
        <v>17</v>
      </c>
      <c r="C11" s="25">
        <f>C10/12</f>
        <v>165.75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663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47.735999999999997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66.3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33.15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33.15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111.05250000000001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954.38849999999991</v>
      </c>
    </row>
    <row r="23" spans="1:5" x14ac:dyDescent="0.2">
      <c r="A23" s="1" t="s">
        <v>17</v>
      </c>
      <c r="C23" s="25">
        <f>C22/12</f>
        <v>79.532374999999988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6411.21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2652</v>
      </c>
      <c r="D30" t="s">
        <v>45</v>
      </c>
    </row>
    <row r="31" spans="1:5" x14ac:dyDescent="0.2">
      <c r="A31" s="8" t="s">
        <v>19</v>
      </c>
      <c r="B31" s="4">
        <v>0.4</v>
      </c>
      <c r="C31" s="23">
        <f>B31*E1</f>
        <v>265.2</v>
      </c>
      <c r="D31" t="s">
        <v>45</v>
      </c>
    </row>
    <row r="32" spans="1:5" x14ac:dyDescent="0.2">
      <c r="A32" s="8" t="s">
        <v>20</v>
      </c>
      <c r="B32" s="4">
        <v>0.4</v>
      </c>
      <c r="C32" s="23">
        <f>B32*E1</f>
        <v>265.2</v>
      </c>
      <c r="D32" t="s">
        <v>45</v>
      </c>
    </row>
    <row r="33" spans="1:5" x14ac:dyDescent="0.2">
      <c r="A33" s="8" t="s">
        <v>21</v>
      </c>
      <c r="B33" s="4">
        <v>1.33</v>
      </c>
      <c r="C33" s="23">
        <f>B33*E1</f>
        <v>881.79000000000008</v>
      </c>
      <c r="D33" s="19" t="s">
        <v>45</v>
      </c>
    </row>
    <row r="34" spans="1:5" x14ac:dyDescent="0.2">
      <c r="A34" s="8" t="s">
        <v>22</v>
      </c>
      <c r="B34" s="4">
        <v>0.2</v>
      </c>
      <c r="C34" s="23">
        <f>B34*E1</f>
        <v>132.6</v>
      </c>
      <c r="D34" t="s">
        <v>45</v>
      </c>
    </row>
    <row r="35" spans="1:5" x14ac:dyDescent="0.2">
      <c r="A35" s="8" t="s">
        <v>23</v>
      </c>
      <c r="B35" s="4">
        <v>0.15</v>
      </c>
      <c r="C35" s="23">
        <f>B35*E1</f>
        <v>99.45</v>
      </c>
      <c r="D35" t="s">
        <v>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10707.450000000003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281.77499999999998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265.2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881.79000000000008</v>
      </c>
      <c r="D46" t="s">
        <v>45</v>
      </c>
    </row>
    <row r="47" spans="1:5" x14ac:dyDescent="0.2">
      <c r="A47" s="1" t="s">
        <v>9</v>
      </c>
      <c r="C47" s="25">
        <f>SUM(C44:C46)</f>
        <v>1428.7649999999999</v>
      </c>
    </row>
    <row r="48" spans="1:5" x14ac:dyDescent="0.2">
      <c r="A48" t="s">
        <v>26</v>
      </c>
      <c r="B48">
        <v>2.125</v>
      </c>
      <c r="C48" s="20">
        <f>C47/12</f>
        <v>119.06374999999998</v>
      </c>
      <c r="D48" s="1">
        <f>C48 * (3/7)</f>
        <v>51.027321428571419</v>
      </c>
      <c r="E48" s="2">
        <f>C48 * (4/7)</f>
        <v>68.036428571428559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828.74999999999989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430.95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430.95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6624.6959999999999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79.56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185.64000000000001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663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111.05250000000001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2933.7750000000001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530.4</v>
      </c>
    </row>
    <row r="63" spans="1:7" ht="17" thickBot="1" x14ac:dyDescent="0.25">
      <c r="A63" s="15" t="s">
        <v>20</v>
      </c>
      <c r="B63" s="15">
        <f>C32</f>
        <v>265.2</v>
      </c>
    </row>
    <row r="64" spans="1:7" ht="17" thickBot="1" x14ac:dyDescent="0.25">
      <c r="A64" s="15" t="s">
        <v>21</v>
      </c>
      <c r="B64" s="15">
        <f>C33+C46</f>
        <v>1763.5800000000002</v>
      </c>
    </row>
    <row r="65" spans="1:2" ht="17" thickBot="1" x14ac:dyDescent="0.25">
      <c r="A65" s="15" t="s">
        <v>22</v>
      </c>
      <c r="B65" s="15">
        <f>C34</f>
        <v>132.6</v>
      </c>
    </row>
    <row r="66" spans="1:2" ht="17" thickBot="1" x14ac:dyDescent="0.25">
      <c r="A66" s="15" t="s">
        <v>23</v>
      </c>
      <c r="B66" s="15">
        <f>C35</f>
        <v>99.45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2023-06-15T21:30:31Z</dcterms:modified>
</cp:coreProperties>
</file>