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imcovino/Dropbox/papers/CSASN/data/SIE_2010/"/>
    </mc:Choice>
  </mc:AlternateContent>
  <xr:revisionPtr revIDLastSave="0" documentId="8_{03D894F2-270C-1B46-8E5E-3D70324EA8F9}" xr6:coauthVersionLast="45" xr6:coauthVersionMax="45" xr10:uidLastSave="{00000000-0000-0000-0000-000000000000}"/>
  <bookViews>
    <workbookView xWindow="7660" yWindow="1680" windowWidth="23440" windowHeight="13960" tabRatio="500" activeTab="4" xr2:uid="{00000000-000D-0000-FFFF-FFFF00000000}"/>
  </bookViews>
  <sheets>
    <sheet name="InjInfo" sheetId="1" r:id="rId1"/>
    <sheet name="InjAup" sheetId="3" r:id="rId2"/>
    <sheet name="InjAdown" sheetId="5" r:id="rId3"/>
    <sheet name="InjBup" sheetId="10" r:id="rId4"/>
    <sheet name="InjBdown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3" i="1" l="1"/>
  <c r="C22" i="1"/>
  <c r="B26" i="1"/>
</calcChain>
</file>

<file path=xl/sharedStrings.xml><?xml version="1.0" encoding="utf-8"?>
<sst xmlns="http://schemas.openxmlformats.org/spreadsheetml/2006/main" count="99" uniqueCount="68">
  <si>
    <r>
      <t>NaNO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 xml:space="preserve"> inj</t>
    </r>
    <phoneticPr fontId="1" type="noConversion"/>
  </si>
  <si>
    <r>
      <t>KH</t>
    </r>
    <r>
      <rPr>
        <vertAlign val="subscript"/>
        <sz val="10"/>
        <rFont val="Verdana"/>
        <family val="2"/>
      </rPr>
      <t>2</t>
    </r>
    <r>
      <rPr>
        <sz val="10"/>
        <rFont val="Verdana"/>
        <family val="2"/>
      </rPr>
      <t>PO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 xml:space="preserve"> inj</t>
    </r>
    <phoneticPr fontId="1" type="noConversion"/>
  </si>
  <si>
    <r>
      <t>NH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Cl inj</t>
    </r>
    <phoneticPr fontId="1" type="noConversion"/>
  </si>
  <si>
    <r>
      <t>NH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-N ug/L</t>
    </r>
    <phoneticPr fontId="3" type="noConversion"/>
  </si>
  <si>
    <r>
      <t>NO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>-N ug/L</t>
    </r>
    <phoneticPr fontId="3" type="noConversion"/>
  </si>
  <si>
    <r>
      <t>PO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-P ug/L</t>
    </r>
    <phoneticPr fontId="3" type="noConversion"/>
  </si>
  <si>
    <r>
      <t>NH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-N ug/L</t>
    </r>
  </si>
  <si>
    <r>
      <t>NO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>-N ug/L</t>
    </r>
  </si>
  <si>
    <r>
      <t>PO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-P ug/L</t>
    </r>
  </si>
  <si>
    <t>Lab ID</t>
    <phoneticPr fontId="3" type="noConversion"/>
  </si>
  <si>
    <t>BWRL ID</t>
    <phoneticPr fontId="3" type="noConversion"/>
  </si>
  <si>
    <t>g</t>
    <phoneticPr fontId="1" type="noConversion"/>
  </si>
  <si>
    <t>time</t>
    <phoneticPr fontId="1" type="noConversion"/>
  </si>
  <si>
    <t>upstream reach width</t>
    <phoneticPr fontId="1" type="noConversion"/>
  </si>
  <si>
    <t>distance to downstream sampling</t>
    <phoneticPr fontId="1" type="noConversion"/>
  </si>
  <si>
    <t>downstream reach width</t>
    <phoneticPr fontId="1" type="noConversion"/>
  </si>
  <si>
    <t>discharge</t>
    <phoneticPr fontId="1" type="noConversion"/>
  </si>
  <si>
    <t>L/s</t>
    <phoneticPr fontId="1" type="noConversion"/>
  </si>
  <si>
    <t>average stream temp</t>
    <phoneticPr fontId="1" type="noConversion"/>
  </si>
  <si>
    <t>max photosynthetically active radiation</t>
    <phoneticPr fontId="1" type="noConversion"/>
  </si>
  <si>
    <t>umol/m2/s</t>
    <phoneticPr fontId="1" type="noConversion"/>
  </si>
  <si>
    <t>daily total precipitation</t>
    <phoneticPr fontId="1" type="noConversion"/>
  </si>
  <si>
    <t>mm</t>
    <phoneticPr fontId="1" type="noConversion"/>
  </si>
  <si>
    <t>Injection Info</t>
    <phoneticPr fontId="1" type="noConversion"/>
  </si>
  <si>
    <t>NaCl inj</t>
    <phoneticPr fontId="1" type="noConversion"/>
  </si>
  <si>
    <t>HH:MM:SS</t>
    <phoneticPr fontId="1" type="noConversion"/>
  </si>
  <si>
    <t>Injection A</t>
    <phoneticPr fontId="1" type="noConversion"/>
  </si>
  <si>
    <t>Injection B</t>
    <phoneticPr fontId="1" type="noConversion"/>
  </si>
  <si>
    <t>This File</t>
    <phoneticPr fontId="1" type="noConversion"/>
  </si>
  <si>
    <t>Date</t>
    <phoneticPr fontId="1" type="noConversion"/>
  </si>
  <si>
    <t>Reach</t>
    <phoneticPr fontId="1" type="noConversion"/>
  </si>
  <si>
    <t>Injection type</t>
    <phoneticPr fontId="1" type="noConversion"/>
  </si>
  <si>
    <t>Sampling sites</t>
    <phoneticPr fontId="1" type="noConversion"/>
  </si>
  <si>
    <t>Lab analysis file</t>
    <phoneticPr fontId="1" type="noConversion"/>
  </si>
  <si>
    <t>BWRL Sample ID #</t>
    <phoneticPr fontId="1" type="noConversion"/>
  </si>
  <si>
    <t>Notes</t>
    <phoneticPr fontId="1" type="noConversion"/>
  </si>
  <si>
    <t>Reach Info</t>
    <phoneticPr fontId="1" type="noConversion"/>
  </si>
  <si>
    <t>Units</t>
    <phoneticPr fontId="1" type="noConversion"/>
  </si>
  <si>
    <t>m</t>
    <phoneticPr fontId="1" type="noConversion"/>
  </si>
  <si>
    <t>C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</si>
  <si>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</si>
  <si>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</si>
  <si>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</si>
  <si>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Time</t>
  </si>
  <si>
    <r>
      <t>Cl</t>
    </r>
    <r>
      <rPr>
        <vertAlign val="superscript"/>
        <sz val="10"/>
        <rFont val="Verdana"/>
        <family val="2"/>
      </rPr>
      <t>-</t>
    </r>
    <r>
      <rPr>
        <sz val="10"/>
        <rFont val="Verdana"/>
        <family val="2"/>
      </rPr>
      <t xml:space="preserve"> mg/L</t>
    </r>
    <phoneticPr fontId="3" type="noConversion"/>
  </si>
  <si>
    <t>distance to upstream sampling</t>
    <phoneticPr fontId="1" type="noConversion"/>
  </si>
  <si>
    <t>Data Source</t>
    <phoneticPr fontId="1" type="noConversion"/>
  </si>
  <si>
    <t>tape</t>
    <phoneticPr fontId="1" type="noConversion"/>
  </si>
  <si>
    <t>tape</t>
    <phoneticPr fontId="1" type="noConversion"/>
  </si>
  <si>
    <t>tape - rough estimate</t>
    <phoneticPr fontId="1" type="noConversion"/>
  </si>
  <si>
    <t>YSI</t>
    <phoneticPr fontId="1" type="noConversion"/>
  </si>
  <si>
    <t>TFS EDC</t>
    <phoneticPr fontId="1" type="noConversion"/>
  </si>
  <si>
    <t>AW season long rating curve</t>
    <phoneticPr fontId="1" type="noConversion"/>
  </si>
  <si>
    <t>tape - very rough estimate</t>
    <phoneticPr fontId="1" type="noConversion"/>
  </si>
  <si>
    <t>I8Out</t>
  </si>
  <si>
    <t>y</t>
    <phoneticPr fontId="1" type="noConversion"/>
  </si>
  <si>
    <t>Pulse</t>
    <phoneticPr fontId="1" type="noConversion"/>
  </si>
  <si>
    <t>c10-38 MH set 1 re-run March2011</t>
    <phoneticPr fontId="1" type="noConversion"/>
  </si>
  <si>
    <t>NA</t>
    <phoneticPr fontId="1" type="noConversion"/>
  </si>
  <si>
    <t>2a dup</t>
    <phoneticPr fontId="1" type="noConversion"/>
  </si>
  <si>
    <t>6a dup</t>
    <phoneticPr fontId="1" type="noConversion"/>
  </si>
  <si>
    <t>44 QA/QC dup</t>
  </si>
  <si>
    <t>no samples</t>
    <phoneticPr fontId="3" type="noConversion"/>
  </si>
  <si>
    <t>upstream time offset</t>
    <phoneticPr fontId="1" type="noConversion"/>
  </si>
  <si>
    <t>sec</t>
    <phoneticPr fontId="1" type="noConversion"/>
  </si>
  <si>
    <t>note</t>
    <phoneticPr fontId="1" type="noConversion"/>
  </si>
  <si>
    <t>downstream time offset</t>
    <phoneticPr fontId="1" type="noConversion"/>
  </si>
  <si>
    <t>notes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</si>
</sst>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sz val="8"/>
      <name val="Helvetica"/>
      <family val="2"/>
    </font>
    <font>
      <vertAlign val="subscript"/>
      <sz val="10"/>
      <name val="Verdana"/>
      <family val="2"/>
    </font>
    <font>
      <u/>
      <sz val="10"/>
      <name val="Verdana"/>
      <family val="2"/>
    </font>
    <font>
      <sz val="10"/>
      <name val="Verdana"/>
      <family val="2"/>
    </font>
    <font>
      <vertAlign val="superscript"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4" fontId="2" fillId="0" borderId="0" xfId="0" applyNumberFormat="1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 wrapText="1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2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21" fontId="2" fillId="0" borderId="0" xfId="0" applyNumberFormat="1" applyFont="1"/>
    <xf numFmtId="0" fontId="2" fillId="0" borderId="0" xfId="0" applyFont="1" applyBorder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0" fontId="2" fillId="0" borderId="0" xfId="0" applyFont="1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21" fontId="0" fillId="0" borderId="0" xfId="0" applyNumberFormat="1" applyFill="1" applyAlignment="1" applyProtection="1">
      <alignment horizontal="center"/>
      <protection locked="0"/>
    </xf>
    <xf numFmtId="2" fontId="0" fillId="0" borderId="0" xfId="0" applyNumberFormat="1" applyProtection="1">
      <protection locked="0"/>
    </xf>
    <xf numFmtId="0" fontId="0" fillId="0" borderId="0" xfId="0" applyFill="1" applyAlignment="1">
      <alignment horizontal="center"/>
    </xf>
    <xf numFmtId="49" fontId="0" fillId="0" borderId="0" xfId="0" applyNumberFormat="1" applyFill="1"/>
    <xf numFmtId="21" fontId="0" fillId="0" borderId="0" xfId="0" applyNumberFormat="1" applyFill="1" applyAlignment="1">
      <alignment horizontal="center"/>
    </xf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L20" sqref="L20"/>
    </sheetView>
  </sheetViews>
  <sheetFormatPr baseColWidth="10" defaultColWidth="10.6640625" defaultRowHeight="13" x14ac:dyDescent="0.15"/>
  <cols>
    <col min="1" max="1" width="29.5" style="16" bestFit="1" customWidth="1"/>
    <col min="2" max="2" width="10.6640625" style="14"/>
    <col min="3" max="16384" width="10.6640625" style="15"/>
  </cols>
  <sheetData>
    <row r="1" spans="1:10" s="5" customFormat="1" ht="26" customHeight="1" x14ac:dyDescent="0.15">
      <c r="A1" s="3" t="s">
        <v>29</v>
      </c>
      <c r="B1" s="4" t="s">
        <v>30</v>
      </c>
      <c r="C1" s="4" t="s">
        <v>0</v>
      </c>
      <c r="D1" s="4" t="s">
        <v>1</v>
      </c>
      <c r="E1" s="4" t="s">
        <v>2</v>
      </c>
      <c r="F1" s="5" t="s">
        <v>31</v>
      </c>
      <c r="G1" s="4" t="s">
        <v>32</v>
      </c>
      <c r="H1" s="6" t="s">
        <v>33</v>
      </c>
      <c r="I1" s="7" t="s">
        <v>34</v>
      </c>
      <c r="J1" s="6" t="s">
        <v>35</v>
      </c>
    </row>
    <row r="2" spans="1:10" customFormat="1" x14ac:dyDescent="0.15">
      <c r="A2" s="24">
        <v>40378</v>
      </c>
      <c r="B2" s="25" t="s">
        <v>54</v>
      </c>
      <c r="C2" s="25" t="s">
        <v>55</v>
      </c>
      <c r="D2" s="25" t="s">
        <v>55</v>
      </c>
      <c r="E2" s="25" t="s">
        <v>55</v>
      </c>
      <c r="F2" s="25" t="s">
        <v>56</v>
      </c>
      <c r="G2" s="25">
        <v>2</v>
      </c>
      <c r="H2" s="26" t="s">
        <v>57</v>
      </c>
      <c r="I2" s="27" t="s">
        <v>58</v>
      </c>
      <c r="J2" s="26"/>
    </row>
    <row r="3" spans="1:10" s="12" customFormat="1" x14ac:dyDescent="0.15">
      <c r="A3" s="8"/>
      <c r="B3" s="9"/>
      <c r="C3" s="9"/>
      <c r="D3" s="9"/>
      <c r="E3" s="9"/>
      <c r="F3" s="9"/>
      <c r="G3" s="9"/>
      <c r="H3" s="10"/>
      <c r="I3" s="11"/>
      <c r="J3" s="10"/>
    </row>
    <row r="5" spans="1:10" s="12" customFormat="1" ht="13" customHeight="1" x14ac:dyDescent="0.15">
      <c r="A5" s="13"/>
      <c r="B5" s="9"/>
    </row>
    <row r="6" spans="1:10" ht="13" customHeight="1" x14ac:dyDescent="0.15">
      <c r="A6" s="2" t="s">
        <v>36</v>
      </c>
      <c r="C6" s="15" t="s">
        <v>37</v>
      </c>
      <c r="D6" s="15" t="s">
        <v>46</v>
      </c>
    </row>
    <row r="7" spans="1:10" ht="13" customHeight="1" x14ac:dyDescent="0.15">
      <c r="A7" s="16" t="s">
        <v>45</v>
      </c>
      <c r="B7" s="14">
        <v>260</v>
      </c>
      <c r="C7" s="15" t="s">
        <v>38</v>
      </c>
      <c r="D7" s="15" t="s">
        <v>47</v>
      </c>
    </row>
    <row r="8" spans="1:10" ht="13" customHeight="1" x14ac:dyDescent="0.15">
      <c r="A8" s="16" t="s">
        <v>13</v>
      </c>
      <c r="B8" s="14">
        <v>3</v>
      </c>
      <c r="C8" s="15" t="s">
        <v>38</v>
      </c>
      <c r="D8" s="15" t="s">
        <v>53</v>
      </c>
    </row>
    <row r="9" spans="1:10" ht="13" customHeight="1" x14ac:dyDescent="0.15">
      <c r="A9" s="16" t="s">
        <v>14</v>
      </c>
      <c r="B9" s="14">
        <v>360</v>
      </c>
      <c r="C9" s="15" t="s">
        <v>38</v>
      </c>
      <c r="D9" s="15" t="s">
        <v>48</v>
      </c>
    </row>
    <row r="10" spans="1:10" ht="13" customHeight="1" x14ac:dyDescent="0.15">
      <c r="A10" s="16" t="s">
        <v>15</v>
      </c>
      <c r="B10" s="14">
        <v>3</v>
      </c>
      <c r="C10" s="15" t="s">
        <v>38</v>
      </c>
      <c r="D10" s="15" t="s">
        <v>49</v>
      </c>
    </row>
    <row r="11" spans="1:10" ht="13" customHeight="1" x14ac:dyDescent="0.15">
      <c r="A11" s="16" t="s">
        <v>16</v>
      </c>
      <c r="B11" s="14">
        <v>250</v>
      </c>
      <c r="C11" s="15" t="s">
        <v>17</v>
      </c>
      <c r="D11" s="15" t="s">
        <v>52</v>
      </c>
    </row>
    <row r="12" spans="1:10" s="12" customFormat="1" ht="13" customHeight="1" x14ac:dyDescent="0.15">
      <c r="A12" s="13" t="s">
        <v>63</v>
      </c>
      <c r="B12" s="9">
        <v>11</v>
      </c>
      <c r="C12" s="12" t="s">
        <v>64</v>
      </c>
      <c r="D12" s="12" t="s">
        <v>65</v>
      </c>
    </row>
    <row r="13" spans="1:10" s="12" customFormat="1" ht="13" customHeight="1" x14ac:dyDescent="0.15">
      <c r="A13" s="13" t="s">
        <v>66</v>
      </c>
      <c r="B13" s="9">
        <v>10</v>
      </c>
      <c r="C13" s="12" t="s">
        <v>64</v>
      </c>
      <c r="D13" s="12" t="s">
        <v>67</v>
      </c>
    </row>
    <row r="14" spans="1:10" ht="13" customHeight="1" x14ac:dyDescent="0.15"/>
    <row r="15" spans="1:10" ht="13" customHeight="1" x14ac:dyDescent="0.15">
      <c r="A15" s="16" t="s">
        <v>18</v>
      </c>
      <c r="B15" s="14">
        <v>11.1</v>
      </c>
      <c r="C15" s="15" t="s">
        <v>39</v>
      </c>
      <c r="D15" s="15" t="s">
        <v>50</v>
      </c>
    </row>
    <row r="16" spans="1:10" ht="13" customHeight="1" x14ac:dyDescent="0.15">
      <c r="A16" s="16" t="s">
        <v>19</v>
      </c>
      <c r="B16" s="14">
        <v>437</v>
      </c>
      <c r="C16" s="15" t="s">
        <v>20</v>
      </c>
      <c r="D16" s="15" t="s">
        <v>51</v>
      </c>
    </row>
    <row r="17" spans="1:6" ht="13" customHeight="1" x14ac:dyDescent="0.15">
      <c r="A17" s="16" t="s">
        <v>21</v>
      </c>
      <c r="B17" s="14">
        <v>0</v>
      </c>
      <c r="C17" s="15" t="s">
        <v>22</v>
      </c>
      <c r="D17" s="15" t="s">
        <v>51</v>
      </c>
    </row>
    <row r="18" spans="1:6" ht="13" customHeight="1" x14ac:dyDescent="0.15"/>
    <row r="19" spans="1:6" ht="13" customHeight="1" x14ac:dyDescent="0.15"/>
    <row r="20" spans="1:6" ht="16" x14ac:dyDescent="0.15">
      <c r="A20" s="2" t="s">
        <v>23</v>
      </c>
      <c r="B20" s="14" t="s">
        <v>12</v>
      </c>
      <c r="C20" s="15" t="s">
        <v>24</v>
      </c>
      <c r="D20" s="4" t="s">
        <v>0</v>
      </c>
      <c r="E20" s="4" t="s">
        <v>1</v>
      </c>
      <c r="F20" s="4" t="s">
        <v>2</v>
      </c>
    </row>
    <row r="21" spans="1:6" x14ac:dyDescent="0.15">
      <c r="B21" s="14" t="s">
        <v>25</v>
      </c>
      <c r="C21" s="15" t="s">
        <v>11</v>
      </c>
      <c r="D21" s="15" t="s">
        <v>11</v>
      </c>
      <c r="E21" s="15" t="s">
        <v>11</v>
      </c>
      <c r="F21" s="15" t="s">
        <v>11</v>
      </c>
    </row>
    <row r="22" spans="1:6" x14ac:dyDescent="0.15">
      <c r="A22" s="16" t="s">
        <v>26</v>
      </c>
      <c r="B22" s="17">
        <v>0.51041666666666663</v>
      </c>
      <c r="C22" s="15">
        <f>3021.74+2991.03</f>
        <v>6012.77</v>
      </c>
      <c r="D22" s="15">
        <v>275</v>
      </c>
      <c r="E22" s="15">
        <v>225</v>
      </c>
      <c r="F22" s="15" t="s">
        <v>40</v>
      </c>
    </row>
    <row r="23" spans="1:6" x14ac:dyDescent="0.15">
      <c r="A23" s="16" t="s">
        <v>27</v>
      </c>
      <c r="B23" s="17">
        <v>0.59375</v>
      </c>
      <c r="C23" s="15">
        <f>3021.31+3035.57</f>
        <v>6056.88</v>
      </c>
      <c r="D23" s="15" t="s">
        <v>41</v>
      </c>
      <c r="E23" s="15" t="s">
        <v>42</v>
      </c>
      <c r="F23" s="15">
        <v>200</v>
      </c>
    </row>
    <row r="26" spans="1:6" x14ac:dyDescent="0.15">
      <c r="A26" s="16" t="s">
        <v>28</v>
      </c>
      <c r="B26" s="18" t="e">
        <f ca="1">MID(CELL("filename"),1, SEARCH("]",CELL("filename")))</f>
        <v>#VALUE!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>
      <selection activeCell="F2" sqref="F2:F27"/>
    </sheetView>
  </sheetViews>
  <sheetFormatPr baseColWidth="10" defaultColWidth="10.6640625" defaultRowHeight="13" x14ac:dyDescent="0.15"/>
  <cols>
    <col min="1" max="1" width="10.6640625" style="12"/>
    <col min="2" max="6" width="10.6640625" style="13"/>
    <col min="7" max="16384" width="10.6640625" style="12"/>
  </cols>
  <sheetData>
    <row r="1" spans="1:7" ht="16" x14ac:dyDescent="0.2">
      <c r="A1" s="19" t="s">
        <v>43</v>
      </c>
      <c r="B1" s="13" t="s">
        <v>44</v>
      </c>
      <c r="C1" s="13" t="s">
        <v>3</v>
      </c>
      <c r="D1" s="13" t="s">
        <v>4</v>
      </c>
      <c r="E1" s="13" t="s">
        <v>5</v>
      </c>
      <c r="F1" s="20" t="s">
        <v>9</v>
      </c>
      <c r="G1" s="23" t="s">
        <v>10</v>
      </c>
    </row>
    <row r="2" spans="1:7" x14ac:dyDescent="0.15">
      <c r="A2" s="28">
        <v>0.51041666666666663</v>
      </c>
      <c r="B2" s="29">
        <v>3.8538999999999999</v>
      </c>
      <c r="C2" s="13">
        <v>6.6499999999999995</v>
      </c>
      <c r="D2" s="13">
        <v>6.6499999999999995</v>
      </c>
      <c r="E2" s="13">
        <v>15</v>
      </c>
      <c r="F2" s="30">
        <v>1</v>
      </c>
    </row>
    <row r="3" spans="1:7" x14ac:dyDescent="0.15">
      <c r="A3" s="28">
        <v>0.51111111111111118</v>
      </c>
      <c r="B3" s="29">
        <v>3.9514999999999998</v>
      </c>
      <c r="C3" s="13">
        <v>-10.200000000000001</v>
      </c>
      <c r="D3" s="13">
        <v>-0.106</v>
      </c>
      <c r="E3" s="13">
        <v>12.5</v>
      </c>
      <c r="F3" s="30">
        <v>2</v>
      </c>
    </row>
    <row r="4" spans="1:7" x14ac:dyDescent="0.15">
      <c r="A4" s="28">
        <v>0.51111111111111118</v>
      </c>
      <c r="B4" s="29">
        <v>4.1658999999999997</v>
      </c>
      <c r="C4" s="13">
        <v>-7.37</v>
      </c>
      <c r="D4" s="13">
        <v>6.6499999999999995</v>
      </c>
      <c r="E4" s="13">
        <v>15</v>
      </c>
      <c r="F4" s="30" t="s">
        <v>59</v>
      </c>
    </row>
    <row r="5" spans="1:7" x14ac:dyDescent="0.15">
      <c r="A5" s="28">
        <v>0.5131944444444444</v>
      </c>
      <c r="B5" s="29">
        <v>4.2618</v>
      </c>
      <c r="C5" s="13">
        <v>21.3</v>
      </c>
      <c r="D5" s="13">
        <v>-19</v>
      </c>
      <c r="E5" s="13">
        <v>14.7</v>
      </c>
      <c r="F5" s="30">
        <v>3</v>
      </c>
    </row>
    <row r="6" spans="1:7" x14ac:dyDescent="0.15">
      <c r="A6" s="28">
        <v>0.51597222222222217</v>
      </c>
      <c r="B6" s="29">
        <v>3.9935999999999998</v>
      </c>
      <c r="C6" s="13">
        <v>5.8599999999999994</v>
      </c>
      <c r="D6" s="13">
        <v>6.7799999999999994</v>
      </c>
      <c r="E6" s="13">
        <v>14.3</v>
      </c>
      <c r="F6" s="30">
        <v>4</v>
      </c>
    </row>
    <row r="7" spans="1:7" x14ac:dyDescent="0.15">
      <c r="A7" s="28">
        <v>0.51770833333333333</v>
      </c>
      <c r="B7" s="29">
        <v>4.2636000000000003</v>
      </c>
      <c r="C7" s="13">
        <v>0.43</v>
      </c>
      <c r="D7" s="13">
        <v>13.899999999999999</v>
      </c>
      <c r="E7" s="13">
        <v>12.3</v>
      </c>
      <c r="F7" s="30">
        <v>5</v>
      </c>
    </row>
    <row r="8" spans="1:7" x14ac:dyDescent="0.15">
      <c r="A8" s="28">
        <v>0.5180555555555556</v>
      </c>
      <c r="B8" s="29">
        <v>4.2648000000000001</v>
      </c>
      <c r="C8" s="13">
        <v>-4.5599999999999996</v>
      </c>
      <c r="D8" s="13">
        <v>9.41</v>
      </c>
      <c r="E8" s="13">
        <v>10.1</v>
      </c>
      <c r="F8" s="30">
        <v>6</v>
      </c>
    </row>
    <row r="9" spans="1:7" x14ac:dyDescent="0.15">
      <c r="A9" s="28">
        <v>0.5180555555555556</v>
      </c>
      <c r="B9" s="29">
        <v>3.7923</v>
      </c>
      <c r="C9" s="13">
        <v>-2.71</v>
      </c>
      <c r="D9" s="13">
        <v>7.84</v>
      </c>
      <c r="E9" s="13">
        <v>12.1</v>
      </c>
      <c r="F9" s="30" t="s">
        <v>60</v>
      </c>
    </row>
    <row r="10" spans="1:7" x14ac:dyDescent="0.15">
      <c r="A10" s="28">
        <v>0.52083333333333337</v>
      </c>
      <c r="B10" s="29">
        <v>20.648800000000001</v>
      </c>
      <c r="C10" s="13">
        <v>2.3800000000000003</v>
      </c>
      <c r="D10" s="13">
        <v>176</v>
      </c>
      <c r="E10" s="13">
        <v>124</v>
      </c>
      <c r="F10" s="30">
        <v>7</v>
      </c>
    </row>
    <row r="11" spans="1:7" x14ac:dyDescent="0.15">
      <c r="A11" s="28">
        <v>0.52222222222222225</v>
      </c>
      <c r="B11" s="29">
        <v>27.200099999999999</v>
      </c>
      <c r="C11" s="13">
        <v>-2.11</v>
      </c>
      <c r="D11" s="13">
        <v>230</v>
      </c>
      <c r="E11" s="13">
        <v>146</v>
      </c>
      <c r="F11" s="30">
        <v>8</v>
      </c>
    </row>
    <row r="12" spans="1:7" x14ac:dyDescent="0.15">
      <c r="A12" s="28">
        <v>0.52361111111111114</v>
      </c>
      <c r="B12" s="29">
        <v>25.456700000000001</v>
      </c>
      <c r="C12" s="13">
        <v>-5.04</v>
      </c>
      <c r="D12" s="13">
        <v>212</v>
      </c>
      <c r="E12" s="13">
        <v>123</v>
      </c>
      <c r="F12" s="30">
        <v>9</v>
      </c>
    </row>
    <row r="13" spans="1:7" x14ac:dyDescent="0.15">
      <c r="A13" s="28">
        <v>0.52500000000000002</v>
      </c>
      <c r="B13" s="29">
        <v>19.6067</v>
      </c>
      <c r="C13" s="13">
        <v>-9.82</v>
      </c>
      <c r="D13" s="13">
        <v>168</v>
      </c>
      <c r="E13" s="13">
        <v>103</v>
      </c>
      <c r="F13" s="30">
        <v>10</v>
      </c>
    </row>
    <row r="14" spans="1:7" x14ac:dyDescent="0.15">
      <c r="A14" s="28">
        <v>0.52638888888888891</v>
      </c>
      <c r="B14" s="29">
        <v>15.424200000000001</v>
      </c>
      <c r="C14" s="13">
        <v>-10.5</v>
      </c>
      <c r="D14" s="13">
        <v>122</v>
      </c>
      <c r="E14" s="13">
        <v>61.800000000000004</v>
      </c>
      <c r="F14" s="30">
        <v>11</v>
      </c>
    </row>
    <row r="15" spans="1:7" x14ac:dyDescent="0.15">
      <c r="A15" s="28">
        <v>0.52777777777777779</v>
      </c>
      <c r="B15" s="29">
        <v>11.1107</v>
      </c>
      <c r="C15" s="13">
        <v>11.9</v>
      </c>
      <c r="D15" s="13">
        <v>92.1</v>
      </c>
      <c r="E15" s="13">
        <v>42.4</v>
      </c>
      <c r="F15" s="30">
        <v>12</v>
      </c>
    </row>
    <row r="16" spans="1:7" x14ac:dyDescent="0.15">
      <c r="A16" s="28">
        <v>0.52916666666666667</v>
      </c>
      <c r="B16" s="29">
        <v>10.547599999999999</v>
      </c>
      <c r="C16" s="13">
        <v>-3.14</v>
      </c>
      <c r="D16" s="13">
        <v>64.8</v>
      </c>
      <c r="E16" s="13">
        <v>34.6</v>
      </c>
      <c r="F16" s="30">
        <v>13</v>
      </c>
    </row>
    <row r="17" spans="1:6" x14ac:dyDescent="0.15">
      <c r="A17" s="28">
        <v>0.53055555555555556</v>
      </c>
      <c r="B17" s="29">
        <v>8.5868000000000002</v>
      </c>
      <c r="C17" s="13">
        <v>0.80500000000000005</v>
      </c>
      <c r="D17" s="13">
        <v>50.3</v>
      </c>
      <c r="E17" s="13">
        <v>26.5</v>
      </c>
      <c r="F17" s="30">
        <v>14</v>
      </c>
    </row>
    <row r="18" spans="1:6" x14ac:dyDescent="0.15">
      <c r="A18" s="28">
        <v>0.53263888888888888</v>
      </c>
      <c r="B18" s="29">
        <v>6.7533000000000003</v>
      </c>
      <c r="C18" s="13">
        <v>4.8099999999999996</v>
      </c>
      <c r="D18" s="13">
        <v>34.299999999999997</v>
      </c>
      <c r="E18" s="13">
        <v>16.8</v>
      </c>
      <c r="F18" s="30">
        <v>15</v>
      </c>
    </row>
    <row r="19" spans="1:6" x14ac:dyDescent="0.15">
      <c r="A19" s="28">
        <v>0.53472222222222221</v>
      </c>
      <c r="B19" s="29">
        <v>5.9176000000000002</v>
      </c>
      <c r="C19" s="13">
        <v>-9.31</v>
      </c>
      <c r="D19" s="13">
        <v>24.9</v>
      </c>
      <c r="E19" s="13">
        <v>17.8</v>
      </c>
      <c r="F19" s="30">
        <v>16</v>
      </c>
    </row>
    <row r="20" spans="1:6" x14ac:dyDescent="0.15">
      <c r="A20" s="28">
        <v>0.53819444444444442</v>
      </c>
      <c r="B20" s="29">
        <v>5.1642999999999999</v>
      </c>
      <c r="C20" s="13">
        <v>-11.2</v>
      </c>
      <c r="D20" s="13">
        <v>17.3</v>
      </c>
      <c r="E20" s="13">
        <v>16</v>
      </c>
      <c r="F20" s="30">
        <v>17</v>
      </c>
    </row>
    <row r="21" spans="1:6" x14ac:dyDescent="0.15">
      <c r="A21" s="28">
        <v>0.54166666666666663</v>
      </c>
      <c r="B21" s="29">
        <v>4.7516999999999996</v>
      </c>
      <c r="C21" s="13">
        <v>-0.66299999999999992</v>
      </c>
      <c r="D21" s="13">
        <v>13.6</v>
      </c>
      <c r="E21" s="13">
        <v>14.5</v>
      </c>
      <c r="F21" s="30">
        <v>18</v>
      </c>
    </row>
    <row r="22" spans="1:6" x14ac:dyDescent="0.15">
      <c r="A22" s="28">
        <v>0.5444444444444444</v>
      </c>
      <c r="B22" s="29">
        <v>4.8476999999999997</v>
      </c>
      <c r="C22" s="13">
        <v>11.5</v>
      </c>
      <c r="D22" s="13">
        <v>9.870000000000001</v>
      </c>
      <c r="E22" s="13">
        <v>10.1</v>
      </c>
      <c r="F22" s="30">
        <v>19</v>
      </c>
    </row>
    <row r="23" spans="1:6" x14ac:dyDescent="0.15">
      <c r="A23" s="28">
        <v>0.54722222222222217</v>
      </c>
      <c r="B23" s="29">
        <v>4.4920999999999998</v>
      </c>
      <c r="C23" s="13">
        <v>0.27300000000000002</v>
      </c>
      <c r="D23" s="13">
        <v>8.3800000000000008</v>
      </c>
      <c r="E23" s="13">
        <v>7.86</v>
      </c>
      <c r="F23" s="30">
        <v>20</v>
      </c>
    </row>
    <row r="24" spans="1:6" x14ac:dyDescent="0.15">
      <c r="A24" s="28">
        <v>0.55208333333333337</v>
      </c>
      <c r="B24" s="29">
        <v>4.1897000000000002</v>
      </c>
      <c r="C24" s="13">
        <v>1.2</v>
      </c>
      <c r="D24" s="13">
        <v>7.53</v>
      </c>
      <c r="E24" s="13">
        <v>9.6199999999999992</v>
      </c>
      <c r="F24" s="30">
        <v>21</v>
      </c>
    </row>
    <row r="25" spans="1:6" x14ac:dyDescent="0.15">
      <c r="A25" s="28">
        <v>0.56284722222222217</v>
      </c>
      <c r="B25" s="29">
        <v>4.0149999999999997</v>
      </c>
      <c r="C25" s="13">
        <v>6.61</v>
      </c>
      <c r="D25" s="13">
        <v>6.46</v>
      </c>
      <c r="E25" s="13">
        <v>15.100000000000001</v>
      </c>
      <c r="F25" s="30">
        <v>22</v>
      </c>
    </row>
    <row r="26" spans="1:6" x14ac:dyDescent="0.15">
      <c r="A26" s="28">
        <v>0.59375</v>
      </c>
      <c r="B26" s="29">
        <v>4.0586000000000002</v>
      </c>
      <c r="C26" s="13">
        <v>-11.6</v>
      </c>
      <c r="D26" s="13">
        <v>6.92</v>
      </c>
      <c r="E26" s="13">
        <v>14.8</v>
      </c>
      <c r="F26" s="30">
        <v>23</v>
      </c>
    </row>
    <row r="27" spans="1:6" x14ac:dyDescent="0.15">
      <c r="A27" s="28">
        <v>0.59444444444444444</v>
      </c>
      <c r="B27" s="29">
        <v>4.0396999999999998</v>
      </c>
      <c r="C27" s="13">
        <v>4.8900000000000006</v>
      </c>
      <c r="D27" s="13">
        <v>5.05</v>
      </c>
      <c r="E27" s="13">
        <v>16.899999999999999</v>
      </c>
      <c r="F27" s="30">
        <v>24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I15" sqref="I15"/>
    </sheetView>
  </sheetViews>
  <sheetFormatPr baseColWidth="10" defaultColWidth="10.6640625" defaultRowHeight="13" x14ac:dyDescent="0.15"/>
  <cols>
    <col min="1" max="16384" width="10.6640625" style="12"/>
  </cols>
  <sheetData>
    <row r="1" spans="1:7" ht="16" x14ac:dyDescent="0.2">
      <c r="A1" s="19" t="s">
        <v>43</v>
      </c>
      <c r="B1" s="13" t="s">
        <v>44</v>
      </c>
      <c r="C1" s="13" t="s">
        <v>3</v>
      </c>
      <c r="D1" s="13" t="s">
        <v>4</v>
      </c>
      <c r="E1" s="13" t="s">
        <v>5</v>
      </c>
      <c r="F1" s="20" t="s">
        <v>9</v>
      </c>
      <c r="G1" s="23" t="s">
        <v>10</v>
      </c>
    </row>
    <row r="2" spans="1:7" x14ac:dyDescent="0.15">
      <c r="A2" s="32">
        <v>0.51041666666666663</v>
      </c>
      <c r="B2" s="33">
        <v>4.0541</v>
      </c>
      <c r="C2" s="12">
        <v>37.199999999999996</v>
      </c>
      <c r="D2" s="12">
        <v>8.120000000000001</v>
      </c>
      <c r="E2" s="12">
        <v>35.299999999999997</v>
      </c>
      <c r="F2" s="30">
        <v>45</v>
      </c>
    </row>
    <row r="3" spans="1:7" x14ac:dyDescent="0.15">
      <c r="A3" s="32">
        <v>0.51111111111111118</v>
      </c>
      <c r="B3" s="33">
        <v>4.0152999999999999</v>
      </c>
      <c r="C3" s="12">
        <v>5.12</v>
      </c>
      <c r="D3" s="12">
        <v>8.3000000000000007</v>
      </c>
      <c r="E3" s="12">
        <v>16.899999999999999</v>
      </c>
      <c r="F3" s="30">
        <v>46</v>
      </c>
    </row>
    <row r="4" spans="1:7" x14ac:dyDescent="0.15">
      <c r="A4" s="32">
        <v>0.51388888888888895</v>
      </c>
      <c r="B4" s="33"/>
      <c r="F4" s="30">
        <v>47</v>
      </c>
    </row>
    <row r="5" spans="1:7" x14ac:dyDescent="0.15">
      <c r="A5" s="32">
        <v>0.51736111111111105</v>
      </c>
      <c r="B5" s="33"/>
      <c r="F5" s="30">
        <v>48</v>
      </c>
    </row>
    <row r="6" spans="1:7" x14ac:dyDescent="0.15">
      <c r="A6" s="32">
        <v>0.52013888888888882</v>
      </c>
      <c r="B6" s="33"/>
      <c r="F6" s="30">
        <v>49</v>
      </c>
    </row>
    <row r="7" spans="1:7" x14ac:dyDescent="0.15">
      <c r="A7" s="32">
        <v>0.52222222222222225</v>
      </c>
      <c r="B7" s="33"/>
      <c r="F7" s="30">
        <v>50</v>
      </c>
    </row>
    <row r="8" spans="1:7" x14ac:dyDescent="0.15">
      <c r="A8" s="32">
        <v>0.52361111111111114</v>
      </c>
      <c r="B8" s="33">
        <v>5.0861000000000001</v>
      </c>
      <c r="C8" s="12">
        <v>6.15</v>
      </c>
      <c r="D8" s="12">
        <v>18.599999999999998</v>
      </c>
      <c r="E8" s="12">
        <v>23.099999999999998</v>
      </c>
      <c r="F8" s="30">
        <v>51</v>
      </c>
    </row>
    <row r="9" spans="1:7" x14ac:dyDescent="0.15">
      <c r="A9" s="32">
        <v>0.52473379629629624</v>
      </c>
      <c r="B9" s="33">
        <v>9.2584</v>
      </c>
      <c r="C9" s="12">
        <v>9.14</v>
      </c>
      <c r="D9" s="12">
        <v>61.400000000000006</v>
      </c>
      <c r="E9" s="12">
        <v>40.4</v>
      </c>
      <c r="F9" s="30">
        <v>52</v>
      </c>
    </row>
    <row r="10" spans="1:7" x14ac:dyDescent="0.15">
      <c r="A10" s="32">
        <v>0.52569444444444446</v>
      </c>
      <c r="B10" s="33">
        <v>17.339200000000002</v>
      </c>
      <c r="C10" s="12">
        <v>11.2</v>
      </c>
      <c r="D10" s="12">
        <v>137</v>
      </c>
      <c r="E10" s="12">
        <v>72.099999999999994</v>
      </c>
      <c r="F10" s="30">
        <v>53</v>
      </c>
    </row>
    <row r="11" spans="1:7" x14ac:dyDescent="0.15">
      <c r="A11" s="32">
        <v>0.52916666666666667</v>
      </c>
      <c r="B11" s="33">
        <v>19.5761</v>
      </c>
      <c r="C11" s="12">
        <v>1.99</v>
      </c>
      <c r="D11" s="12">
        <v>150</v>
      </c>
      <c r="E11" s="12">
        <v>69.3</v>
      </c>
      <c r="F11" s="30">
        <v>54</v>
      </c>
    </row>
    <row r="12" spans="1:7" x14ac:dyDescent="0.15">
      <c r="A12" s="32">
        <v>0.53527777777777774</v>
      </c>
      <c r="B12" s="33">
        <v>12.5219</v>
      </c>
      <c r="C12" s="12">
        <v>11.799999999999999</v>
      </c>
      <c r="D12" s="12">
        <v>85.7</v>
      </c>
      <c r="E12" s="12">
        <v>36.900000000000006</v>
      </c>
      <c r="F12" s="30">
        <v>55</v>
      </c>
    </row>
    <row r="13" spans="1:7" x14ac:dyDescent="0.15">
      <c r="A13" s="32">
        <v>0.53611111111111109</v>
      </c>
      <c r="B13" s="33">
        <v>9.6309000000000005</v>
      </c>
      <c r="C13" s="12">
        <v>2.25</v>
      </c>
      <c r="D13" s="12">
        <v>60.199999999999996</v>
      </c>
      <c r="E13" s="12">
        <v>22.8</v>
      </c>
      <c r="F13" s="30">
        <v>56</v>
      </c>
    </row>
    <row r="14" spans="1:7" x14ac:dyDescent="0.15">
      <c r="A14" s="32">
        <v>0.53819444444444442</v>
      </c>
      <c r="B14" s="33">
        <v>8.2780000000000005</v>
      </c>
      <c r="C14" s="12">
        <v>16</v>
      </c>
      <c r="D14" s="12">
        <v>45.5</v>
      </c>
      <c r="E14" s="12">
        <v>20.100000000000001</v>
      </c>
      <c r="F14" s="30">
        <v>57</v>
      </c>
    </row>
    <row r="15" spans="1:7" x14ac:dyDescent="0.15">
      <c r="A15" s="32">
        <v>0.54027777777777775</v>
      </c>
      <c r="B15" s="33">
        <v>7.0538999999999996</v>
      </c>
      <c r="C15" s="12">
        <v>0.64499999999999991</v>
      </c>
      <c r="D15" s="12">
        <v>35.4</v>
      </c>
      <c r="E15" s="12">
        <v>16.600000000000001</v>
      </c>
      <c r="F15" s="30">
        <v>58</v>
      </c>
    </row>
    <row r="16" spans="1:7" x14ac:dyDescent="0.15">
      <c r="A16" s="32">
        <v>0.54305555555555551</v>
      </c>
      <c r="B16" s="33">
        <v>6.25</v>
      </c>
      <c r="C16" s="12">
        <v>3.3899999999999997</v>
      </c>
      <c r="D16" s="12">
        <v>27.3</v>
      </c>
      <c r="E16" s="12">
        <v>14.6</v>
      </c>
      <c r="F16" s="30">
        <v>59</v>
      </c>
    </row>
    <row r="17" spans="1:6" x14ac:dyDescent="0.15">
      <c r="A17" s="32">
        <v>0.54861111111111105</v>
      </c>
      <c r="B17" s="33">
        <v>4.5773999999999999</v>
      </c>
      <c r="C17" s="12">
        <v>-5.79</v>
      </c>
      <c r="D17" s="12">
        <v>18</v>
      </c>
      <c r="E17" s="12">
        <v>12.4</v>
      </c>
      <c r="F17" s="30">
        <v>60</v>
      </c>
    </row>
    <row r="18" spans="1:6" x14ac:dyDescent="0.15">
      <c r="A18" s="19"/>
      <c r="B18" s="21"/>
      <c r="C18" s="22"/>
      <c r="D18" s="22"/>
      <c r="E18" s="22"/>
    </row>
    <row r="19" spans="1:6" x14ac:dyDescent="0.15">
      <c r="A19" s="19"/>
      <c r="B19" s="21"/>
      <c r="C19" s="22"/>
      <c r="D19" s="22"/>
      <c r="E19" s="22"/>
    </row>
    <row r="20" spans="1:6" x14ac:dyDescent="0.15">
      <c r="A20" s="19"/>
      <c r="B20" s="21"/>
      <c r="C20" s="22"/>
      <c r="D20" s="22"/>
      <c r="E20" s="22"/>
    </row>
    <row r="21" spans="1:6" x14ac:dyDescent="0.15">
      <c r="A21" s="19"/>
      <c r="B21" s="21"/>
      <c r="C21" s="22"/>
      <c r="D21" s="22"/>
      <c r="E21" s="22"/>
    </row>
    <row r="22" spans="1:6" x14ac:dyDescent="0.15">
      <c r="A22" s="19"/>
      <c r="B22" s="21"/>
      <c r="C22" s="22"/>
      <c r="D22" s="22"/>
      <c r="E22" s="22"/>
    </row>
    <row r="23" spans="1:6" x14ac:dyDescent="0.15">
      <c r="A23" s="19"/>
      <c r="B23" s="21"/>
      <c r="C23" s="22"/>
      <c r="D23" s="22"/>
      <c r="E23" s="22"/>
    </row>
    <row r="24" spans="1:6" x14ac:dyDescent="0.15">
      <c r="A24" s="19"/>
      <c r="B24" s="21"/>
      <c r="C24" s="22"/>
      <c r="D24" s="22"/>
      <c r="E24" s="22"/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workbookViewId="0">
      <selection activeCell="B2" sqref="B2:B24"/>
    </sheetView>
  </sheetViews>
  <sheetFormatPr baseColWidth="10" defaultColWidth="10.6640625" defaultRowHeight="13" x14ac:dyDescent="0.15"/>
  <cols>
    <col min="1" max="16384" width="10.6640625" style="12"/>
  </cols>
  <sheetData>
    <row r="1" spans="1:7" ht="16" x14ac:dyDescent="0.2">
      <c r="A1" s="19" t="s">
        <v>43</v>
      </c>
      <c r="B1" s="13" t="s">
        <v>44</v>
      </c>
      <c r="C1" s="1" t="s">
        <v>6</v>
      </c>
      <c r="D1" s="1" t="s">
        <v>7</v>
      </c>
      <c r="E1" s="1" t="s">
        <v>8</v>
      </c>
      <c r="F1" s="20" t="s">
        <v>9</v>
      </c>
      <c r="G1" s="23" t="s">
        <v>10</v>
      </c>
    </row>
    <row r="2" spans="1:7" x14ac:dyDescent="0.15">
      <c r="A2" s="28">
        <v>0.59375</v>
      </c>
      <c r="B2" s="29">
        <v>4.0586000000000002</v>
      </c>
      <c r="C2" s="13">
        <v>-11.6</v>
      </c>
      <c r="D2" s="13">
        <v>6.92</v>
      </c>
      <c r="E2" s="13">
        <v>14.8</v>
      </c>
      <c r="F2" s="30">
        <v>23</v>
      </c>
    </row>
    <row r="3" spans="1:7" x14ac:dyDescent="0.15">
      <c r="A3" s="28">
        <v>0.59444444444444444</v>
      </c>
      <c r="B3" s="29">
        <v>4.0396999999999998</v>
      </c>
      <c r="C3" s="13">
        <v>4.8900000000000006</v>
      </c>
      <c r="D3" s="13">
        <v>5.05</v>
      </c>
      <c r="E3" s="13">
        <v>16.899999999999999</v>
      </c>
      <c r="F3" s="30">
        <v>24</v>
      </c>
    </row>
    <row r="4" spans="1:7" x14ac:dyDescent="0.15">
      <c r="A4" s="28">
        <v>0.59722222222222221</v>
      </c>
      <c r="B4" s="29">
        <v>4.0841000000000003</v>
      </c>
      <c r="C4" s="13">
        <v>-13.6</v>
      </c>
      <c r="D4" s="13">
        <v>5.44</v>
      </c>
      <c r="E4" s="13">
        <v>17</v>
      </c>
      <c r="F4" s="30">
        <v>25</v>
      </c>
    </row>
    <row r="5" spans="1:7" x14ac:dyDescent="0.15">
      <c r="A5" s="28">
        <v>0.6010416666666667</v>
      </c>
      <c r="B5" s="29">
        <v>4.5175000000000001</v>
      </c>
      <c r="C5" s="13">
        <v>-0.52200000000000002</v>
      </c>
      <c r="D5" s="13">
        <v>7.0600000000000005</v>
      </c>
      <c r="E5" s="13">
        <v>17.100000000000001</v>
      </c>
      <c r="F5" s="30">
        <v>26</v>
      </c>
    </row>
    <row r="6" spans="1:7" x14ac:dyDescent="0.15">
      <c r="A6" s="28">
        <v>0.60138888888888886</v>
      </c>
      <c r="B6" s="29">
        <v>4.6509</v>
      </c>
      <c r="C6" s="13">
        <v>9.31</v>
      </c>
      <c r="D6" s="13">
        <v>6.51</v>
      </c>
      <c r="E6" s="13">
        <v>17.600000000000001</v>
      </c>
      <c r="F6" s="30">
        <v>27</v>
      </c>
    </row>
    <row r="7" spans="1:7" x14ac:dyDescent="0.15">
      <c r="A7" s="28">
        <v>0.6020833333333333</v>
      </c>
      <c r="B7" s="29">
        <v>6.5842999999999998</v>
      </c>
      <c r="C7" s="13">
        <v>21.1</v>
      </c>
      <c r="D7" s="13">
        <v>-3.19</v>
      </c>
      <c r="E7" s="13">
        <v>15.9</v>
      </c>
      <c r="F7" s="30">
        <v>28</v>
      </c>
    </row>
    <row r="8" spans="1:7" x14ac:dyDescent="0.15">
      <c r="A8" s="28">
        <v>0.60277777777777775</v>
      </c>
      <c r="B8" s="29">
        <v>11.228</v>
      </c>
      <c r="C8" s="13">
        <v>60.6</v>
      </c>
      <c r="D8" s="13">
        <v>6.22</v>
      </c>
      <c r="E8" s="13">
        <v>18.3</v>
      </c>
      <c r="F8" s="30">
        <v>29</v>
      </c>
    </row>
    <row r="9" spans="1:7" x14ac:dyDescent="0.15">
      <c r="A9" s="28">
        <v>0.60416666666666663</v>
      </c>
      <c r="B9" s="29">
        <v>23.3385</v>
      </c>
      <c r="C9" s="13">
        <v>164</v>
      </c>
      <c r="D9" s="13">
        <v>8.6199999999999992</v>
      </c>
      <c r="E9" s="13">
        <v>-11.4</v>
      </c>
      <c r="F9" s="30">
        <v>30</v>
      </c>
    </row>
    <row r="10" spans="1:7" x14ac:dyDescent="0.15">
      <c r="A10" s="28">
        <v>0.60555555555555551</v>
      </c>
      <c r="B10" s="29">
        <v>29.235700000000001</v>
      </c>
      <c r="C10" s="13">
        <v>196</v>
      </c>
      <c r="D10" s="13">
        <v>9.36</v>
      </c>
      <c r="E10" s="13">
        <v>28.6</v>
      </c>
      <c r="F10" s="30">
        <v>31</v>
      </c>
    </row>
    <row r="11" spans="1:7" x14ac:dyDescent="0.15">
      <c r="A11" s="28">
        <v>0.6069444444444444</v>
      </c>
      <c r="B11" s="29">
        <v>26.287800000000001</v>
      </c>
      <c r="C11" s="13">
        <v>165</v>
      </c>
      <c r="D11" s="13">
        <v>10.5</v>
      </c>
      <c r="E11" s="13">
        <v>15.100000000000001</v>
      </c>
      <c r="F11" s="30">
        <v>32</v>
      </c>
    </row>
    <row r="12" spans="1:7" x14ac:dyDescent="0.15">
      <c r="A12" s="28">
        <v>0.60902777777777783</v>
      </c>
      <c r="B12" s="29">
        <v>17.810500000000001</v>
      </c>
      <c r="C12" s="13">
        <v>114</v>
      </c>
      <c r="D12" s="13">
        <v>10.1</v>
      </c>
      <c r="E12" s="13">
        <v>17</v>
      </c>
      <c r="F12" s="30">
        <v>33</v>
      </c>
    </row>
    <row r="13" spans="1:7" x14ac:dyDescent="0.15">
      <c r="A13" s="28">
        <v>0.61041666666666672</v>
      </c>
      <c r="B13" s="29">
        <v>14.020099999999999</v>
      </c>
      <c r="C13" s="13">
        <v>71.3</v>
      </c>
      <c r="D13" s="13">
        <v>12</v>
      </c>
      <c r="E13" s="13">
        <v>14.6</v>
      </c>
      <c r="F13" s="30">
        <v>34</v>
      </c>
    </row>
    <row r="14" spans="1:7" x14ac:dyDescent="0.15">
      <c r="A14" s="28">
        <v>0.6118055555555556</v>
      </c>
      <c r="B14" s="29">
        <v>11.1462</v>
      </c>
      <c r="C14" s="12">
        <v>58.8</v>
      </c>
      <c r="D14" s="12">
        <v>12.200000000000001</v>
      </c>
      <c r="E14" s="12">
        <v>21.6</v>
      </c>
      <c r="F14" s="30">
        <v>35</v>
      </c>
    </row>
    <row r="15" spans="1:7" x14ac:dyDescent="0.15">
      <c r="A15" s="28">
        <v>0.61388888888888882</v>
      </c>
      <c r="B15" s="29">
        <v>8.2321000000000009</v>
      </c>
      <c r="C15" s="12">
        <v>35.1</v>
      </c>
      <c r="D15" s="12">
        <v>12.200000000000001</v>
      </c>
      <c r="E15" s="12">
        <v>17.600000000000001</v>
      </c>
      <c r="F15" s="30">
        <v>36</v>
      </c>
    </row>
    <row r="16" spans="1:7" x14ac:dyDescent="0.15">
      <c r="A16" s="28">
        <v>0.61597222222222225</v>
      </c>
      <c r="B16" s="29">
        <v>6.7420999999999998</v>
      </c>
      <c r="C16" s="12">
        <v>27.5</v>
      </c>
      <c r="D16" s="12">
        <v>11.299999999999999</v>
      </c>
      <c r="E16" s="12">
        <v>16.8</v>
      </c>
      <c r="F16" s="30">
        <v>37</v>
      </c>
    </row>
    <row r="17" spans="1:6" x14ac:dyDescent="0.15">
      <c r="A17" s="28">
        <v>0.61805555555555558</v>
      </c>
      <c r="B17" s="29">
        <v>5.9071999999999996</v>
      </c>
      <c r="C17" s="12">
        <v>13.899999999999999</v>
      </c>
      <c r="D17" s="12">
        <v>11.799999999999999</v>
      </c>
      <c r="E17" s="12">
        <v>21</v>
      </c>
      <c r="F17" s="30">
        <v>38</v>
      </c>
    </row>
    <row r="18" spans="1:6" x14ac:dyDescent="0.15">
      <c r="A18" s="28">
        <v>0.62013888888888891</v>
      </c>
      <c r="B18" s="29">
        <v>5.3898000000000001</v>
      </c>
      <c r="C18" s="12">
        <v>17.5</v>
      </c>
      <c r="D18" s="12">
        <v>10.4</v>
      </c>
      <c r="E18" s="12">
        <v>16.100000000000001</v>
      </c>
      <c r="F18" s="30">
        <v>39</v>
      </c>
    </row>
    <row r="19" spans="1:6" x14ac:dyDescent="0.15">
      <c r="A19" s="28">
        <v>0.62361111111111112</v>
      </c>
      <c r="B19" s="29">
        <v>4.8593000000000002</v>
      </c>
      <c r="C19" s="12">
        <v>12.200000000000001</v>
      </c>
      <c r="D19" s="12">
        <v>12.5</v>
      </c>
      <c r="E19" s="12">
        <v>14</v>
      </c>
      <c r="F19" s="30">
        <v>40</v>
      </c>
    </row>
    <row r="20" spans="1:6" x14ac:dyDescent="0.15">
      <c r="A20" s="28">
        <v>0.62708333333333333</v>
      </c>
      <c r="B20" s="29">
        <v>4.5194000000000001</v>
      </c>
      <c r="C20" s="12">
        <v>30.599999999999998</v>
      </c>
      <c r="D20" s="12">
        <v>11</v>
      </c>
      <c r="E20" s="12">
        <v>16</v>
      </c>
      <c r="F20" s="30">
        <v>41</v>
      </c>
    </row>
    <row r="21" spans="1:6" x14ac:dyDescent="0.15">
      <c r="A21" s="28">
        <v>0.63055555555555554</v>
      </c>
      <c r="B21" s="29">
        <v>4.3773</v>
      </c>
      <c r="C21" s="12">
        <v>9.75</v>
      </c>
      <c r="D21" s="12">
        <v>10.9</v>
      </c>
      <c r="E21" s="12">
        <v>13.799999999999999</v>
      </c>
      <c r="F21" s="30">
        <v>42</v>
      </c>
    </row>
    <row r="22" spans="1:6" x14ac:dyDescent="0.15">
      <c r="A22" s="28">
        <v>0.63402777777777775</v>
      </c>
      <c r="B22" s="29">
        <v>4.2797000000000001</v>
      </c>
      <c r="C22" s="12">
        <v>3.0100000000000002</v>
      </c>
      <c r="D22" s="12">
        <v>9.9799999999999986</v>
      </c>
      <c r="E22" s="12">
        <v>14.9</v>
      </c>
      <c r="F22" s="30">
        <v>43</v>
      </c>
    </row>
    <row r="23" spans="1:6" x14ac:dyDescent="0.15">
      <c r="A23" s="28">
        <v>0.64583333333333337</v>
      </c>
      <c r="B23" s="29">
        <v>4.3992000000000004</v>
      </c>
      <c r="C23" s="12">
        <v>-4.57</v>
      </c>
      <c r="D23" s="12">
        <v>8.2000000000000011</v>
      </c>
      <c r="E23" s="12">
        <v>17.8</v>
      </c>
      <c r="F23" s="30">
        <v>44</v>
      </c>
    </row>
    <row r="24" spans="1:6" x14ac:dyDescent="0.15">
      <c r="A24" s="28">
        <v>0.64583333333333337</v>
      </c>
      <c r="B24" s="29">
        <v>4.1189999999999998</v>
      </c>
      <c r="C24" s="12">
        <v>3.98</v>
      </c>
      <c r="D24" s="12">
        <v>8.74</v>
      </c>
      <c r="E24" s="12">
        <v>15.4</v>
      </c>
      <c r="F24" s="31" t="s">
        <v>61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"/>
  <sheetViews>
    <sheetView tabSelected="1" workbookViewId="0">
      <selection activeCell="A3" sqref="A3"/>
    </sheetView>
  </sheetViews>
  <sheetFormatPr baseColWidth="10" defaultColWidth="10.6640625" defaultRowHeight="13" x14ac:dyDescent="0.15"/>
  <cols>
    <col min="1" max="16384" width="10.6640625" style="12"/>
  </cols>
  <sheetData>
    <row r="1" spans="1:7" ht="16" x14ac:dyDescent="0.2">
      <c r="A1" s="19" t="s">
        <v>43</v>
      </c>
      <c r="B1" s="13" t="s">
        <v>44</v>
      </c>
      <c r="C1" s="1" t="s">
        <v>6</v>
      </c>
      <c r="D1" s="1" t="s">
        <v>7</v>
      </c>
      <c r="E1" s="1" t="s">
        <v>8</v>
      </c>
      <c r="F1" s="20" t="s">
        <v>9</v>
      </c>
      <c r="G1" s="23" t="s">
        <v>10</v>
      </c>
    </row>
    <row r="2" spans="1:7" x14ac:dyDescent="0.15">
      <c r="A2" s="19" t="s">
        <v>62</v>
      </c>
      <c r="B2" s="21"/>
      <c r="C2" s="22"/>
      <c r="D2" s="22"/>
      <c r="E2" s="22"/>
    </row>
    <row r="3" spans="1:7" x14ac:dyDescent="0.15">
      <c r="A3" s="19"/>
      <c r="B3" s="21"/>
      <c r="C3" s="22"/>
      <c r="D3" s="22"/>
      <c r="E3" s="22"/>
    </row>
    <row r="4" spans="1:7" x14ac:dyDescent="0.15">
      <c r="A4" s="19"/>
      <c r="B4" s="21"/>
      <c r="C4" s="22"/>
      <c r="D4" s="22"/>
      <c r="E4" s="22"/>
    </row>
    <row r="5" spans="1:7" x14ac:dyDescent="0.15">
      <c r="A5" s="19"/>
      <c r="B5" s="21"/>
      <c r="C5" s="22"/>
      <c r="D5" s="22"/>
      <c r="E5" s="22"/>
    </row>
    <row r="6" spans="1:7" x14ac:dyDescent="0.15">
      <c r="A6" s="19"/>
      <c r="B6" s="21"/>
      <c r="C6" s="22"/>
      <c r="D6" s="22"/>
      <c r="E6" s="22"/>
    </row>
    <row r="7" spans="1:7" x14ac:dyDescent="0.15">
      <c r="A7" s="19"/>
      <c r="B7" s="21"/>
      <c r="C7" s="22"/>
      <c r="D7" s="22"/>
      <c r="E7" s="22"/>
    </row>
    <row r="8" spans="1:7" x14ac:dyDescent="0.15">
      <c r="A8" s="19"/>
      <c r="B8" s="21"/>
      <c r="C8" s="22"/>
      <c r="D8" s="22"/>
      <c r="E8" s="22"/>
    </row>
    <row r="9" spans="1:7" x14ac:dyDescent="0.15">
      <c r="A9" s="19"/>
      <c r="B9" s="21"/>
      <c r="C9" s="22"/>
      <c r="D9" s="22"/>
      <c r="E9" s="22"/>
    </row>
    <row r="10" spans="1:7" x14ac:dyDescent="0.15">
      <c r="A10" s="19"/>
      <c r="B10" s="21"/>
      <c r="C10" s="22"/>
      <c r="D10" s="22"/>
      <c r="E10" s="22"/>
    </row>
    <row r="11" spans="1:7" x14ac:dyDescent="0.15">
      <c r="A11" s="19"/>
      <c r="B11" s="21"/>
      <c r="C11" s="22"/>
      <c r="D11" s="22"/>
      <c r="E11" s="22"/>
    </row>
    <row r="12" spans="1:7" x14ac:dyDescent="0.15">
      <c r="A12" s="19"/>
      <c r="B12" s="21"/>
      <c r="C12" s="22"/>
      <c r="D12" s="22"/>
      <c r="E12" s="22"/>
    </row>
    <row r="13" spans="1:7" x14ac:dyDescent="0.15">
      <c r="A13" s="19"/>
      <c r="B13" s="21"/>
      <c r="C13" s="22"/>
      <c r="D13" s="22"/>
      <c r="E13" s="22"/>
    </row>
    <row r="14" spans="1:7" x14ac:dyDescent="0.15">
      <c r="A14" s="19"/>
      <c r="B14" s="21"/>
      <c r="C14" s="22"/>
      <c r="D14" s="22"/>
      <c r="E14" s="22"/>
    </row>
    <row r="15" spans="1:7" x14ac:dyDescent="0.15">
      <c r="A15" s="19"/>
      <c r="B15" s="21"/>
      <c r="C15" s="22"/>
      <c r="D15" s="22"/>
      <c r="E15" s="22"/>
    </row>
    <row r="16" spans="1:7" x14ac:dyDescent="0.15">
      <c r="A16" s="19"/>
      <c r="B16" s="21"/>
      <c r="C16" s="22"/>
      <c r="D16" s="22"/>
      <c r="E16" s="22"/>
    </row>
    <row r="17" spans="1:5" x14ac:dyDescent="0.15">
      <c r="A17" s="19"/>
      <c r="B17" s="21"/>
      <c r="C17" s="22"/>
      <c r="D17" s="22"/>
      <c r="E17" s="22"/>
    </row>
    <row r="18" spans="1:5" x14ac:dyDescent="0.15">
      <c r="A18" s="19"/>
      <c r="B18" s="21"/>
      <c r="C18" s="22"/>
      <c r="D18" s="22"/>
      <c r="E18" s="22"/>
    </row>
    <row r="19" spans="1:5" x14ac:dyDescent="0.15">
      <c r="A19" s="19"/>
      <c r="B19" s="21"/>
      <c r="C19" s="22"/>
      <c r="D19" s="22"/>
      <c r="E19" s="22"/>
    </row>
    <row r="20" spans="1:5" x14ac:dyDescent="0.15">
      <c r="A20" s="19"/>
      <c r="B20" s="21"/>
      <c r="C20" s="22"/>
      <c r="D20" s="22"/>
      <c r="E20" s="22"/>
    </row>
    <row r="21" spans="1:5" x14ac:dyDescent="0.15">
      <c r="A21" s="19"/>
      <c r="B21" s="21"/>
      <c r="C21" s="22"/>
      <c r="D21" s="22"/>
      <c r="E21" s="22"/>
    </row>
    <row r="22" spans="1:5" x14ac:dyDescent="0.15">
      <c r="A22" s="19"/>
      <c r="B22" s="21"/>
      <c r="C22" s="22"/>
      <c r="D22" s="22"/>
      <c r="E22" s="22"/>
    </row>
    <row r="23" spans="1:5" x14ac:dyDescent="0.15">
      <c r="A23" s="19"/>
      <c r="B23" s="21"/>
      <c r="C23" s="22"/>
      <c r="D23" s="22"/>
      <c r="E23" s="22"/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InjInfo</vt:lpstr>
      <vt:lpstr>InjAup</vt:lpstr>
      <vt:lpstr>InjAdown</vt:lpstr>
      <vt:lpstr>InjBup</vt:lpstr>
      <vt:lpstr>InjBdown</vt:lpstr>
    </vt:vector>
  </TitlesOfParts>
  <Company>UVM RSENR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Herstand</dc:creator>
  <cp:lastModifiedBy>Microsoft Office User</cp:lastModifiedBy>
  <dcterms:created xsi:type="dcterms:W3CDTF">2012-02-01T17:25:06Z</dcterms:created>
  <dcterms:modified xsi:type="dcterms:W3CDTF">2020-10-15T19:58:56Z</dcterms:modified>
</cp:coreProperties>
</file>