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8420" yWindow="340" windowWidth="29560" windowHeight="18060" tabRatio="500"/>
  </bookViews>
  <sheets>
    <sheet name="InjInfo" sheetId="1" r:id="rId1"/>
    <sheet name="InjAup" sheetId="3" r:id="rId2"/>
    <sheet name="InjAdown" sheetId="5" r:id="rId3"/>
    <sheet name="InjBup" sheetId="10" r:id="rId4"/>
    <sheet name="InjBdown" sheetId="7"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0" i="1" l="1"/>
  <c r="B26" i="1"/>
</calcChain>
</file>

<file path=xl/sharedStrings.xml><?xml version="1.0" encoding="utf-8"?>
<sst xmlns="http://schemas.openxmlformats.org/spreadsheetml/2006/main" count="306" uniqueCount="200">
  <si>
    <t>tape - very rough estimate</t>
    <phoneticPr fontId="2" type="noConversion"/>
  </si>
  <si>
    <t>Pin</t>
  </si>
  <si>
    <t>y</t>
    <phoneticPr fontId="2" type="noConversion"/>
  </si>
  <si>
    <t>Pulse</t>
    <phoneticPr fontId="2" type="noConversion"/>
  </si>
  <si>
    <t>S-554:623</t>
    <phoneticPr fontId="2" type="noConversion"/>
  </si>
  <si>
    <t>S-554</t>
  </si>
  <si>
    <t>S-555</t>
  </si>
  <si>
    <t>S-556</t>
  </si>
  <si>
    <t>S-557</t>
  </si>
  <si>
    <t>S-558</t>
  </si>
  <si>
    <t>S-559</t>
  </si>
  <si>
    <t>S-560</t>
  </si>
  <si>
    <t>S-561</t>
  </si>
  <si>
    <t>S-562</t>
  </si>
  <si>
    <t>S-563</t>
  </si>
  <si>
    <t>S-564</t>
  </si>
  <si>
    <t>S-565</t>
  </si>
  <si>
    <t>S-566</t>
  </si>
  <si>
    <t>S-567</t>
  </si>
  <si>
    <t>S-568</t>
  </si>
  <si>
    <t>S-569</t>
  </si>
  <si>
    <t>S-570</t>
  </si>
  <si>
    <t>S-571</t>
  </si>
  <si>
    <t>S-572</t>
  </si>
  <si>
    <t>S-573</t>
  </si>
  <si>
    <t>S-574</t>
  </si>
  <si>
    <t>S-575</t>
  </si>
  <si>
    <t>S-576</t>
  </si>
  <si>
    <t>S-577</t>
  </si>
  <si>
    <t>S-578</t>
  </si>
  <si>
    <t>S-579</t>
  </si>
  <si>
    <t>S-580</t>
  </si>
  <si>
    <t>S-581</t>
  </si>
  <si>
    <t>S-582</t>
  </si>
  <si>
    <t>S-583</t>
  </si>
  <si>
    <t>S-584</t>
  </si>
  <si>
    <t>S-585</t>
  </si>
  <si>
    <t>S-586</t>
  </si>
  <si>
    <t>S-587</t>
  </si>
  <si>
    <t>S-588</t>
  </si>
  <si>
    <t>S-589</t>
  </si>
  <si>
    <t>S-590</t>
  </si>
  <si>
    <t>S-591</t>
  </si>
  <si>
    <t>S-592</t>
  </si>
  <si>
    <t>S-593</t>
  </si>
  <si>
    <t>S-594</t>
  </si>
  <si>
    <t>S-595</t>
  </si>
  <si>
    <t>S-596</t>
  </si>
  <si>
    <t>S-597</t>
  </si>
  <si>
    <t>S-598</t>
  </si>
  <si>
    <t>S-599</t>
  </si>
  <si>
    <t>S-600</t>
  </si>
  <si>
    <t>S-601</t>
  </si>
  <si>
    <t>S-602</t>
  </si>
  <si>
    <t>S-603</t>
  </si>
  <si>
    <t>S-604</t>
  </si>
  <si>
    <t>S-605</t>
  </si>
  <si>
    <t>S-606</t>
  </si>
  <si>
    <t>S-607</t>
  </si>
  <si>
    <t>S-621</t>
  </si>
  <si>
    <t>S-618</t>
  </si>
  <si>
    <t>S-619</t>
  </si>
  <si>
    <t>S-608</t>
  </si>
  <si>
    <t>S-609</t>
  </si>
  <si>
    <t>S-610</t>
  </si>
  <si>
    <t>S-611</t>
  </si>
  <si>
    <t>S-612</t>
  </si>
  <si>
    <t>S-613</t>
  </si>
  <si>
    <t>S-614</t>
  </si>
  <si>
    <t>S-615</t>
  </si>
  <si>
    <t>S-616</t>
  </si>
  <si>
    <t>S-617</t>
  </si>
  <si>
    <t>upstream time offset</t>
    <phoneticPr fontId="2" type="noConversion"/>
  </si>
  <si>
    <t>sec</t>
    <phoneticPr fontId="2" type="noConversion"/>
  </si>
  <si>
    <t>note</t>
    <phoneticPr fontId="2" type="noConversion"/>
  </si>
  <si>
    <t>downstream time offset</t>
    <phoneticPr fontId="2" type="noConversion"/>
  </si>
  <si>
    <t>notes</t>
    <phoneticPr fontId="2" type="noConversion"/>
  </si>
  <si>
    <r>
      <t>NaNO</t>
    </r>
    <r>
      <rPr>
        <vertAlign val="subscript"/>
        <sz val="10"/>
        <rFont val="Verdana"/>
        <family val="2"/>
      </rPr>
      <t>3</t>
    </r>
    <r>
      <rPr>
        <sz val="10"/>
        <rFont val="Verdana"/>
      </rPr>
      <t xml:space="preserve"> inj</t>
    </r>
    <phoneticPr fontId="2" type="noConversion"/>
  </si>
  <si>
    <r>
      <t>KH</t>
    </r>
    <r>
      <rPr>
        <vertAlign val="subscript"/>
        <sz val="10"/>
        <rFont val="Verdana"/>
        <family val="2"/>
      </rPr>
      <t>2</t>
    </r>
    <r>
      <rPr>
        <sz val="10"/>
        <rFont val="Verdana"/>
      </rPr>
      <t>PO</t>
    </r>
    <r>
      <rPr>
        <vertAlign val="subscript"/>
        <sz val="10"/>
        <rFont val="Verdana"/>
        <family val="2"/>
      </rPr>
      <t>4</t>
    </r>
    <r>
      <rPr>
        <sz val="10"/>
        <rFont val="Verdana"/>
      </rPr>
      <t xml:space="preserve"> inj</t>
    </r>
    <phoneticPr fontId="2" type="noConversion"/>
  </si>
  <si>
    <r>
      <t>NH</t>
    </r>
    <r>
      <rPr>
        <vertAlign val="subscript"/>
        <sz val="10"/>
        <rFont val="Verdana"/>
        <family val="2"/>
      </rPr>
      <t>4</t>
    </r>
    <r>
      <rPr>
        <sz val="10"/>
        <rFont val="Verdana"/>
      </rPr>
      <t>Cl inj</t>
    </r>
    <phoneticPr fontId="2" type="noConversion"/>
  </si>
  <si>
    <t>g</t>
    <phoneticPr fontId="2" type="noConversion"/>
  </si>
  <si>
    <t>time</t>
    <phoneticPr fontId="2" type="noConversion"/>
  </si>
  <si>
    <t>upstream reach width</t>
    <phoneticPr fontId="2" type="noConversion"/>
  </si>
  <si>
    <t>distance to downstream sampling</t>
    <phoneticPr fontId="2" type="noConversion"/>
  </si>
  <si>
    <t>downstream reach width</t>
    <phoneticPr fontId="2" type="noConversion"/>
  </si>
  <si>
    <t>discharge</t>
    <phoneticPr fontId="2" type="noConversion"/>
  </si>
  <si>
    <t>L/s</t>
    <phoneticPr fontId="2" type="noConversion"/>
  </si>
  <si>
    <t>average stream temp</t>
    <phoneticPr fontId="2" type="noConversion"/>
  </si>
  <si>
    <t>max photosynthetically active radiation</t>
    <phoneticPr fontId="2" type="noConversion"/>
  </si>
  <si>
    <t>umol/m2/s</t>
    <phoneticPr fontId="2" type="noConversion"/>
  </si>
  <si>
    <t>daily total precipitation</t>
    <phoneticPr fontId="2" type="noConversion"/>
  </si>
  <si>
    <t>mm</t>
    <phoneticPr fontId="2" type="noConversion"/>
  </si>
  <si>
    <t>Injection Info</t>
    <phoneticPr fontId="2" type="noConversion"/>
  </si>
  <si>
    <t>NaCl inj</t>
    <phoneticPr fontId="2" type="noConversion"/>
  </si>
  <si>
    <t>HH:MM:SS</t>
    <phoneticPr fontId="2" type="noConversion"/>
  </si>
  <si>
    <t>Injection A</t>
    <phoneticPr fontId="2" type="noConversion"/>
  </si>
  <si>
    <t>Injection B</t>
    <phoneticPr fontId="2" type="noConversion"/>
  </si>
  <si>
    <t>This File</t>
    <phoneticPr fontId="2" type="noConversion"/>
  </si>
  <si>
    <t>Date</t>
    <phoneticPr fontId="2" type="noConversion"/>
  </si>
  <si>
    <t>Reach</t>
    <phoneticPr fontId="2" type="noConversion"/>
  </si>
  <si>
    <t>Injection type</t>
    <phoneticPr fontId="2" type="noConversion"/>
  </si>
  <si>
    <t>Sampling sites</t>
    <phoneticPr fontId="2" type="noConversion"/>
  </si>
  <si>
    <t>Lab analysis file</t>
    <phoneticPr fontId="2" type="noConversion"/>
  </si>
  <si>
    <t>BWRL Sample ID #</t>
    <phoneticPr fontId="2" type="noConversion"/>
  </si>
  <si>
    <t>Notes</t>
    <phoneticPr fontId="2" type="noConversion"/>
  </si>
  <si>
    <t>Reach Info</t>
    <phoneticPr fontId="2" type="noConversion"/>
  </si>
  <si>
    <t>Units</t>
    <phoneticPr fontId="2" type="noConversion"/>
  </si>
  <si>
    <t>m</t>
    <phoneticPr fontId="2" type="noConversion"/>
  </si>
  <si>
    <t>C</t>
    <phoneticPr fontId="2" type="noConversion"/>
  </si>
  <si>
    <t>Time</t>
  </si>
  <si>
    <t>distance to upstream sampling</t>
    <phoneticPr fontId="2" type="noConversion"/>
  </si>
  <si>
    <t>Data Source</t>
    <phoneticPr fontId="2" type="noConversion"/>
  </si>
  <si>
    <t>tape</t>
    <phoneticPr fontId="2" type="noConversion"/>
  </si>
  <si>
    <t>tape</t>
    <phoneticPr fontId="2" type="noConversion"/>
  </si>
  <si>
    <t>tape - rough estimate</t>
    <phoneticPr fontId="2" type="noConversion"/>
  </si>
  <si>
    <t>YSI</t>
    <phoneticPr fontId="2" type="noConversion"/>
  </si>
  <si>
    <t>TFS EDC</t>
    <phoneticPr fontId="2" type="noConversion"/>
  </si>
  <si>
    <t>AW season long rating curve</t>
    <phoneticPr fontId="2" type="noConversion"/>
  </si>
  <si>
    <t>Ext</t>
  </si>
  <si>
    <t>set 8-32</t>
  </si>
  <si>
    <t>set 8-31</t>
  </si>
  <si>
    <t>set 8-30</t>
  </si>
  <si>
    <t>set 8-29</t>
  </si>
  <si>
    <t>set 8-28</t>
  </si>
  <si>
    <t>set 8-27</t>
  </si>
  <si>
    <t>set 8-26</t>
  </si>
  <si>
    <t>set 8-25</t>
  </si>
  <si>
    <t>set 8-24</t>
  </si>
  <si>
    <t>set 8-23</t>
  </si>
  <si>
    <t>set 8-22</t>
  </si>
  <si>
    <t>90m</t>
  </si>
  <si>
    <t>set 8-21</t>
  </si>
  <si>
    <t>set 8-20</t>
  </si>
  <si>
    <t>set 8-19</t>
  </si>
  <si>
    <t>set 8-18</t>
  </si>
  <si>
    <t>set 8-17</t>
  </si>
  <si>
    <t>set 8-16</t>
  </si>
  <si>
    <t>set 8-15</t>
  </si>
  <si>
    <t>set 8-14</t>
  </si>
  <si>
    <t>set 8-13</t>
  </si>
  <si>
    <t>set 8-12</t>
  </si>
  <si>
    <t>set 8-11</t>
  </si>
  <si>
    <t>set 8-10</t>
  </si>
  <si>
    <t>set 8-9</t>
  </si>
  <si>
    <t>set 8-8</t>
  </si>
  <si>
    <t>set 8-7</t>
  </si>
  <si>
    <t>set 8-6</t>
  </si>
  <si>
    <t>set 8-5</t>
  </si>
  <si>
    <t>set 8-4</t>
  </si>
  <si>
    <t>set 8-3</t>
  </si>
  <si>
    <t>set 8-2</t>
  </si>
  <si>
    <t>set 8-1</t>
  </si>
  <si>
    <t>Station</t>
  </si>
  <si>
    <r>
      <t>NO</t>
    </r>
    <r>
      <rPr>
        <vertAlign val="subscript"/>
        <sz val="10"/>
        <rFont val="Verdana"/>
        <family val="2"/>
      </rPr>
      <t>3</t>
    </r>
    <r>
      <rPr>
        <sz val="10"/>
        <rFont val="Verdana"/>
      </rPr>
      <t>-N ug/L</t>
    </r>
  </si>
  <si>
    <r>
      <t>NH</t>
    </r>
    <r>
      <rPr>
        <vertAlign val="subscript"/>
        <sz val="10"/>
        <rFont val="Verdana"/>
        <family val="2"/>
      </rPr>
      <t>4</t>
    </r>
    <r>
      <rPr>
        <sz val="10"/>
        <rFont val="Verdana"/>
      </rPr>
      <t>-N ug/L</t>
    </r>
  </si>
  <si>
    <r>
      <t>PO</t>
    </r>
    <r>
      <rPr>
        <vertAlign val="subscript"/>
        <sz val="10"/>
        <rFont val="Verdana"/>
        <family val="2"/>
      </rPr>
      <t>4</t>
    </r>
    <r>
      <rPr>
        <sz val="10"/>
        <rFont val="Verdana"/>
      </rPr>
      <t>-P ug/L</t>
    </r>
  </si>
  <si>
    <r>
      <t>Cl</t>
    </r>
    <r>
      <rPr>
        <vertAlign val="superscript"/>
        <sz val="10"/>
        <rFont val="Verdana"/>
        <family val="2"/>
      </rPr>
      <t>-</t>
    </r>
    <r>
      <rPr>
        <sz val="10"/>
        <rFont val="Verdana"/>
      </rPr>
      <t xml:space="preserve"> mg/L</t>
    </r>
  </si>
  <si>
    <t xml:space="preserve">SO4-S, mg/L </t>
  </si>
  <si>
    <t>Lab ID</t>
    <phoneticPr fontId="4" type="noConversion"/>
  </si>
  <si>
    <t>BWRL ID</t>
    <phoneticPr fontId="4" type="noConversion"/>
  </si>
  <si>
    <t>This sample was read later, due to a deletion of Reading Sample number 33 on the Lachet. Somehow the sample doesn't seem to line up with the rest of the data, so it may be best to obmit this sample.</t>
  </si>
  <si>
    <t>set 15-18</t>
  </si>
  <si>
    <t>set 15-19</t>
  </si>
  <si>
    <t>set 15-20</t>
  </si>
  <si>
    <t>set 15-21</t>
  </si>
  <si>
    <t>set 15-22</t>
  </si>
  <si>
    <t>set 15-23</t>
  </si>
  <si>
    <t>set 15-24</t>
  </si>
  <si>
    <t>set 15-25</t>
  </si>
  <si>
    <t>set 15-26</t>
  </si>
  <si>
    <t>set 15-27</t>
  </si>
  <si>
    <t>set 15-28</t>
  </si>
  <si>
    <t>set 15-29</t>
  </si>
  <si>
    <t>set 15-30</t>
  </si>
  <si>
    <t>set 15-31</t>
  </si>
  <si>
    <t>set 15-32</t>
  </si>
  <si>
    <t>set 15-33</t>
  </si>
  <si>
    <t>set 15-34</t>
  </si>
  <si>
    <t>set 15-35</t>
  </si>
  <si>
    <t>set 15-36</t>
  </si>
  <si>
    <t>set 15-37</t>
  </si>
  <si>
    <t>set 15-38</t>
  </si>
  <si>
    <t>set 15-39</t>
  </si>
  <si>
    <t>set 15-40</t>
  </si>
  <si>
    <t>set 15-41</t>
  </si>
  <si>
    <t>set 15-42</t>
  </si>
  <si>
    <t>set 15-43</t>
  </si>
  <si>
    <t>set 15-44</t>
  </si>
  <si>
    <t>set 15-45</t>
  </si>
  <si>
    <t>set 15-46</t>
  </si>
  <si>
    <t>set 15-47</t>
  </si>
  <si>
    <t>set 15-48</t>
  </si>
  <si>
    <t>set 15-49</t>
  </si>
  <si>
    <t>set 15-50</t>
  </si>
  <si>
    <t>set 15-51</t>
  </si>
  <si>
    <t>S-620</t>
  </si>
  <si>
    <t>set 15-52</t>
  </si>
  <si>
    <t>set 8-33</t>
  </si>
  <si>
    <t>BG</t>
  </si>
  <si>
    <t>NH4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</si>
</sst>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
  </numFmts>
  <fonts count="13" x14ac:knownFonts="1">
    <font>
      <sz val="10"/>
      <name val="Verdana"/>
    </font>
    <font>
      <sz val="11"/>
      <color theme="1"/>
      <name val="Calibri"/>
      <family val="2"/>
      <scheme val="minor"/>
    </font>
    <font>
      <sz val="8"/>
      <name val="Verdana"/>
      <family val="2"/>
    </font>
    <font>
      <sz val="10"/>
      <name val="Verdana"/>
      <family val="2"/>
    </font>
    <font>
      <sz val="8"/>
      <name val="Helvetica"/>
      <family val="2"/>
    </font>
    <font>
      <vertAlign val="subscript"/>
      <sz val="10"/>
      <name val="Verdana"/>
      <family val="2"/>
    </font>
    <font>
      <u/>
      <sz val="10"/>
      <name val="Verdana"/>
      <family val="2"/>
    </font>
    <font>
      <sz val="10"/>
      <name val="Verdana"/>
      <family val="2"/>
    </font>
    <font>
      <sz val="10"/>
      <color indexed="8"/>
      <name val="Verdana"/>
      <family val="2"/>
    </font>
    <font>
      <sz val="10"/>
      <name val="Arial"/>
      <family val="2"/>
    </font>
    <font>
      <sz val="10"/>
      <name val="Verdana"/>
      <family val="2"/>
    </font>
    <font>
      <vertAlign val="superscript"/>
      <sz val="10"/>
      <name val="Verdana"/>
      <family val="2"/>
    </font>
    <font>
      <sz val="11"/>
      <color indexed="8"/>
      <name val="Calibri"/>
      <family val="2"/>
    </font>
  </fonts>
  <fills count="2">
    <fill>
      <patternFill patternType="none"/>
    </fill>
    <fill>
      <patternFill patternType="gray125"/>
    </fill>
  </fills>
  <borders count="1">
    <border>
      <left/>
      <right/>
      <top/>
      <bottom/>
      <diagonal/>
    </border>
  </borders>
  <cellStyleXfs count="5">
    <xf numFmtId="0" fontId="0" fillId="0" borderId="0"/>
    <xf numFmtId="0" fontId="12" fillId="0" borderId="0"/>
    <xf numFmtId="0" fontId="1" fillId="0" borderId="0"/>
    <xf numFmtId="0" fontId="9" fillId="0" borderId="0"/>
    <xf numFmtId="9" fontId="9" fillId="0" borderId="0" applyFont="0" applyFill="0" applyBorder="0" applyAlignment="0" applyProtection="0"/>
  </cellStyleXfs>
  <cellXfs count="46">
    <xf numFmtId="0" fontId="0" fillId="0" borderId="0" xfId="0"/>
    <xf numFmtId="0" fontId="6" fillId="0" borderId="0" xfId="0" applyFont="1" applyAlignment="1">
      <alignment horizontal="right"/>
    </xf>
    <xf numFmtId="14" fontId="3" fillId="0" borderId="0" xfId="0" applyNumberFormat="1" applyFont="1" applyAlignment="1">
      <alignment horizontal="right" vertical="top" wrapText="1"/>
    </xf>
    <xf numFmtId="0" fontId="3" fillId="0" borderId="0" xfId="0" applyNumberFormat="1" applyFont="1" applyAlignment="1">
      <alignment horizontal="center" vertical="top" wrapText="1"/>
    </xf>
    <xf numFmtId="0" fontId="3" fillId="0" borderId="0" xfId="0" applyNumberFormat="1" applyFont="1" applyAlignment="1">
      <alignment vertical="top" wrapText="1"/>
    </xf>
    <xf numFmtId="0" fontId="3" fillId="0" borderId="0" xfId="0" applyNumberFormat="1" applyFont="1" applyAlignment="1">
      <alignment horizontal="left" vertical="top" wrapText="1"/>
    </xf>
    <xf numFmtId="1" fontId="3" fillId="0" borderId="0" xfId="0" applyNumberFormat="1" applyFont="1" applyAlignment="1">
      <alignment horizontal="left" vertical="top" wrapText="1"/>
    </xf>
    <xf numFmtId="14" fontId="3" fillId="0" borderId="0" xfId="0" applyNumberFormat="1" applyFont="1" applyAlignment="1">
      <alignment horizontal="right"/>
    </xf>
    <xf numFmtId="0" fontId="3" fillId="0" borderId="0" xfId="0" applyFont="1" applyAlignment="1">
      <alignment horizontal="center"/>
    </xf>
    <xf numFmtId="0" fontId="3" fillId="0" borderId="0" xfId="0" applyFont="1" applyAlignment="1">
      <alignment horizontal="left"/>
    </xf>
    <xf numFmtId="1" fontId="3" fillId="0" borderId="0" xfId="0" applyNumberFormat="1" applyFont="1" applyAlignment="1">
      <alignment horizontal="left"/>
    </xf>
    <xf numFmtId="0" fontId="3" fillId="0" borderId="0" xfId="0" applyFont="1"/>
    <xf numFmtId="0" fontId="3" fillId="0" borderId="0" xfId="0" applyFont="1" applyAlignment="1">
      <alignment horizontal="right"/>
    </xf>
    <xf numFmtId="0" fontId="7" fillId="0" borderId="0" xfId="0" applyFont="1" applyAlignment="1">
      <alignment horizontal="center"/>
    </xf>
    <xf numFmtId="0" fontId="7" fillId="0" borderId="0" xfId="0" applyFont="1"/>
    <xf numFmtId="0" fontId="7" fillId="0" borderId="0" xfId="0" applyFont="1" applyAlignment="1">
      <alignment horizontal="right"/>
    </xf>
    <xf numFmtId="0" fontId="7" fillId="0" borderId="0" xfId="0" applyFont="1" applyAlignment="1">
      <alignment horizontal="left"/>
    </xf>
    <xf numFmtId="21" fontId="3" fillId="0" borderId="0" xfId="0" applyNumberFormat="1" applyFont="1"/>
    <xf numFmtId="2" fontId="3" fillId="0" borderId="0" xfId="0" applyNumberFormat="1" applyFont="1"/>
    <xf numFmtId="164" fontId="3" fillId="0" borderId="0" xfId="0" applyNumberFormat="1" applyFont="1"/>
    <xf numFmtId="165" fontId="3" fillId="0" borderId="0" xfId="0" applyNumberFormat="1" applyFont="1"/>
    <xf numFmtId="14" fontId="0" fillId="0" borderId="0" xfId="0" applyNumberFormat="1" applyAlignment="1">
      <alignment horizontal="right"/>
    </xf>
    <xf numFmtId="0" fontId="0" fillId="0" borderId="0" xfId="0" applyAlignment="1">
      <alignment horizontal="center"/>
    </xf>
    <xf numFmtId="0" fontId="0" fillId="0" borderId="0" xfId="0" applyAlignment="1">
      <alignment horizontal="left"/>
    </xf>
    <xf numFmtId="1" fontId="0" fillId="0" borderId="0" xfId="0" applyNumberFormat="1" applyAlignment="1">
      <alignment horizontal="left"/>
    </xf>
    <xf numFmtId="21" fontId="0" fillId="0" borderId="0" xfId="0" applyNumberFormat="1" applyFill="1" applyAlignment="1">
      <alignment horizontal="center"/>
    </xf>
    <xf numFmtId="21" fontId="0" fillId="0" borderId="0" xfId="0" applyNumberFormat="1" applyFill="1" applyAlignment="1" applyProtection="1">
      <alignment horizontal="center"/>
      <protection locked="0"/>
    </xf>
    <xf numFmtId="2" fontId="0" fillId="0" borderId="0" xfId="0" applyNumberFormat="1" applyFill="1"/>
    <xf numFmtId="2" fontId="0" fillId="0" borderId="0" xfId="0" applyNumberFormat="1" applyProtection="1">
      <protection locked="0"/>
    </xf>
    <xf numFmtId="21" fontId="8" fillId="0" borderId="0" xfId="0" applyNumberFormat="1" applyFont="1" applyFill="1" applyAlignment="1">
      <alignment horizontal="center"/>
    </xf>
    <xf numFmtId="2" fontId="8" fillId="0" borderId="0" xfId="0" applyNumberFormat="1" applyFont="1" applyFill="1" applyAlignment="1">
      <alignment horizontal="center"/>
    </xf>
    <xf numFmtId="21" fontId="0" fillId="0" borderId="0" xfId="0" applyNumberFormat="1" applyFill="1"/>
    <xf numFmtId="0" fontId="10" fillId="0" borderId="0" xfId="0" applyFont="1"/>
    <xf numFmtId="0" fontId="0" fillId="0" borderId="0" xfId="0" applyFill="1"/>
    <xf numFmtId="0" fontId="0" fillId="0" borderId="0" xfId="0" applyAlignment="1">
      <alignment horizontal="center" vertical="center" wrapText="1"/>
    </xf>
    <xf numFmtId="21" fontId="10" fillId="0" borderId="0" xfId="0" applyNumberFormat="1" applyFont="1"/>
    <xf numFmtId="0" fontId="10" fillId="0" borderId="0" xfId="0" applyFont="1" applyAlignment="1">
      <alignment horizontal="right"/>
    </xf>
    <xf numFmtId="0" fontId="10" fillId="0" borderId="0" xfId="0" applyFont="1" applyAlignment="1">
      <alignment horizontal="left"/>
    </xf>
    <xf numFmtId="0" fontId="10" fillId="0" borderId="0" xfId="0" applyFont="1" applyFill="1" applyBorder="1" applyAlignment="1">
      <alignment horizontal="right"/>
    </xf>
    <xf numFmtId="0" fontId="12" fillId="0" borderId="0" xfId="1"/>
    <xf numFmtId="0" fontId="1" fillId="0" borderId="0" xfId="2"/>
    <xf numFmtId="21" fontId="1" fillId="0" borderId="0" xfId="2" applyNumberFormat="1" applyFill="1"/>
    <xf numFmtId="0" fontId="9" fillId="0" borderId="0" xfId="3"/>
    <xf numFmtId="0" fontId="9" fillId="0" borderId="0" xfId="3"/>
    <xf numFmtId="0" fontId="0" fillId="0" borderId="0" xfId="0" applyFont="1" applyAlignment="1">
      <alignment horizontal="right"/>
    </xf>
    <xf numFmtId="0" fontId="0" fillId="0" borderId="0" xfId="0" applyFont="1" applyAlignment="1">
      <alignment horizontal="center"/>
    </xf>
  </cellXfs>
  <cellStyles count="5">
    <cellStyle name="Normal" xfId="0" builtinId="0"/>
    <cellStyle name="Normal 2" xfId="2"/>
    <cellStyle name="Normal 3" xfId="3"/>
    <cellStyle name="Normal_c12-7 CSASN_SIE_2011_Sets_11-15" xfId="1"/>
    <cellStyle name="Percent 2" xfId="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scatterChart>
        <c:scatterStyle val="lineMarker"/>
        <c:varyColors val="0"/>
        <c:ser>
          <c:idx val="0"/>
          <c:order val="0"/>
          <c:tx>
            <c:strRef>
              <c:f>InjBup!$C$1</c:f>
              <c:strCache>
                <c:ptCount val="1"/>
                <c:pt idx="0">
                  <c:v>NH4-N ug/L</c:v>
                </c:pt>
              </c:strCache>
            </c:strRef>
          </c:tx>
          <c:spPr>
            <a:ln w="47625">
              <a:noFill/>
            </a:ln>
          </c:spPr>
          <c:xVal>
            <c:numRef>
              <c:f>InjBup!$A$2:$A$25</c:f>
              <c:numCache>
                <c:formatCode>h:mm:ss</c:formatCode>
                <c:ptCount val="24"/>
                <c:pt idx="0">
                  <c:v>0.691666666666667</c:v>
                </c:pt>
                <c:pt idx="1">
                  <c:v>0.697222222222222</c:v>
                </c:pt>
                <c:pt idx="2">
                  <c:v>0.698611111111111</c:v>
                </c:pt>
                <c:pt idx="3">
                  <c:v>0.699305555555556</c:v>
                </c:pt>
                <c:pt idx="4">
                  <c:v>0.699652777777778</c:v>
                </c:pt>
                <c:pt idx="5">
                  <c:v>0.700069444444444</c:v>
                </c:pt>
                <c:pt idx="6">
                  <c:v>0.700694444444444</c:v>
                </c:pt>
                <c:pt idx="7">
                  <c:v>0.701388888888889</c:v>
                </c:pt>
                <c:pt idx="8">
                  <c:v>0.702083333333333</c:v>
                </c:pt>
                <c:pt idx="9">
                  <c:v>0.702777777777778</c:v>
                </c:pt>
                <c:pt idx="10">
                  <c:v>0.703472222222222</c:v>
                </c:pt>
                <c:pt idx="11">
                  <c:v>0.704166666666667</c:v>
                </c:pt>
                <c:pt idx="12">
                  <c:v>0.704861111111111</c:v>
                </c:pt>
                <c:pt idx="13">
                  <c:v>0.70625</c:v>
                </c:pt>
                <c:pt idx="14">
                  <c:v>0.709027777777778</c:v>
                </c:pt>
                <c:pt idx="15">
                  <c:v>0.7125</c:v>
                </c:pt>
                <c:pt idx="16">
                  <c:v>0.715277777777778</c:v>
                </c:pt>
                <c:pt idx="17">
                  <c:v>0.720138888888889</c:v>
                </c:pt>
                <c:pt idx="18">
                  <c:v>0.724305555555555</c:v>
                </c:pt>
                <c:pt idx="19">
                  <c:v>0.730555555555556</c:v>
                </c:pt>
                <c:pt idx="20">
                  <c:v>0.7375</c:v>
                </c:pt>
                <c:pt idx="21">
                  <c:v>0.659027777777778</c:v>
                </c:pt>
                <c:pt idx="22">
                  <c:v>0.749305555555555</c:v>
                </c:pt>
              </c:numCache>
            </c:numRef>
          </c:xVal>
          <c:yVal>
            <c:numRef>
              <c:f>InjBup!$C$2:$C$25</c:f>
              <c:numCache>
                <c:formatCode>General</c:formatCode>
                <c:ptCount val="24"/>
                <c:pt idx="0">
                  <c:v>14.2</c:v>
                </c:pt>
                <c:pt idx="1">
                  <c:v>13.6</c:v>
                </c:pt>
                <c:pt idx="2">
                  <c:v>70.3</c:v>
                </c:pt>
                <c:pt idx="3">
                  <c:v>156.0</c:v>
                </c:pt>
                <c:pt idx="4">
                  <c:v>162.0</c:v>
                </c:pt>
                <c:pt idx="5">
                  <c:v>235.0</c:v>
                </c:pt>
                <c:pt idx="6">
                  <c:v>231.0</c:v>
                </c:pt>
                <c:pt idx="7">
                  <c:v>334.0</c:v>
                </c:pt>
                <c:pt idx="8">
                  <c:v>331.0</c:v>
                </c:pt>
                <c:pt idx="9">
                  <c:v>324.0</c:v>
                </c:pt>
                <c:pt idx="10">
                  <c:v>437.0</c:v>
                </c:pt>
                <c:pt idx="11">
                  <c:v>431.0</c:v>
                </c:pt>
                <c:pt idx="12">
                  <c:v>427.0</c:v>
                </c:pt>
                <c:pt idx="13">
                  <c:v>391.0</c:v>
                </c:pt>
                <c:pt idx="14">
                  <c:v>334.0</c:v>
                </c:pt>
                <c:pt idx="15">
                  <c:v>233.0</c:v>
                </c:pt>
                <c:pt idx="16">
                  <c:v>199.0</c:v>
                </c:pt>
                <c:pt idx="17">
                  <c:v>127.0</c:v>
                </c:pt>
                <c:pt idx="18">
                  <c:v>99.7</c:v>
                </c:pt>
                <c:pt idx="19">
                  <c:v>58.4</c:v>
                </c:pt>
                <c:pt idx="20">
                  <c:v>29.7</c:v>
                </c:pt>
                <c:pt idx="21">
                  <c:v>8.0</c:v>
                </c:pt>
                <c:pt idx="22">
                  <c:v>13.3</c:v>
                </c:pt>
              </c:numCache>
            </c:numRef>
          </c:yVal>
          <c:smooth val="0"/>
        </c:ser>
        <c:dLbls>
          <c:showLegendKey val="0"/>
          <c:showVal val="0"/>
          <c:showCatName val="0"/>
          <c:showSerName val="0"/>
          <c:showPercent val="0"/>
          <c:showBubbleSize val="0"/>
        </c:dLbls>
        <c:axId val="-2132263320"/>
        <c:axId val="-2123876168"/>
      </c:scatterChart>
      <c:valAx>
        <c:axId val="-2132263320"/>
        <c:scaling>
          <c:orientation val="minMax"/>
        </c:scaling>
        <c:delete val="0"/>
        <c:axPos val="b"/>
        <c:numFmt formatCode="h:mm:ss" sourceLinked="1"/>
        <c:majorTickMark val="out"/>
        <c:minorTickMark val="none"/>
        <c:tickLblPos val="nextTo"/>
        <c:crossAx val="-2123876168"/>
        <c:crosses val="autoZero"/>
        <c:crossBetween val="midCat"/>
      </c:valAx>
      <c:valAx>
        <c:axId val="-2123876168"/>
        <c:scaling>
          <c:orientation val="minMax"/>
        </c:scaling>
        <c:delete val="0"/>
        <c:axPos val="l"/>
        <c:majorGridlines/>
        <c:numFmt formatCode="General" sourceLinked="1"/>
        <c:majorTickMark val="out"/>
        <c:minorTickMark val="none"/>
        <c:tickLblPos val="nextTo"/>
        <c:crossAx val="-213226332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330200</xdr:colOff>
      <xdr:row>17</xdr:row>
      <xdr:rowOff>12700</xdr:rowOff>
    </xdr:from>
    <xdr:to>
      <xdr:col>15</xdr:col>
      <xdr:colOff>215900</xdr:colOff>
      <xdr:row>33</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abSelected="1" workbookViewId="0">
      <selection activeCell="C31" sqref="C31"/>
    </sheetView>
  </sheetViews>
  <sheetFormatPr baseColWidth="10" defaultColWidth="10.7109375" defaultRowHeight="13" x14ac:dyDescent="0"/>
  <cols>
    <col min="1" max="1" width="29.5703125" style="15" bestFit="1" customWidth="1"/>
    <col min="2" max="2" width="10.7109375" style="13"/>
    <col min="3" max="16384" width="10.7109375" style="14"/>
  </cols>
  <sheetData>
    <row r="1" spans="1:10" s="4" customFormat="1" ht="26" customHeight="1">
      <c r="A1" s="2" t="s">
        <v>98</v>
      </c>
      <c r="B1" s="3" t="s">
        <v>99</v>
      </c>
      <c r="C1" s="3" t="s">
        <v>77</v>
      </c>
      <c r="D1" s="3" t="s">
        <v>78</v>
      </c>
      <c r="E1" s="3" t="s">
        <v>79</v>
      </c>
      <c r="F1" s="4" t="s">
        <v>100</v>
      </c>
      <c r="G1" s="3" t="s">
        <v>101</v>
      </c>
      <c r="H1" s="5" t="s">
        <v>102</v>
      </c>
      <c r="I1" s="6" t="s">
        <v>103</v>
      </c>
      <c r="J1" s="5" t="s">
        <v>104</v>
      </c>
    </row>
    <row r="2" spans="1:10" s="11" customFormat="1">
      <c r="A2" s="21">
        <v>40702</v>
      </c>
      <c r="B2" s="22" t="s">
        <v>1</v>
      </c>
      <c r="C2" s="22" t="s">
        <v>2</v>
      </c>
      <c r="D2" s="22" t="s">
        <v>2</v>
      </c>
      <c r="E2" s="22" t="s">
        <v>2</v>
      </c>
      <c r="F2" s="22" t="s">
        <v>3</v>
      </c>
      <c r="G2" s="22">
        <v>2</v>
      </c>
      <c r="H2" s="23"/>
      <c r="I2" s="24" t="s">
        <v>4</v>
      </c>
      <c r="J2" s="23"/>
    </row>
    <row r="3" spans="1:10" s="11" customFormat="1">
      <c r="A3" s="7"/>
      <c r="B3" s="8"/>
      <c r="C3" s="8"/>
      <c r="D3" s="8"/>
      <c r="E3" s="8"/>
      <c r="F3" s="8"/>
      <c r="G3" s="8"/>
      <c r="H3" s="9"/>
      <c r="I3" s="10"/>
      <c r="J3" s="9"/>
    </row>
    <row r="5" spans="1:10" s="11" customFormat="1" ht="13" customHeight="1">
      <c r="A5" s="12"/>
      <c r="B5" s="8"/>
    </row>
    <row r="6" spans="1:10" ht="13" customHeight="1">
      <c r="A6" s="1" t="s">
        <v>105</v>
      </c>
      <c r="C6" s="14" t="s">
        <v>106</v>
      </c>
      <c r="D6" s="14" t="s">
        <v>111</v>
      </c>
    </row>
    <row r="7" spans="1:10" ht="13" customHeight="1">
      <c r="A7" s="15" t="s">
        <v>110</v>
      </c>
      <c r="B7" s="13">
        <v>90</v>
      </c>
      <c r="C7" s="14" t="s">
        <v>107</v>
      </c>
      <c r="D7" s="14" t="s">
        <v>112</v>
      </c>
    </row>
    <row r="8" spans="1:10" ht="13" customHeight="1">
      <c r="A8" s="15" t="s">
        <v>82</v>
      </c>
      <c r="B8" s="13">
        <v>3</v>
      </c>
      <c r="C8" s="14" t="s">
        <v>107</v>
      </c>
      <c r="D8" s="14" t="s">
        <v>0</v>
      </c>
    </row>
    <row r="9" spans="1:10" ht="13" customHeight="1">
      <c r="A9" s="15" t="s">
        <v>83</v>
      </c>
      <c r="B9" s="13">
        <v>120</v>
      </c>
      <c r="C9" s="14" t="s">
        <v>107</v>
      </c>
      <c r="D9" s="14" t="s">
        <v>113</v>
      </c>
    </row>
    <row r="10" spans="1:10" ht="13" customHeight="1">
      <c r="A10" s="15" t="s">
        <v>84</v>
      </c>
      <c r="B10" s="13">
        <v>3</v>
      </c>
      <c r="C10" s="14" t="s">
        <v>107</v>
      </c>
      <c r="D10" s="14" t="s">
        <v>114</v>
      </c>
    </row>
    <row r="11" spans="1:10" ht="13" customHeight="1">
      <c r="A11" s="15" t="s">
        <v>85</v>
      </c>
      <c r="B11" s="13">
        <v>189</v>
      </c>
      <c r="C11" s="14" t="s">
        <v>86</v>
      </c>
      <c r="D11" s="14" t="s">
        <v>117</v>
      </c>
    </row>
    <row r="12" spans="1:10" s="11" customFormat="1" ht="13" customHeight="1">
      <c r="A12" s="12" t="s">
        <v>72</v>
      </c>
      <c r="B12" s="8">
        <v>17</v>
      </c>
      <c r="C12" s="11" t="s">
        <v>73</v>
      </c>
      <c r="D12" s="11" t="s">
        <v>74</v>
      </c>
    </row>
    <row r="13" spans="1:10" s="11" customFormat="1" ht="13" customHeight="1">
      <c r="A13" s="12" t="s">
        <v>75</v>
      </c>
      <c r="B13" s="8">
        <v>18</v>
      </c>
      <c r="C13" s="11" t="s">
        <v>73</v>
      </c>
      <c r="D13" s="11" t="s">
        <v>76</v>
      </c>
    </row>
    <row r="14" spans="1:10" ht="13" customHeight="1"/>
    <row r="15" spans="1:10" ht="13" customHeight="1">
      <c r="A15" s="15" t="s">
        <v>87</v>
      </c>
      <c r="B15" s="13">
        <v>7</v>
      </c>
      <c r="C15" s="14" t="s">
        <v>108</v>
      </c>
      <c r="D15" s="14" t="s">
        <v>115</v>
      </c>
    </row>
    <row r="16" spans="1:10" ht="13" customHeight="1">
      <c r="A16" s="15" t="s">
        <v>88</v>
      </c>
      <c r="B16" s="13">
        <v>1360</v>
      </c>
      <c r="C16" s="14" t="s">
        <v>89</v>
      </c>
      <c r="D16" s="14" t="s">
        <v>116</v>
      </c>
    </row>
    <row r="17" spans="1:6" ht="13" customHeight="1">
      <c r="A17" s="15" t="s">
        <v>90</v>
      </c>
      <c r="B17" s="13">
        <v>0</v>
      </c>
      <c r="C17" s="14" t="s">
        <v>91</v>
      </c>
      <c r="D17" s="14" t="s">
        <v>116</v>
      </c>
    </row>
    <row r="18" spans="1:6" ht="13" customHeight="1"/>
    <row r="19" spans="1:6" ht="13" customHeight="1"/>
    <row r="20" spans="1:6" ht="15">
      <c r="A20" s="1" t="s">
        <v>92</v>
      </c>
      <c r="B20" s="13" t="s">
        <v>81</v>
      </c>
      <c r="C20" s="14" t="s">
        <v>93</v>
      </c>
      <c r="D20" s="3" t="s">
        <v>77</v>
      </c>
      <c r="E20" s="3" t="s">
        <v>78</v>
      </c>
      <c r="F20" s="3" t="s">
        <v>79</v>
      </c>
    </row>
    <row r="21" spans="1:6">
      <c r="B21" s="13" t="s">
        <v>94</v>
      </c>
      <c r="C21" s="14" t="s">
        <v>80</v>
      </c>
      <c r="D21" s="14" t="s">
        <v>80</v>
      </c>
      <c r="E21" s="14" t="s">
        <v>80</v>
      </c>
      <c r="F21" s="14" t="s">
        <v>80</v>
      </c>
    </row>
    <row r="22" spans="1:6">
      <c r="A22" s="15" t="s">
        <v>95</v>
      </c>
      <c r="B22" s="29">
        <v>0.60416666666666996</v>
      </c>
      <c r="C22" s="30">
        <v>7627.74</v>
      </c>
      <c r="D22" s="30">
        <v>155.5</v>
      </c>
      <c r="E22" s="30">
        <v>200.91</v>
      </c>
    </row>
    <row r="23" spans="1:6">
      <c r="A23" s="15" t="s">
        <v>96</v>
      </c>
      <c r="B23" s="29">
        <v>0.68958333333333</v>
      </c>
      <c r="C23" s="30">
        <v>7676.19</v>
      </c>
      <c r="F23" s="30">
        <v>270.10000000000002</v>
      </c>
    </row>
    <row r="26" spans="1:6">
      <c r="A26" s="15" t="s">
        <v>97</v>
      </c>
      <c r="B26" s="16" t="str">
        <f ca="1">MID(CELL("filename"),1, SEARCH("]",CELL("filename")))</f>
        <v>Macintosh HD:Users:tpcovino:Dropbox:papers:CSASN:working:FIGS_data:Excel:[Metabolism_uptake_overview_10_3_16.xlsx]</v>
      </c>
    </row>
    <row r="30" spans="1:6">
      <c r="A30" s="44" t="s">
        <v>198</v>
      </c>
      <c r="B30" s="45" t="s">
        <v>199</v>
      </c>
      <c r="C30" s="14">
        <f>AVERAGE(InjAup!C2:C3,InjAdown!C2:C3)</f>
        <v>13.522499999999999</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heetViews>
  <sheetFormatPr baseColWidth="10" defaultColWidth="10.7109375" defaultRowHeight="13" x14ac:dyDescent="0"/>
  <cols>
    <col min="1" max="1" width="10.7109375" style="11"/>
    <col min="2" max="6" width="10.7109375" style="12"/>
    <col min="7" max="8" width="10.7109375" style="11"/>
    <col min="9" max="9" width="10.7109375" style="32"/>
    <col min="10" max="16384" width="10.7109375" style="11"/>
  </cols>
  <sheetData>
    <row r="1" spans="1:9" ht="16">
      <c r="A1" s="35" t="s">
        <v>109</v>
      </c>
      <c r="B1" s="36" t="s">
        <v>153</v>
      </c>
      <c r="C1" s="36" t="s">
        <v>154</v>
      </c>
      <c r="D1" s="36" t="s">
        <v>155</v>
      </c>
      <c r="E1" s="36" t="s">
        <v>156</v>
      </c>
      <c r="F1" s="37" t="s">
        <v>157</v>
      </c>
      <c r="G1" s="38" t="s">
        <v>158</v>
      </c>
      <c r="H1" s="38" t="s">
        <v>159</v>
      </c>
      <c r="I1" s="34" t="s">
        <v>152</v>
      </c>
    </row>
    <row r="2" spans="1:9">
      <c r="A2" s="31">
        <v>0.60416666666666663</v>
      </c>
      <c r="B2" s="33">
        <v>10.7</v>
      </c>
      <c r="C2" s="33">
        <v>14.4</v>
      </c>
      <c r="D2" s="33">
        <v>4.8499999999999996</v>
      </c>
      <c r="E2" s="42">
        <v>0.60899999999999999</v>
      </c>
      <c r="F2"/>
      <c r="G2" t="s">
        <v>151</v>
      </c>
      <c r="H2" s="33" t="s">
        <v>5</v>
      </c>
      <c r="I2" t="s">
        <v>130</v>
      </c>
    </row>
    <row r="3" spans="1:9">
      <c r="A3" s="31">
        <v>0.60763888888888895</v>
      </c>
      <c r="B3" s="33">
        <v>11.2</v>
      </c>
      <c r="C3" s="33">
        <v>8.49</v>
      </c>
      <c r="D3" s="33">
        <v>5.13</v>
      </c>
      <c r="E3" s="42">
        <v>0.70599999999999996</v>
      </c>
      <c r="F3"/>
      <c r="G3" t="s">
        <v>150</v>
      </c>
      <c r="H3" s="33" t="s">
        <v>6</v>
      </c>
      <c r="I3" t="s">
        <v>130</v>
      </c>
    </row>
    <row r="4" spans="1:9">
      <c r="A4" s="31">
        <v>0.61250000000000004</v>
      </c>
      <c r="B4" s="33">
        <v>13.4</v>
      </c>
      <c r="C4" s="33"/>
      <c r="D4" s="33">
        <v>6.89</v>
      </c>
      <c r="E4" s="42">
        <v>1.06</v>
      </c>
      <c r="F4"/>
      <c r="G4" t="s">
        <v>149</v>
      </c>
      <c r="H4" s="33" t="s">
        <v>7</v>
      </c>
      <c r="I4" t="s">
        <v>130</v>
      </c>
    </row>
    <row r="5" spans="1:9">
      <c r="A5" s="31">
        <v>0.61388888888888882</v>
      </c>
      <c r="B5" s="33">
        <v>42.1</v>
      </c>
      <c r="C5" s="33"/>
      <c r="D5" s="33">
        <v>52.5</v>
      </c>
      <c r="E5" s="42">
        <v>5.73</v>
      </c>
      <c r="F5"/>
      <c r="G5" t="s">
        <v>148</v>
      </c>
      <c r="H5" s="33" t="s">
        <v>8</v>
      </c>
      <c r="I5" t="s">
        <v>130</v>
      </c>
    </row>
    <row r="6" spans="1:9">
      <c r="A6" s="31">
        <v>0.61458333333333337</v>
      </c>
      <c r="B6" s="33">
        <v>81.3</v>
      </c>
      <c r="C6" s="33"/>
      <c r="D6" s="33">
        <v>118</v>
      </c>
      <c r="E6" s="42">
        <v>13.2</v>
      </c>
      <c r="F6"/>
      <c r="G6" t="s">
        <v>147</v>
      </c>
      <c r="H6" s="33" t="s">
        <v>9</v>
      </c>
      <c r="I6" t="s">
        <v>130</v>
      </c>
    </row>
    <row r="7" spans="1:9">
      <c r="A7" s="31">
        <v>0.6147569444444444</v>
      </c>
      <c r="B7" s="33">
        <v>104</v>
      </c>
      <c r="C7" s="33"/>
      <c r="D7" s="33">
        <v>140</v>
      </c>
      <c r="E7" s="42">
        <v>17.899999999999999</v>
      </c>
      <c r="F7"/>
      <c r="G7" t="s">
        <v>146</v>
      </c>
      <c r="H7" s="33" t="s">
        <v>10</v>
      </c>
      <c r="I7" t="s">
        <v>130</v>
      </c>
    </row>
    <row r="8" spans="1:9">
      <c r="A8" s="31">
        <v>0.61562499999999998</v>
      </c>
      <c r="B8" s="33">
        <v>117</v>
      </c>
      <c r="C8" s="33"/>
      <c r="D8" s="33">
        <v>218</v>
      </c>
      <c r="E8" s="42">
        <v>23.5</v>
      </c>
      <c r="F8"/>
      <c r="G8" t="s">
        <v>145</v>
      </c>
      <c r="H8" s="33" t="s">
        <v>11</v>
      </c>
      <c r="I8" t="s">
        <v>130</v>
      </c>
    </row>
    <row r="9" spans="1:9">
      <c r="A9" s="31">
        <v>0.61597222222222225</v>
      </c>
      <c r="B9" s="33">
        <v>140</v>
      </c>
      <c r="C9" s="33"/>
      <c r="D9" s="33">
        <v>225</v>
      </c>
      <c r="E9" s="42">
        <v>24.2</v>
      </c>
      <c r="F9"/>
      <c r="G9" t="s">
        <v>144</v>
      </c>
      <c r="H9" s="33" t="s">
        <v>12</v>
      </c>
      <c r="I9" t="s">
        <v>130</v>
      </c>
    </row>
    <row r="10" spans="1:9">
      <c r="A10" s="31">
        <v>0.61631944444444442</v>
      </c>
      <c r="B10" s="33">
        <v>141</v>
      </c>
      <c r="C10" s="33"/>
      <c r="D10" s="33">
        <v>236</v>
      </c>
      <c r="E10" s="42">
        <v>26.5</v>
      </c>
      <c r="F10"/>
      <c r="G10" t="s">
        <v>143</v>
      </c>
      <c r="H10" s="33" t="s">
        <v>13</v>
      </c>
      <c r="I10" t="s">
        <v>130</v>
      </c>
    </row>
    <row r="11" spans="1:9">
      <c r="A11" s="31">
        <v>0.6166666666666667</v>
      </c>
      <c r="B11" s="33">
        <v>153</v>
      </c>
      <c r="C11" s="33"/>
      <c r="D11" s="33">
        <v>253</v>
      </c>
      <c r="E11" s="42">
        <v>29.8</v>
      </c>
      <c r="F11"/>
      <c r="G11" t="s">
        <v>142</v>
      </c>
      <c r="H11" s="33" t="s">
        <v>14</v>
      </c>
      <c r="I11" t="s">
        <v>130</v>
      </c>
    </row>
    <row r="12" spans="1:9">
      <c r="A12" s="31">
        <v>0.61736111111111114</v>
      </c>
      <c r="B12" s="33">
        <v>168</v>
      </c>
      <c r="C12" s="33"/>
      <c r="D12" s="33">
        <v>263</v>
      </c>
      <c r="E12" s="42">
        <v>30</v>
      </c>
      <c r="F12"/>
      <c r="G12" t="s">
        <v>141</v>
      </c>
      <c r="H12" s="33" t="s">
        <v>15</v>
      </c>
      <c r="I12" t="s">
        <v>130</v>
      </c>
    </row>
    <row r="13" spans="1:9">
      <c r="A13" s="31">
        <v>0.61805555555555558</v>
      </c>
      <c r="B13" s="33">
        <v>162</v>
      </c>
      <c r="C13" s="33"/>
      <c r="D13" s="33">
        <v>268</v>
      </c>
      <c r="E13" s="42">
        <v>28.1</v>
      </c>
      <c r="F13"/>
      <c r="G13" t="s">
        <v>140</v>
      </c>
      <c r="H13" s="33" t="s">
        <v>16</v>
      </c>
      <c r="I13" t="s">
        <v>130</v>
      </c>
    </row>
    <row r="14" spans="1:9">
      <c r="A14" s="31">
        <v>0.61840277777777775</v>
      </c>
      <c r="B14" s="33">
        <v>112</v>
      </c>
      <c r="C14" s="33"/>
      <c r="D14" s="33">
        <v>257</v>
      </c>
      <c r="E14" s="42">
        <v>24.4</v>
      </c>
      <c r="F14"/>
      <c r="G14" t="s">
        <v>139</v>
      </c>
      <c r="H14" s="33" t="s">
        <v>17</v>
      </c>
      <c r="I14" t="s">
        <v>130</v>
      </c>
    </row>
    <row r="15" spans="1:9">
      <c r="A15" s="31">
        <v>0.61979166666666663</v>
      </c>
      <c r="B15" s="33">
        <v>166</v>
      </c>
      <c r="C15" s="33"/>
      <c r="D15" s="33">
        <v>271</v>
      </c>
      <c r="E15" s="42">
        <v>29.7</v>
      </c>
      <c r="F15"/>
      <c r="G15" t="s">
        <v>138</v>
      </c>
      <c r="H15" s="33" t="s">
        <v>18</v>
      </c>
      <c r="I15" t="s">
        <v>130</v>
      </c>
    </row>
    <row r="16" spans="1:9">
      <c r="A16" s="31">
        <v>0.62175925925925923</v>
      </c>
      <c r="B16" s="33">
        <v>149</v>
      </c>
      <c r="C16" s="33"/>
      <c r="D16" s="33">
        <v>235</v>
      </c>
      <c r="E16" s="42">
        <v>26.4</v>
      </c>
      <c r="F16"/>
      <c r="G16" t="s">
        <v>137</v>
      </c>
      <c r="H16" s="33" t="s">
        <v>19</v>
      </c>
      <c r="I16" t="s">
        <v>130</v>
      </c>
    </row>
    <row r="17" spans="1:9">
      <c r="A17" s="31">
        <v>0.62361111111111112</v>
      </c>
      <c r="B17" s="33">
        <v>135</v>
      </c>
      <c r="C17" s="33"/>
      <c r="D17" s="33">
        <v>202</v>
      </c>
      <c r="E17" s="42">
        <v>23.7</v>
      </c>
      <c r="F17"/>
      <c r="G17" t="s">
        <v>136</v>
      </c>
      <c r="H17" s="33" t="s">
        <v>20</v>
      </c>
      <c r="I17" t="s">
        <v>130</v>
      </c>
    </row>
    <row r="18" spans="1:9">
      <c r="A18" s="31">
        <v>0.62673611111111105</v>
      </c>
      <c r="B18" s="33">
        <v>106</v>
      </c>
      <c r="C18" s="33"/>
      <c r="D18" s="33">
        <v>154</v>
      </c>
      <c r="E18" s="42">
        <v>17.8</v>
      </c>
      <c r="F18"/>
      <c r="G18" t="s">
        <v>135</v>
      </c>
      <c r="H18" s="33" t="s">
        <v>21</v>
      </c>
      <c r="I18" t="s">
        <v>130</v>
      </c>
    </row>
    <row r="19" spans="1:9">
      <c r="A19" s="31">
        <v>0.63055555555555554</v>
      </c>
      <c r="B19" s="33">
        <v>79.8</v>
      </c>
      <c r="C19" s="33"/>
      <c r="D19" s="33">
        <v>113</v>
      </c>
      <c r="E19" s="42">
        <v>12.9</v>
      </c>
      <c r="F19"/>
      <c r="G19" t="s">
        <v>134</v>
      </c>
      <c r="H19" s="33" t="s">
        <v>22</v>
      </c>
      <c r="I19" t="s">
        <v>130</v>
      </c>
    </row>
    <row r="20" spans="1:9">
      <c r="A20" s="31">
        <v>4.385416666666667</v>
      </c>
      <c r="B20" s="33">
        <v>52.2</v>
      </c>
      <c r="C20" s="33"/>
      <c r="D20" s="33">
        <v>71</v>
      </c>
      <c r="E20" s="42">
        <v>8.0399999999999991</v>
      </c>
      <c r="F20"/>
      <c r="G20" t="s">
        <v>133</v>
      </c>
      <c r="H20" s="33" t="s">
        <v>23</v>
      </c>
      <c r="I20" t="s">
        <v>130</v>
      </c>
    </row>
    <row r="21" spans="1:9">
      <c r="A21" s="31">
        <v>0.63958333333333328</v>
      </c>
      <c r="B21" s="33">
        <v>42.3</v>
      </c>
      <c r="C21" s="33"/>
      <c r="D21" s="33">
        <v>45.5</v>
      </c>
      <c r="E21" s="42">
        <v>5.34</v>
      </c>
      <c r="F21"/>
      <c r="G21" t="s">
        <v>132</v>
      </c>
      <c r="H21" s="33" t="s">
        <v>24</v>
      </c>
      <c r="I21" t="s">
        <v>130</v>
      </c>
    </row>
    <row r="22" spans="1:9">
      <c r="A22" s="31">
        <v>0.64930555555555558</v>
      </c>
      <c r="B22" s="33">
        <v>24.1</v>
      </c>
      <c r="C22" s="33"/>
      <c r="D22" s="33">
        <v>19.399999999999999</v>
      </c>
      <c r="E22" s="42">
        <v>2.34</v>
      </c>
      <c r="F22"/>
      <c r="G22" t="s">
        <v>131</v>
      </c>
      <c r="H22" s="33" t="s">
        <v>25</v>
      </c>
      <c r="I22" t="s">
        <v>130</v>
      </c>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baseColWidth="10" defaultColWidth="10.7109375" defaultRowHeight="13" x14ac:dyDescent="0"/>
  <cols>
    <col min="1" max="16384" width="10.7109375" style="11"/>
  </cols>
  <sheetData>
    <row r="1" spans="1:10" ht="16">
      <c r="A1" s="35" t="s">
        <v>109</v>
      </c>
      <c r="B1" s="36" t="s">
        <v>153</v>
      </c>
      <c r="C1" s="36" t="s">
        <v>154</v>
      </c>
      <c r="D1" s="36" t="s">
        <v>155</v>
      </c>
      <c r="E1" s="36" t="s">
        <v>156</v>
      </c>
      <c r="F1" s="37" t="s">
        <v>157</v>
      </c>
      <c r="G1" s="38" t="s">
        <v>158</v>
      </c>
      <c r="H1" s="38" t="s">
        <v>159</v>
      </c>
      <c r="I1" s="34" t="s">
        <v>152</v>
      </c>
    </row>
    <row r="2" spans="1:10">
      <c r="A2" s="31">
        <v>0.61319444444444449</v>
      </c>
      <c r="B2" s="33">
        <v>10.4</v>
      </c>
      <c r="C2" s="33">
        <v>14.8</v>
      </c>
      <c r="D2" s="33">
        <v>4.0199999999999996</v>
      </c>
      <c r="E2" s="43">
        <v>0.81299999999999994</v>
      </c>
      <c r="F2"/>
      <c r="G2" t="s">
        <v>129</v>
      </c>
      <c r="H2" s="33" t="s">
        <v>26</v>
      </c>
      <c r="I2" t="s">
        <v>118</v>
      </c>
    </row>
    <row r="3" spans="1:10">
      <c r="A3" s="31">
        <v>0.62291666666666667</v>
      </c>
      <c r="B3" s="33">
        <v>10.7</v>
      </c>
      <c r="C3" s="33">
        <v>16.399999999999999</v>
      </c>
      <c r="D3" s="33">
        <v>4.01</v>
      </c>
      <c r="E3" s="43">
        <v>0.71099999999999997</v>
      </c>
      <c r="F3" s="12"/>
      <c r="G3" t="s">
        <v>128</v>
      </c>
      <c r="H3" s="33" t="s">
        <v>27</v>
      </c>
      <c r="I3" t="s">
        <v>118</v>
      </c>
    </row>
    <row r="4" spans="1:10">
      <c r="A4" s="31">
        <v>0.62777777777777777</v>
      </c>
      <c r="B4" s="33">
        <v>12.7</v>
      </c>
      <c r="C4" s="33"/>
      <c r="D4" s="33">
        <v>4.83</v>
      </c>
      <c r="E4" s="43">
        <v>1.03</v>
      </c>
      <c r="F4" s="12"/>
      <c r="G4" t="s">
        <v>127</v>
      </c>
      <c r="H4" s="33" t="s">
        <v>28</v>
      </c>
      <c r="I4" t="s">
        <v>118</v>
      </c>
    </row>
    <row r="5" spans="1:10">
      <c r="A5" s="31">
        <v>0.63055555555555554</v>
      </c>
      <c r="B5" s="33">
        <v>25.6</v>
      </c>
      <c r="C5" s="33"/>
      <c r="D5" s="33">
        <v>25.1</v>
      </c>
      <c r="E5" s="43">
        <v>3.04</v>
      </c>
      <c r="F5" s="12"/>
      <c r="G5" t="s">
        <v>126</v>
      </c>
      <c r="H5" s="33" t="s">
        <v>29</v>
      </c>
      <c r="I5" t="s">
        <v>118</v>
      </c>
    </row>
    <row r="6" spans="1:10">
      <c r="A6" s="31">
        <v>0.63472222222222219</v>
      </c>
      <c r="B6" s="33">
        <v>62.3</v>
      </c>
      <c r="C6" s="33"/>
      <c r="D6" s="33">
        <v>87.1</v>
      </c>
      <c r="E6" s="43">
        <v>9.7100000000000009</v>
      </c>
      <c r="F6" s="12"/>
      <c r="G6" t="s">
        <v>125</v>
      </c>
      <c r="H6" s="33" t="s">
        <v>30</v>
      </c>
      <c r="I6" t="s">
        <v>118</v>
      </c>
    </row>
    <row r="7" spans="1:10">
      <c r="A7" s="31">
        <v>0.63749999999999996</v>
      </c>
      <c r="B7" s="33">
        <v>81.8</v>
      </c>
      <c r="C7" s="33"/>
      <c r="D7" s="33">
        <v>117</v>
      </c>
      <c r="E7" s="43">
        <v>13.3</v>
      </c>
      <c r="F7" s="12"/>
      <c r="G7" t="s">
        <v>124</v>
      </c>
      <c r="H7" s="33" t="s">
        <v>31</v>
      </c>
      <c r="I7" t="s">
        <v>118</v>
      </c>
    </row>
    <row r="8" spans="1:10">
      <c r="A8" s="31">
        <v>0.64097222222222217</v>
      </c>
      <c r="B8" s="33">
        <v>89</v>
      </c>
      <c r="C8" s="33"/>
      <c r="D8" s="33">
        <v>128</v>
      </c>
      <c r="E8" s="43">
        <v>14.6</v>
      </c>
      <c r="F8" s="12"/>
      <c r="G8" t="s">
        <v>123</v>
      </c>
      <c r="H8" s="33" t="s">
        <v>32</v>
      </c>
      <c r="I8" t="s">
        <v>118</v>
      </c>
    </row>
    <row r="9" spans="1:10">
      <c r="A9" s="31">
        <v>0.64375000000000004</v>
      </c>
      <c r="B9" s="33">
        <v>88.5</v>
      </c>
      <c r="C9" s="33"/>
      <c r="D9" s="33">
        <v>130</v>
      </c>
      <c r="E9" s="43">
        <v>15.7</v>
      </c>
      <c r="F9" s="12"/>
      <c r="G9" t="s">
        <v>122</v>
      </c>
      <c r="H9" s="33" t="s">
        <v>33</v>
      </c>
      <c r="I9" t="s">
        <v>118</v>
      </c>
    </row>
    <row r="10" spans="1:10">
      <c r="A10" s="31">
        <v>0.65208333333333335</v>
      </c>
      <c r="B10" s="33">
        <v>70.2</v>
      </c>
      <c r="C10" s="33"/>
      <c r="D10" s="33">
        <v>100</v>
      </c>
      <c r="E10" s="43">
        <v>11.6</v>
      </c>
      <c r="F10" s="12"/>
      <c r="G10" t="s">
        <v>121</v>
      </c>
      <c r="H10" s="33" t="s">
        <v>34</v>
      </c>
      <c r="I10" t="s">
        <v>118</v>
      </c>
    </row>
    <row r="11" spans="1:10">
      <c r="A11" s="31">
        <v>0.6645833333333333</v>
      </c>
      <c r="B11" s="33">
        <v>37.4</v>
      </c>
      <c r="C11" s="33"/>
      <c r="D11" s="33">
        <v>52.5</v>
      </c>
      <c r="E11" s="43">
        <v>6.02</v>
      </c>
      <c r="F11" s="12"/>
      <c r="G11" t="s">
        <v>120</v>
      </c>
      <c r="H11" s="33" t="s">
        <v>35</v>
      </c>
      <c r="I11" t="s">
        <v>118</v>
      </c>
    </row>
    <row r="12" spans="1:10">
      <c r="A12" s="31">
        <v>0.67986111111111114</v>
      </c>
      <c r="B12" s="33">
        <v>25.7</v>
      </c>
      <c r="C12" s="33"/>
      <c r="D12" s="33">
        <v>25.1</v>
      </c>
      <c r="E12" s="43">
        <v>3.05</v>
      </c>
      <c r="F12" s="12"/>
      <c r="G12" t="s">
        <v>119</v>
      </c>
      <c r="H12" s="33" t="s">
        <v>36</v>
      </c>
      <c r="I12" t="s">
        <v>118</v>
      </c>
    </row>
    <row r="13" spans="1:10">
      <c r="A13" s="31">
        <v>0.69513888888888886</v>
      </c>
      <c r="B13">
        <v>21.1</v>
      </c>
      <c r="C13"/>
      <c r="D13">
        <v>75.2</v>
      </c>
      <c r="E13" s="43">
        <v>1.54</v>
      </c>
      <c r="F13" s="12"/>
      <c r="G13" t="s">
        <v>197</v>
      </c>
      <c r="H13" s="33" t="s">
        <v>37</v>
      </c>
      <c r="I13" t="s">
        <v>118</v>
      </c>
      <c r="J13" s="11" t="s">
        <v>160</v>
      </c>
    </row>
    <row r="14" spans="1:10">
      <c r="A14" s="25"/>
      <c r="B14" s="27"/>
      <c r="C14" s="19"/>
      <c r="D14" s="20"/>
      <c r="E14" s="20"/>
    </row>
    <row r="15" spans="1:10">
      <c r="A15" s="25"/>
      <c r="B15" s="27"/>
      <c r="C15" s="19"/>
      <c r="D15" s="20"/>
      <c r="E15" s="20"/>
    </row>
    <row r="16" spans="1:10">
      <c r="A16" s="17"/>
      <c r="B16" s="18"/>
      <c r="C16" s="19"/>
      <c r="D16" s="20"/>
      <c r="E16" s="20"/>
    </row>
    <row r="17" spans="1:5">
      <c r="A17" s="17"/>
      <c r="B17" s="18"/>
      <c r="C17" s="19"/>
      <c r="D17" s="20"/>
      <c r="E17" s="20"/>
    </row>
    <row r="18" spans="1:5">
      <c r="A18" s="17"/>
      <c r="B18" s="18"/>
      <c r="C18" s="19"/>
      <c r="D18" s="19"/>
      <c r="E18" s="19"/>
    </row>
    <row r="19" spans="1:5">
      <c r="A19" s="17"/>
      <c r="B19" s="18"/>
      <c r="C19" s="19"/>
      <c r="D19" s="19"/>
      <c r="E19" s="19"/>
    </row>
    <row r="20" spans="1:5">
      <c r="A20" s="17"/>
      <c r="B20" s="18"/>
      <c r="C20" s="19"/>
      <c r="D20" s="19"/>
      <c r="E20" s="19"/>
    </row>
    <row r="21" spans="1:5">
      <c r="A21" s="17"/>
      <c r="B21" s="18"/>
      <c r="C21" s="19"/>
      <c r="D21" s="19"/>
      <c r="E21" s="19"/>
    </row>
    <row r="22" spans="1:5">
      <c r="A22" s="17"/>
      <c r="B22" s="18"/>
      <c r="C22" s="19"/>
      <c r="D22" s="19"/>
      <c r="E22" s="19"/>
    </row>
    <row r="23" spans="1:5">
      <c r="A23" s="17"/>
      <c r="B23" s="18"/>
      <c r="C23" s="19"/>
      <c r="D23" s="19"/>
      <c r="E23" s="19"/>
    </row>
    <row r="24" spans="1:5">
      <c r="A24" s="17"/>
      <c r="B24" s="18"/>
      <c r="C24" s="19"/>
      <c r="D24" s="19"/>
      <c r="E24" s="19"/>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C1" activeCellId="1" sqref="A1:A1048576 C1:C1048576"/>
    </sheetView>
  </sheetViews>
  <sheetFormatPr baseColWidth="10" defaultColWidth="10.7109375" defaultRowHeight="13" x14ac:dyDescent="0"/>
  <cols>
    <col min="1" max="16384" width="10.7109375" style="11"/>
  </cols>
  <sheetData>
    <row r="1" spans="1:9" ht="16">
      <c r="A1" s="35" t="s">
        <v>109</v>
      </c>
      <c r="B1" s="36" t="s">
        <v>153</v>
      </c>
      <c r="C1" s="36" t="s">
        <v>154</v>
      </c>
      <c r="D1" s="36" t="s">
        <v>155</v>
      </c>
      <c r="E1" s="36" t="s">
        <v>156</v>
      </c>
      <c r="F1" s="37" t="s">
        <v>157</v>
      </c>
      <c r="G1" s="38" t="s">
        <v>158</v>
      </c>
      <c r="H1" s="38" t="s">
        <v>159</v>
      </c>
      <c r="I1" s="34" t="s">
        <v>152</v>
      </c>
    </row>
    <row r="2" spans="1:9" ht="14">
      <c r="A2" s="41">
        <v>0.69166666666666676</v>
      </c>
      <c r="B2" s="33">
        <v>8.5500000000000007</v>
      </c>
      <c r="C2" s="33">
        <v>14.2</v>
      </c>
      <c r="D2" s="33">
        <v>3.76</v>
      </c>
      <c r="E2" s="33">
        <v>0.60399999999999998</v>
      </c>
      <c r="F2" s="33"/>
      <c r="G2" s="39" t="s">
        <v>161</v>
      </c>
      <c r="H2" s="40" t="s">
        <v>38</v>
      </c>
      <c r="I2" s="40" t="s">
        <v>130</v>
      </c>
    </row>
    <row r="3" spans="1:9" ht="14">
      <c r="A3" s="41">
        <v>0.6972222222222223</v>
      </c>
      <c r="B3" s="33">
        <v>8.25</v>
      </c>
      <c r="C3" s="33">
        <v>13.6</v>
      </c>
      <c r="D3" s="33">
        <v>4.03</v>
      </c>
      <c r="E3" s="33">
        <v>0.72699999999999998</v>
      </c>
      <c r="F3" s="33"/>
      <c r="G3" s="39" t="s">
        <v>162</v>
      </c>
      <c r="H3" s="40" t="s">
        <v>39</v>
      </c>
      <c r="I3" s="40" t="s">
        <v>130</v>
      </c>
    </row>
    <row r="4" spans="1:9" ht="14">
      <c r="A4" s="41">
        <v>0.69861111111111107</v>
      </c>
      <c r="B4" s="33">
        <v>8.16</v>
      </c>
      <c r="C4" s="33">
        <v>70.3</v>
      </c>
      <c r="D4" s="33"/>
      <c r="E4" s="33">
        <v>4.25</v>
      </c>
      <c r="F4" s="33"/>
      <c r="G4" s="39" t="s">
        <v>163</v>
      </c>
      <c r="H4" s="40" t="s">
        <v>40</v>
      </c>
      <c r="I4" s="40" t="s">
        <v>130</v>
      </c>
    </row>
    <row r="5" spans="1:9" ht="14">
      <c r="A5" s="41">
        <v>0.69930555555555562</v>
      </c>
      <c r="B5" s="33">
        <v>7.85</v>
      </c>
      <c r="C5" s="33">
        <v>156</v>
      </c>
      <c r="D5" s="33"/>
      <c r="E5" s="33">
        <v>10.199999999999999</v>
      </c>
      <c r="F5" s="33"/>
      <c r="G5" s="39" t="s">
        <v>164</v>
      </c>
      <c r="H5" s="40" t="s">
        <v>41</v>
      </c>
      <c r="I5" s="40" t="s">
        <v>130</v>
      </c>
    </row>
    <row r="6" spans="1:9" ht="14">
      <c r="A6" s="41">
        <v>0.69965277777777779</v>
      </c>
      <c r="B6" s="33">
        <v>8.67</v>
      </c>
      <c r="C6" s="33">
        <v>162</v>
      </c>
      <c r="D6" s="33"/>
      <c r="E6" s="33">
        <v>10.8</v>
      </c>
      <c r="F6" s="33"/>
      <c r="G6" s="39" t="s">
        <v>165</v>
      </c>
      <c r="H6" s="40" t="s">
        <v>42</v>
      </c>
      <c r="I6" s="40" t="s">
        <v>130</v>
      </c>
    </row>
    <row r="7" spans="1:9" ht="14">
      <c r="A7" s="41">
        <v>0.70006944444444441</v>
      </c>
      <c r="B7" s="33">
        <v>8.8000000000000007</v>
      </c>
      <c r="C7" s="33">
        <v>235</v>
      </c>
      <c r="D7" s="33"/>
      <c r="E7" s="33">
        <v>15.8</v>
      </c>
      <c r="F7" s="33"/>
      <c r="G7" s="39" t="s">
        <v>166</v>
      </c>
      <c r="H7" s="40" t="s">
        <v>43</v>
      </c>
      <c r="I7" s="40" t="s">
        <v>130</v>
      </c>
    </row>
    <row r="8" spans="1:9" ht="14">
      <c r="A8" s="41">
        <v>0.7006944444444444</v>
      </c>
      <c r="B8" s="33">
        <v>7.58</v>
      </c>
      <c r="C8" s="33">
        <v>231</v>
      </c>
      <c r="D8" s="33"/>
      <c r="E8" s="33">
        <v>16.100000000000001</v>
      </c>
      <c r="F8" s="33"/>
      <c r="G8" s="39" t="s">
        <v>167</v>
      </c>
      <c r="H8" s="40" t="s">
        <v>44</v>
      </c>
      <c r="I8" s="40" t="s">
        <v>130</v>
      </c>
    </row>
    <row r="9" spans="1:9" ht="14">
      <c r="A9" s="41">
        <v>0.70138888888888884</v>
      </c>
      <c r="B9" s="33">
        <v>8.93</v>
      </c>
      <c r="C9" s="33">
        <v>334</v>
      </c>
      <c r="D9" s="33"/>
      <c r="E9" s="33">
        <v>23.1</v>
      </c>
      <c r="F9" s="33"/>
      <c r="G9" s="39" t="s">
        <v>168</v>
      </c>
      <c r="H9" s="40" t="s">
        <v>45</v>
      </c>
      <c r="I9" s="40" t="s">
        <v>130</v>
      </c>
    </row>
    <row r="10" spans="1:9" ht="14">
      <c r="A10" s="41">
        <v>0.70208333333333339</v>
      </c>
      <c r="B10" s="33">
        <v>7.62</v>
      </c>
      <c r="C10" s="33">
        <v>331</v>
      </c>
      <c r="D10" s="33"/>
      <c r="E10" s="33">
        <v>24.6</v>
      </c>
      <c r="F10" s="33"/>
      <c r="G10" s="39" t="s">
        <v>169</v>
      </c>
      <c r="H10" s="40" t="s">
        <v>46</v>
      </c>
      <c r="I10" s="40" t="s">
        <v>130</v>
      </c>
    </row>
    <row r="11" spans="1:9" ht="14">
      <c r="A11" s="41">
        <v>0.70277777777777783</v>
      </c>
      <c r="B11" s="33">
        <v>10.1</v>
      </c>
      <c r="C11" s="33">
        <v>324</v>
      </c>
      <c r="D11" s="33"/>
      <c r="E11" s="33">
        <v>27.8</v>
      </c>
      <c r="F11" s="33"/>
      <c r="G11" s="39" t="s">
        <v>170</v>
      </c>
      <c r="H11" s="40" t="s">
        <v>47</v>
      </c>
      <c r="I11" s="40" t="s">
        <v>130</v>
      </c>
    </row>
    <row r="12" spans="1:9" ht="14">
      <c r="A12" s="41">
        <v>0.70347222222222217</v>
      </c>
      <c r="B12" s="33">
        <v>8.68</v>
      </c>
      <c r="C12" s="33">
        <v>437</v>
      </c>
      <c r="D12" s="33"/>
      <c r="E12" s="33">
        <v>22.4</v>
      </c>
      <c r="F12" s="33"/>
      <c r="G12" s="39" t="s">
        <v>171</v>
      </c>
      <c r="H12" s="40" t="s">
        <v>48</v>
      </c>
      <c r="I12" s="40" t="s">
        <v>130</v>
      </c>
    </row>
    <row r="13" spans="1:9" ht="14">
      <c r="A13" s="41">
        <v>0.70416666666666661</v>
      </c>
      <c r="B13" s="33">
        <v>8.09</v>
      </c>
      <c r="C13" s="33">
        <v>431</v>
      </c>
      <c r="D13" s="33"/>
      <c r="E13" s="33">
        <v>30.3</v>
      </c>
      <c r="F13" s="33"/>
      <c r="G13" s="39" t="s">
        <v>172</v>
      </c>
      <c r="H13" s="40" t="s">
        <v>49</v>
      </c>
      <c r="I13" s="40" t="s">
        <v>130</v>
      </c>
    </row>
    <row r="14" spans="1:9" ht="14">
      <c r="A14" s="41">
        <v>0.70486111111111116</v>
      </c>
      <c r="B14" s="33">
        <v>8.39</v>
      </c>
      <c r="C14" s="33">
        <v>427</v>
      </c>
      <c r="D14" s="33"/>
      <c r="E14" s="33">
        <v>30.3</v>
      </c>
      <c r="F14" s="33"/>
      <c r="G14" s="39" t="s">
        <v>173</v>
      </c>
      <c r="H14" s="40" t="s">
        <v>50</v>
      </c>
      <c r="I14" s="40" t="s">
        <v>130</v>
      </c>
    </row>
    <row r="15" spans="1:9" ht="14">
      <c r="A15" s="41">
        <v>0.70625000000000004</v>
      </c>
      <c r="B15" s="33">
        <v>8.92</v>
      </c>
      <c r="C15" s="33">
        <v>391</v>
      </c>
      <c r="D15" s="33"/>
      <c r="E15" s="33">
        <v>28.7</v>
      </c>
      <c r="F15" s="33"/>
      <c r="G15" s="39" t="s">
        <v>174</v>
      </c>
      <c r="H15" s="40" t="s">
        <v>51</v>
      </c>
      <c r="I15" s="40" t="s">
        <v>130</v>
      </c>
    </row>
    <row r="16" spans="1:9" ht="14">
      <c r="A16" s="41">
        <v>0.7090277777777777</v>
      </c>
      <c r="B16" s="33">
        <v>8.4499999999999993</v>
      </c>
      <c r="C16" s="33">
        <v>334</v>
      </c>
      <c r="D16" s="33"/>
      <c r="E16" s="33">
        <v>24.1</v>
      </c>
      <c r="F16" s="33"/>
      <c r="G16" s="39" t="s">
        <v>175</v>
      </c>
      <c r="H16" s="40" t="s">
        <v>52</v>
      </c>
      <c r="I16" s="40" t="s">
        <v>130</v>
      </c>
    </row>
    <row r="17" spans="1:9" ht="14">
      <c r="A17" s="41">
        <v>0.71250000000000002</v>
      </c>
      <c r="B17" s="33">
        <v>8.52</v>
      </c>
      <c r="C17" s="33">
        <v>233</v>
      </c>
      <c r="D17" s="33"/>
      <c r="E17" s="33">
        <v>18.100000000000001</v>
      </c>
      <c r="F17" s="33"/>
      <c r="G17" s="39" t="s">
        <v>176</v>
      </c>
      <c r="H17" s="40" t="s">
        <v>53</v>
      </c>
      <c r="I17" s="40" t="s">
        <v>130</v>
      </c>
    </row>
    <row r="18" spans="1:9" ht="14">
      <c r="A18" s="41">
        <v>0.71527777777777779</v>
      </c>
      <c r="B18" s="33">
        <v>8.69</v>
      </c>
      <c r="C18" s="33">
        <v>199</v>
      </c>
      <c r="D18" s="33"/>
      <c r="E18" s="33">
        <v>14</v>
      </c>
      <c r="F18" s="33"/>
      <c r="G18" s="39" t="s">
        <v>177</v>
      </c>
      <c r="H18" s="40" t="s">
        <v>54</v>
      </c>
      <c r="I18" s="40" t="s">
        <v>130</v>
      </c>
    </row>
    <row r="19" spans="1:9" ht="14">
      <c r="A19" s="41">
        <v>0.72013888888888899</v>
      </c>
      <c r="B19" s="33">
        <v>6.38</v>
      </c>
      <c r="C19" s="33">
        <v>127</v>
      </c>
      <c r="D19" s="33"/>
      <c r="E19" s="33">
        <v>6.24</v>
      </c>
      <c r="F19" s="33"/>
      <c r="G19" s="39" t="s">
        <v>178</v>
      </c>
      <c r="H19" s="40" t="s">
        <v>55</v>
      </c>
      <c r="I19" s="40" t="s">
        <v>130</v>
      </c>
    </row>
    <row r="20" spans="1:9" ht="14">
      <c r="A20" s="41">
        <v>0.72430555555555554</v>
      </c>
      <c r="B20" s="33">
        <v>8.48</v>
      </c>
      <c r="C20" s="33">
        <v>99.7</v>
      </c>
      <c r="D20" s="33"/>
      <c r="E20" s="33">
        <v>6.13</v>
      </c>
      <c r="F20" s="33"/>
      <c r="G20" s="39" t="s">
        <v>179</v>
      </c>
      <c r="H20" s="40" t="s">
        <v>56</v>
      </c>
      <c r="I20" s="40" t="s">
        <v>130</v>
      </c>
    </row>
    <row r="21" spans="1:9" ht="14">
      <c r="A21" s="41">
        <v>0.73055555555555562</v>
      </c>
      <c r="B21" s="33">
        <v>8.4700000000000006</v>
      </c>
      <c r="C21" s="33">
        <v>58.4</v>
      </c>
      <c r="D21" s="33"/>
      <c r="E21" s="33">
        <v>3.3</v>
      </c>
      <c r="F21" s="33"/>
      <c r="G21" s="39" t="s">
        <v>180</v>
      </c>
      <c r="H21" s="40" t="s">
        <v>57</v>
      </c>
      <c r="I21" s="40" t="s">
        <v>130</v>
      </c>
    </row>
    <row r="22" spans="1:9" ht="14">
      <c r="A22" s="41">
        <v>0.73750000000000004</v>
      </c>
      <c r="B22" s="33">
        <v>7.71</v>
      </c>
      <c r="C22" s="33">
        <v>29.7</v>
      </c>
      <c r="D22" s="33"/>
      <c r="E22" s="33">
        <v>1.88</v>
      </c>
      <c r="F22" s="33"/>
      <c r="G22" s="39" t="s">
        <v>181</v>
      </c>
      <c r="H22" s="40" t="s">
        <v>58</v>
      </c>
      <c r="I22" s="40" t="s">
        <v>130</v>
      </c>
    </row>
    <row r="23" spans="1:9" ht="14">
      <c r="A23" s="41">
        <v>0.65902777777777777</v>
      </c>
      <c r="B23" s="33">
        <v>11</v>
      </c>
      <c r="C23" s="33">
        <v>8</v>
      </c>
      <c r="D23" s="33">
        <v>7.71</v>
      </c>
      <c r="E23" s="33">
        <v>1.18</v>
      </c>
      <c r="F23" s="33"/>
      <c r="G23" s="39" t="s">
        <v>194</v>
      </c>
      <c r="H23" s="40" t="s">
        <v>195</v>
      </c>
      <c r="I23" s="40" t="s">
        <v>130</v>
      </c>
    </row>
    <row r="24" spans="1:9" ht="14">
      <c r="A24" s="41">
        <v>0.74930555555555556</v>
      </c>
      <c r="B24" s="33">
        <v>6.01</v>
      </c>
      <c r="C24" s="33">
        <v>13.3</v>
      </c>
      <c r="D24" s="33">
        <v>5.19</v>
      </c>
      <c r="E24" s="33">
        <v>0.83899999999999997</v>
      </c>
      <c r="F24" s="33"/>
      <c r="G24" s="39" t="s">
        <v>196</v>
      </c>
      <c r="H24" s="40" t="s">
        <v>59</v>
      </c>
      <c r="I24" s="40" t="s">
        <v>130</v>
      </c>
    </row>
    <row r="25" spans="1:9">
      <c r="A25" s="26"/>
      <c r="B25" s="28"/>
    </row>
  </sheetData>
  <phoneticPr fontId="4" type="noConversion"/>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15" sqref="D15"/>
    </sheetView>
  </sheetViews>
  <sheetFormatPr baseColWidth="10" defaultColWidth="10.7109375" defaultRowHeight="13" x14ac:dyDescent="0"/>
  <cols>
    <col min="1" max="16384" width="10.7109375" style="11"/>
  </cols>
  <sheetData>
    <row r="1" spans="1:9" ht="16">
      <c r="A1" s="35" t="s">
        <v>109</v>
      </c>
      <c r="B1" s="36" t="s">
        <v>153</v>
      </c>
      <c r="C1" s="36" t="s">
        <v>154</v>
      </c>
      <c r="D1" s="36" t="s">
        <v>155</v>
      </c>
      <c r="E1" s="36" t="s">
        <v>156</v>
      </c>
      <c r="F1" s="37" t="s">
        <v>157</v>
      </c>
      <c r="G1" s="38" t="s">
        <v>158</v>
      </c>
      <c r="H1" s="38" t="s">
        <v>159</v>
      </c>
      <c r="I1" s="34" t="s">
        <v>152</v>
      </c>
    </row>
    <row r="2" spans="1:9" ht="14">
      <c r="A2" s="41">
        <v>0.69861111111111107</v>
      </c>
      <c r="B2" s="33">
        <v>11.6</v>
      </c>
      <c r="C2" s="33">
        <v>5.83</v>
      </c>
      <c r="D2" s="33">
        <v>14.3</v>
      </c>
      <c r="E2" s="33">
        <v>1.33</v>
      </c>
      <c r="F2" s="33"/>
      <c r="G2" s="39" t="s">
        <v>192</v>
      </c>
      <c r="H2" s="40" t="s">
        <v>60</v>
      </c>
      <c r="I2" s="40" t="s">
        <v>118</v>
      </c>
    </row>
    <row r="3" spans="1:9" ht="14">
      <c r="A3" s="41">
        <v>0.70694444444444438</v>
      </c>
      <c r="B3" s="33">
        <v>8.4499999999999993</v>
      </c>
      <c r="C3" s="33">
        <v>1.36</v>
      </c>
      <c r="D3" s="33">
        <v>6.74</v>
      </c>
      <c r="E3" s="33">
        <v>0.92700000000000005</v>
      </c>
      <c r="F3" s="33"/>
      <c r="G3" s="39" t="s">
        <v>193</v>
      </c>
      <c r="H3" s="40" t="s">
        <v>61</v>
      </c>
      <c r="I3" s="40" t="s">
        <v>118</v>
      </c>
    </row>
    <row r="4" spans="1:9" ht="14">
      <c r="A4" s="41">
        <v>0.71388888888888891</v>
      </c>
      <c r="B4" s="33">
        <v>9.49</v>
      </c>
      <c r="C4" s="33">
        <v>27.9</v>
      </c>
      <c r="D4" s="33"/>
      <c r="E4" s="33">
        <v>1.93</v>
      </c>
      <c r="F4" s="33"/>
      <c r="G4" s="39" t="s">
        <v>182</v>
      </c>
      <c r="H4" s="40" t="s">
        <v>62</v>
      </c>
      <c r="I4" s="40" t="s">
        <v>118</v>
      </c>
    </row>
    <row r="5" spans="1:9" ht="14">
      <c r="A5" s="41">
        <v>0.71736111111111101</v>
      </c>
      <c r="B5" s="33">
        <v>8.93</v>
      </c>
      <c r="C5" s="33">
        <v>97.6</v>
      </c>
      <c r="D5" s="33"/>
      <c r="E5" s="33">
        <v>6.81</v>
      </c>
      <c r="F5" s="33"/>
      <c r="G5" s="39" t="s">
        <v>183</v>
      </c>
      <c r="H5" s="40" t="s">
        <v>63</v>
      </c>
      <c r="I5" s="40" t="s">
        <v>118</v>
      </c>
    </row>
    <row r="6" spans="1:9" ht="14">
      <c r="A6" s="41">
        <v>0.72222222222222221</v>
      </c>
      <c r="B6" s="33">
        <v>9.0399999999999991</v>
      </c>
      <c r="C6" s="33">
        <v>169</v>
      </c>
      <c r="D6" s="33"/>
      <c r="E6" s="33">
        <v>12.4</v>
      </c>
      <c r="F6" s="33"/>
      <c r="G6" s="39" t="s">
        <v>184</v>
      </c>
      <c r="H6" s="40" t="s">
        <v>64</v>
      </c>
      <c r="I6" s="40" t="s">
        <v>118</v>
      </c>
    </row>
    <row r="7" spans="1:9" ht="14">
      <c r="A7" s="41">
        <v>0.72569444444444453</v>
      </c>
      <c r="B7" s="33">
        <v>8.4600000000000009</v>
      </c>
      <c r="C7" s="33">
        <v>210</v>
      </c>
      <c r="D7" s="33"/>
      <c r="E7" s="33">
        <v>14.2</v>
      </c>
      <c r="F7" s="33"/>
      <c r="G7" s="39" t="s">
        <v>185</v>
      </c>
      <c r="H7" s="40" t="s">
        <v>65</v>
      </c>
      <c r="I7" s="40" t="s">
        <v>118</v>
      </c>
    </row>
    <row r="8" spans="1:9" ht="14">
      <c r="A8" s="41">
        <v>0.72777777777777775</v>
      </c>
      <c r="B8" s="33">
        <v>8.6199999999999992</v>
      </c>
      <c r="C8" s="33">
        <v>199</v>
      </c>
      <c r="D8" s="33"/>
      <c r="E8" s="33">
        <v>14.2</v>
      </c>
      <c r="F8" s="33"/>
      <c r="G8" s="39" t="s">
        <v>186</v>
      </c>
      <c r="H8" s="40" t="s">
        <v>66</v>
      </c>
      <c r="I8" s="40" t="s">
        <v>118</v>
      </c>
    </row>
    <row r="9" spans="1:9" ht="14">
      <c r="A9" s="41">
        <v>0.72986111111111107</v>
      </c>
      <c r="B9" s="33">
        <v>9.68</v>
      </c>
      <c r="C9" s="33">
        <v>209</v>
      </c>
      <c r="D9" s="33"/>
      <c r="E9" s="33">
        <v>12.4</v>
      </c>
      <c r="F9" s="33"/>
      <c r="G9" s="39" t="s">
        <v>187</v>
      </c>
      <c r="H9" s="40" t="s">
        <v>67</v>
      </c>
      <c r="I9" s="40" t="s">
        <v>118</v>
      </c>
    </row>
    <row r="10" spans="1:9" ht="14">
      <c r="A10" s="41">
        <v>0.7368055555555556</v>
      </c>
      <c r="B10" s="33">
        <v>8.33</v>
      </c>
      <c r="C10" s="33">
        <v>185</v>
      </c>
      <c r="D10" s="33"/>
      <c r="E10" s="33">
        <v>12.1</v>
      </c>
      <c r="F10" s="33"/>
      <c r="G10" s="39" t="s">
        <v>188</v>
      </c>
      <c r="H10" s="40" t="s">
        <v>68</v>
      </c>
      <c r="I10" s="40" t="s">
        <v>118</v>
      </c>
    </row>
    <row r="11" spans="1:9" ht="14">
      <c r="A11" s="41">
        <v>0.74375000000000002</v>
      </c>
      <c r="B11" s="33">
        <v>9.07</v>
      </c>
      <c r="C11" s="33">
        <v>140</v>
      </c>
      <c r="D11" s="33"/>
      <c r="E11" s="33">
        <v>9.68</v>
      </c>
      <c r="F11" s="33"/>
      <c r="G11" s="39" t="s">
        <v>189</v>
      </c>
      <c r="H11" s="40" t="s">
        <v>69</v>
      </c>
      <c r="I11" s="40" t="s">
        <v>118</v>
      </c>
    </row>
    <row r="12" spans="1:9" ht="14">
      <c r="A12" s="41">
        <v>0.75069444444444444</v>
      </c>
      <c r="B12" s="33">
        <v>8.34</v>
      </c>
      <c r="C12" s="33">
        <v>96.2</v>
      </c>
      <c r="D12" s="33"/>
      <c r="E12" s="33">
        <v>7.17</v>
      </c>
      <c r="F12" s="33"/>
      <c r="G12" s="39" t="s">
        <v>190</v>
      </c>
      <c r="H12" s="40" t="s">
        <v>70</v>
      </c>
      <c r="I12" s="40" t="s">
        <v>118</v>
      </c>
    </row>
    <row r="13" spans="1:9" ht="14">
      <c r="A13" s="41">
        <v>0.75763888888888886</v>
      </c>
      <c r="B13" s="33">
        <v>8.33</v>
      </c>
      <c r="C13" s="33">
        <v>56.4</v>
      </c>
      <c r="D13" s="33"/>
      <c r="E13" s="33">
        <v>4.3099999999999996</v>
      </c>
      <c r="F13" s="33"/>
      <c r="G13" s="39" t="s">
        <v>191</v>
      </c>
      <c r="H13" s="40" t="s">
        <v>71</v>
      </c>
      <c r="I13" s="40" t="s">
        <v>118</v>
      </c>
    </row>
    <row r="14" spans="1:9">
      <c r="A14" s="17"/>
      <c r="B14" s="18"/>
      <c r="C14" s="19"/>
      <c r="D14" s="19"/>
      <c r="E14" s="19"/>
    </row>
    <row r="15" spans="1:9">
      <c r="A15" s="17"/>
      <c r="B15" s="18"/>
      <c r="C15" s="19"/>
      <c r="D15" s="19"/>
      <c r="E15" s="19"/>
    </row>
    <row r="16" spans="1:9">
      <c r="A16" s="17"/>
      <c r="B16" s="18"/>
      <c r="C16" s="19"/>
      <c r="D16" s="19"/>
      <c r="E16" s="19"/>
    </row>
    <row r="17" spans="1:5">
      <c r="A17" s="17"/>
      <c r="B17" s="18"/>
      <c r="C17" s="19"/>
      <c r="D17" s="19"/>
      <c r="E17" s="19"/>
    </row>
    <row r="18" spans="1:5">
      <c r="A18" s="17"/>
      <c r="B18" s="18"/>
      <c r="C18" s="19"/>
      <c r="D18" s="19"/>
      <c r="E18" s="19"/>
    </row>
    <row r="19" spans="1:5">
      <c r="A19" s="17"/>
      <c r="B19" s="18"/>
      <c r="C19" s="19"/>
      <c r="D19" s="19"/>
      <c r="E19" s="19"/>
    </row>
    <row r="20" spans="1:5">
      <c r="A20" s="17"/>
      <c r="B20" s="18"/>
      <c r="C20" s="19"/>
      <c r="D20" s="19"/>
      <c r="E20" s="19"/>
    </row>
    <row r="21" spans="1:5">
      <c r="A21" s="17"/>
      <c r="B21" s="18"/>
      <c r="C21" s="19"/>
      <c r="D21" s="19"/>
      <c r="E21" s="19"/>
    </row>
    <row r="22" spans="1:5">
      <c r="A22" s="17"/>
      <c r="B22" s="18"/>
      <c r="C22" s="19"/>
      <c r="D22" s="19"/>
      <c r="E22" s="19"/>
    </row>
    <row r="23" spans="1:5">
      <c r="A23" s="17"/>
      <c r="B23" s="18"/>
      <c r="C23" s="19"/>
      <c r="D23" s="19"/>
      <c r="E23" s="19"/>
    </row>
  </sheetData>
  <phoneticPr fontId="4"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InjInfo</vt:lpstr>
      <vt:lpstr>InjAup</vt:lpstr>
      <vt:lpstr>InjAdown</vt:lpstr>
      <vt:lpstr>InjBup</vt:lpstr>
      <vt:lpstr>InjBdown</vt:lpstr>
    </vt:vector>
  </TitlesOfParts>
  <Company>UVM RSENR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Herstand</dc:creator>
  <cp:lastModifiedBy>Timothy Covino</cp:lastModifiedBy>
  <dcterms:created xsi:type="dcterms:W3CDTF">2012-02-01T17:25:06Z</dcterms:created>
  <dcterms:modified xsi:type="dcterms:W3CDTF">2016-10-20T21:08:31Z</dcterms:modified>
</cp:coreProperties>
</file>