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526"/>
  <workbookPr showInkAnnotation="0" autoCompressPictures="0"/>
  <bookViews>
    <workbookView xWindow="0" yWindow="0" windowWidth="28820" windowHeight="17880" tabRatio="500"/>
  </bookViews>
  <sheets>
    <sheet name="InjInfo" sheetId="1" r:id="rId1"/>
    <sheet name="InjAup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7" i="1" l="1"/>
  <c r="B25" i="1"/>
</calcChain>
</file>

<file path=xl/sharedStrings.xml><?xml version="1.0" encoding="utf-8"?>
<sst xmlns="http://schemas.openxmlformats.org/spreadsheetml/2006/main" count="178" uniqueCount="131">
  <si>
    <r>
      <t>NaNO</t>
    </r>
    <r>
      <rPr>
        <vertAlign val="subscript"/>
        <sz val="10"/>
        <rFont val="Verdana"/>
        <family val="2"/>
      </rPr>
      <t>3</t>
    </r>
    <r>
      <rPr>
        <sz val="10"/>
        <rFont val="Verdana"/>
      </rPr>
      <t xml:space="preserve"> inj</t>
    </r>
    <phoneticPr fontId="1" type="noConversion"/>
  </si>
  <si>
    <r>
      <t>KH</t>
    </r>
    <r>
      <rPr>
        <vertAlign val="subscript"/>
        <sz val="10"/>
        <rFont val="Verdana"/>
        <family val="2"/>
      </rPr>
      <t>2</t>
    </r>
    <r>
      <rPr>
        <sz val="10"/>
        <rFont val="Verdana"/>
      </rPr>
      <t>PO</t>
    </r>
    <r>
      <rPr>
        <vertAlign val="subscript"/>
        <sz val="10"/>
        <rFont val="Verdana"/>
        <family val="2"/>
      </rPr>
      <t>4</t>
    </r>
    <r>
      <rPr>
        <sz val="10"/>
        <rFont val="Verdana"/>
      </rPr>
      <t xml:space="preserve"> inj</t>
    </r>
    <phoneticPr fontId="1" type="noConversion"/>
  </si>
  <si>
    <r>
      <t>NH</t>
    </r>
    <r>
      <rPr>
        <vertAlign val="subscript"/>
        <sz val="10"/>
        <rFont val="Verdana"/>
        <family val="2"/>
      </rPr>
      <t>4</t>
    </r>
    <r>
      <rPr>
        <sz val="10"/>
        <rFont val="Verdana"/>
      </rPr>
      <t>Cl inj</t>
    </r>
    <phoneticPr fontId="1" type="noConversion"/>
  </si>
  <si>
    <t>Lab ID</t>
    <phoneticPr fontId="3" type="noConversion"/>
  </si>
  <si>
    <t>BWRL ID</t>
    <phoneticPr fontId="3" type="noConversion"/>
  </si>
  <si>
    <t>g</t>
    <phoneticPr fontId="1" type="noConversion"/>
  </si>
  <si>
    <t>time</t>
    <phoneticPr fontId="1" type="noConversion"/>
  </si>
  <si>
    <t>upstream reach width</t>
    <phoneticPr fontId="1" type="noConversion"/>
  </si>
  <si>
    <t>distance to downstream sampling</t>
    <phoneticPr fontId="1" type="noConversion"/>
  </si>
  <si>
    <t>downstream reach width</t>
    <phoneticPr fontId="1" type="noConversion"/>
  </si>
  <si>
    <t>discharge</t>
    <phoneticPr fontId="1" type="noConversion"/>
  </si>
  <si>
    <t>L/s</t>
    <phoneticPr fontId="1" type="noConversion"/>
  </si>
  <si>
    <t>average stream temp</t>
    <phoneticPr fontId="1" type="noConversion"/>
  </si>
  <si>
    <t>max photosynthetically active radiation</t>
    <phoneticPr fontId="1" type="noConversion"/>
  </si>
  <si>
    <t>umol/m2/s</t>
    <phoneticPr fontId="1" type="noConversion"/>
  </si>
  <si>
    <t>daily total precipitation</t>
    <phoneticPr fontId="1" type="noConversion"/>
  </si>
  <si>
    <t>mm</t>
    <phoneticPr fontId="1" type="noConversion"/>
  </si>
  <si>
    <t>Injection Info</t>
    <phoneticPr fontId="1" type="noConversion"/>
  </si>
  <si>
    <t>NaCl inj</t>
    <phoneticPr fontId="1" type="noConversion"/>
  </si>
  <si>
    <t>HH:MM:SS</t>
    <phoneticPr fontId="1" type="noConversion"/>
  </si>
  <si>
    <t>Injection A</t>
    <phoneticPr fontId="1" type="noConversion"/>
  </si>
  <si>
    <t>This File</t>
    <phoneticPr fontId="1" type="noConversion"/>
  </si>
  <si>
    <t>Date</t>
    <phoneticPr fontId="1" type="noConversion"/>
  </si>
  <si>
    <t>Reach</t>
    <phoneticPr fontId="1" type="noConversion"/>
  </si>
  <si>
    <t>Injection type</t>
    <phoneticPr fontId="1" type="noConversion"/>
  </si>
  <si>
    <t>Sampling sites</t>
    <phoneticPr fontId="1" type="noConversion"/>
  </si>
  <si>
    <t>Lab analysis file</t>
    <phoneticPr fontId="1" type="noConversion"/>
  </si>
  <si>
    <t>BWRL Sample ID #</t>
    <phoneticPr fontId="1" type="noConversion"/>
  </si>
  <si>
    <t>Notes</t>
    <phoneticPr fontId="1" type="noConversion"/>
  </si>
  <si>
    <t>Reach Info</t>
    <phoneticPr fontId="1" type="noConversion"/>
  </si>
  <si>
    <t>Units</t>
    <phoneticPr fontId="1" type="noConversion"/>
  </si>
  <si>
    <t>m</t>
    <phoneticPr fontId="1" type="noConversion"/>
  </si>
  <si>
    <t>C</t>
    <phoneticPr fontId="1" type="noConversion"/>
  </si>
  <si>
    <t>Time</t>
  </si>
  <si>
    <t>distance to upstream sampling</t>
    <phoneticPr fontId="1" type="noConversion"/>
  </si>
  <si>
    <t>Data Source</t>
    <phoneticPr fontId="1" type="noConversion"/>
  </si>
  <si>
    <t>tape</t>
    <phoneticPr fontId="1" type="noConversion"/>
  </si>
  <si>
    <t>tape</t>
    <phoneticPr fontId="1" type="noConversion"/>
  </si>
  <si>
    <t>tape - rough estimate</t>
    <phoneticPr fontId="1" type="noConversion"/>
  </si>
  <si>
    <t>TFS EDC</t>
    <phoneticPr fontId="1" type="noConversion"/>
  </si>
  <si>
    <t>AW season long rating curve</t>
    <phoneticPr fontId="1" type="noConversion"/>
  </si>
  <si>
    <t>tape - very rough estimate</t>
    <phoneticPr fontId="1" type="noConversion"/>
  </si>
  <si>
    <t>PIn</t>
  </si>
  <si>
    <t>y</t>
    <phoneticPr fontId="1" type="noConversion"/>
  </si>
  <si>
    <t>n</t>
    <phoneticPr fontId="1" type="noConversion"/>
  </si>
  <si>
    <t>Pulse</t>
    <phoneticPr fontId="1" type="noConversion"/>
  </si>
  <si>
    <t>S-1158:1191</t>
    <phoneticPr fontId="1" type="noConversion"/>
  </si>
  <si>
    <t>x</t>
  </si>
  <si>
    <t>S-1158</t>
  </si>
  <si>
    <t>S-1159</t>
  </si>
  <si>
    <t>S-1160</t>
  </si>
  <si>
    <t>S-1161</t>
  </si>
  <si>
    <t>S-1162</t>
  </si>
  <si>
    <t>S-1163</t>
  </si>
  <si>
    <t>S-1164</t>
  </si>
  <si>
    <t>S-1165</t>
  </si>
  <si>
    <t>S-1166</t>
  </si>
  <si>
    <t>S-1167</t>
  </si>
  <si>
    <t>S-1168</t>
  </si>
  <si>
    <t>S-1169</t>
  </si>
  <si>
    <t>S-1170</t>
  </si>
  <si>
    <t>S-1171</t>
  </si>
  <si>
    <t>S-1172</t>
  </si>
  <si>
    <t>S-1173</t>
  </si>
  <si>
    <t>S-1174</t>
  </si>
  <si>
    <t>S-1175</t>
  </si>
  <si>
    <t>S-1176</t>
  </si>
  <si>
    <t>S-1177</t>
  </si>
  <si>
    <t>S-1178</t>
  </si>
  <si>
    <t>S-1179</t>
  </si>
  <si>
    <t>S-1180</t>
  </si>
  <si>
    <t>S-1181</t>
  </si>
  <si>
    <t>S-1182</t>
  </si>
  <si>
    <t>S-1183</t>
  </si>
  <si>
    <t>S-1184</t>
  </si>
  <si>
    <t>S-1185</t>
  </si>
  <si>
    <t>S-1186</t>
  </si>
  <si>
    <t>S-1187</t>
  </si>
  <si>
    <t>S-1188</t>
  </si>
  <si>
    <t>S-1189</t>
  </si>
  <si>
    <t>S-1190</t>
  </si>
  <si>
    <t>upstream time offset</t>
    <phoneticPr fontId="1" type="noConversion"/>
  </si>
  <si>
    <t>sec</t>
    <phoneticPr fontId="1" type="noConversion"/>
  </si>
  <si>
    <t>note</t>
    <phoneticPr fontId="1" type="noConversion"/>
  </si>
  <si>
    <t>downstream time offset</t>
    <phoneticPr fontId="1" type="noConversion"/>
  </si>
  <si>
    <t>notes</t>
    <phoneticPr fontId="1" type="noConversion"/>
  </si>
  <si>
    <t>x</t>
    <phoneticPr fontId="1" type="noConversion"/>
  </si>
  <si>
    <t>estimated</t>
    <phoneticPr fontId="1" type="noConversion"/>
  </si>
  <si>
    <t>Station</t>
  </si>
  <si>
    <t>NO3-N, µg/L</t>
  </si>
  <si>
    <t>NH4-N, µg/L</t>
  </si>
  <si>
    <t>PO4-P, µg/L</t>
  </si>
  <si>
    <t xml:space="preserve">Cl, mg/L </t>
  </si>
  <si>
    <t xml:space="preserve">SO4-S, mg/L </t>
  </si>
  <si>
    <t>Set 3-1</t>
  </si>
  <si>
    <t>90m</t>
  </si>
  <si>
    <t>Set 3-2</t>
  </si>
  <si>
    <t>Set 3-3</t>
  </si>
  <si>
    <t>Set 3-4</t>
  </si>
  <si>
    <t>Set 3-5</t>
  </si>
  <si>
    <t>Set 3-6</t>
  </si>
  <si>
    <t>Set 3-7</t>
  </si>
  <si>
    <t>Set 3-8</t>
  </si>
  <si>
    <t>Set 3-9</t>
  </si>
  <si>
    <t>Set 3-10</t>
  </si>
  <si>
    <t>Set 3-11</t>
  </si>
  <si>
    <t>Set 3-12</t>
  </si>
  <si>
    <t>Set 3-13</t>
  </si>
  <si>
    <t>Set 3-14</t>
  </si>
  <si>
    <t>Set 3-15</t>
  </si>
  <si>
    <t>Set 3-16</t>
  </si>
  <si>
    <t>Set 3-17</t>
  </si>
  <si>
    <t>Set 3-18</t>
  </si>
  <si>
    <t>Set 3-19</t>
  </si>
  <si>
    <t>Set 3-20</t>
  </si>
  <si>
    <t>Set 3-21</t>
  </si>
  <si>
    <t>Set 3-22</t>
  </si>
  <si>
    <t>Set 3-23</t>
  </si>
  <si>
    <t>Set 3-24</t>
  </si>
  <si>
    <t>Set 3-25</t>
  </si>
  <si>
    <t>Set 3-26</t>
  </si>
  <si>
    <t>Set 3-27</t>
  </si>
  <si>
    <t>Set 3-28</t>
  </si>
  <si>
    <t>Set 3-29</t>
  </si>
  <si>
    <t>Set 3-30</t>
  </si>
  <si>
    <t>Set 3-31</t>
  </si>
  <si>
    <t>Set 3-32</t>
  </si>
  <si>
    <t>Set 3-33</t>
  </si>
  <si>
    <t>Set 3-34</t>
  </si>
  <si>
    <t>S-1157</t>
  </si>
  <si>
    <t>BG NH4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</si>
</sst>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0.0"/>
  </numFmts>
  <fonts count="9" x14ac:knownFonts="1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sz val="8"/>
      <name val="Helvetica"/>
      <family val="2"/>
    </font>
    <font>
      <vertAlign val="subscript"/>
      <sz val="10"/>
      <name val="Verdana"/>
      <family val="2"/>
    </font>
    <font>
      <u/>
      <sz val="10"/>
      <name val="Verdana"/>
      <family val="2"/>
    </font>
    <font>
      <sz val="10"/>
      <name val="Verdana"/>
      <family val="2"/>
    </font>
    <font>
      <sz val="10"/>
      <name val="Arial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>
      <alignment vertical="center"/>
    </xf>
  </cellStyleXfs>
  <cellXfs count="35">
    <xf numFmtId="0" fontId="0" fillId="0" borderId="0" xfId="0"/>
    <xf numFmtId="0" fontId="5" fillId="0" borderId="0" xfId="0" applyFont="1" applyAlignment="1">
      <alignment horizontal="right"/>
    </xf>
    <xf numFmtId="14" fontId="2" fillId="0" borderId="0" xfId="0" applyNumberFormat="1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horizontal="left" vertical="top" wrapText="1"/>
    </xf>
    <xf numFmtId="1" fontId="2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21" fontId="2" fillId="0" borderId="0" xfId="0" applyNumberFormat="1" applyFont="1"/>
    <xf numFmtId="0" fontId="2" fillId="0" borderId="0" xfId="0" applyFont="1" applyFill="1" applyBorder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/>
    <xf numFmtId="21" fontId="0" fillId="0" borderId="0" xfId="0" applyNumberFormat="1" applyFill="1"/>
    <xf numFmtId="0" fontId="0" fillId="0" borderId="0" xfId="0" applyFill="1"/>
    <xf numFmtId="165" fontId="7" fillId="0" borderId="0" xfId="1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0" borderId="0" xfId="0" applyFont="1"/>
    <xf numFmtId="21" fontId="8" fillId="0" borderId="0" xfId="0" applyNumberFormat="1" applyFont="1" applyFill="1"/>
    <xf numFmtId="0" fontId="8" fillId="0" borderId="0" xfId="0" applyFont="1" applyFill="1" applyBorder="1"/>
    <xf numFmtId="0" fontId="0" fillId="0" borderId="0" xfId="0" applyFont="1" applyAlignment="1">
      <alignment horizontal="right"/>
    </xf>
  </cellXfs>
  <cellStyles count="2">
    <cellStyle name="Normal" xfId="0" builtinId="0"/>
    <cellStyle name="Normal_c10-38 set 5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B28" sqref="B28"/>
    </sheetView>
  </sheetViews>
  <sheetFormatPr baseColWidth="10" defaultColWidth="10.7109375" defaultRowHeight="13" x14ac:dyDescent="0"/>
  <cols>
    <col min="1" max="1" width="29.5703125" style="15" bestFit="1" customWidth="1"/>
    <col min="2" max="2" width="10.7109375" style="13"/>
    <col min="3" max="16384" width="10.7109375" style="14"/>
  </cols>
  <sheetData>
    <row r="1" spans="1:10" s="4" customFormat="1" ht="26" customHeight="1">
      <c r="A1" s="2" t="s">
        <v>22</v>
      </c>
      <c r="B1" s="3" t="s">
        <v>23</v>
      </c>
      <c r="C1" s="3" t="s">
        <v>0</v>
      </c>
      <c r="D1" s="3" t="s">
        <v>1</v>
      </c>
      <c r="E1" s="3" t="s">
        <v>2</v>
      </c>
      <c r="F1" s="4" t="s">
        <v>24</v>
      </c>
      <c r="G1" s="3" t="s">
        <v>25</v>
      </c>
      <c r="H1" s="5" t="s">
        <v>26</v>
      </c>
      <c r="I1" s="6" t="s">
        <v>27</v>
      </c>
      <c r="J1" s="5" t="s">
        <v>28</v>
      </c>
    </row>
    <row r="2" spans="1:10" s="11" customFormat="1">
      <c r="A2" s="19">
        <v>40757</v>
      </c>
      <c r="B2" s="20" t="s">
        <v>42</v>
      </c>
      <c r="C2" s="20" t="s">
        <v>43</v>
      </c>
      <c r="D2" s="20" t="s">
        <v>43</v>
      </c>
      <c r="E2" s="20" t="s">
        <v>44</v>
      </c>
      <c r="F2" s="20" t="s">
        <v>45</v>
      </c>
      <c r="G2" s="20">
        <v>1</v>
      </c>
      <c r="H2" s="21"/>
      <c r="I2" s="22" t="s">
        <v>46</v>
      </c>
      <c r="J2" s="21"/>
    </row>
    <row r="3" spans="1:10" s="11" customFormat="1">
      <c r="A3" s="7"/>
      <c r="B3" s="8"/>
      <c r="C3" s="8"/>
      <c r="D3" s="8"/>
      <c r="E3" s="8"/>
      <c r="F3" s="8"/>
      <c r="G3" s="8"/>
      <c r="H3" s="9"/>
      <c r="I3" s="10"/>
      <c r="J3" s="9"/>
    </row>
    <row r="5" spans="1:10" s="11" customFormat="1" ht="13" customHeight="1">
      <c r="A5" s="12"/>
      <c r="B5" s="8"/>
    </row>
    <row r="6" spans="1:10" ht="13" customHeight="1">
      <c r="A6" s="1" t="s">
        <v>29</v>
      </c>
      <c r="C6" s="14" t="s">
        <v>30</v>
      </c>
      <c r="D6" s="14" t="s">
        <v>35</v>
      </c>
    </row>
    <row r="7" spans="1:10" ht="13" customHeight="1">
      <c r="A7" s="15" t="s">
        <v>34</v>
      </c>
      <c r="B7" s="13">
        <v>90</v>
      </c>
      <c r="C7" s="14" t="s">
        <v>31</v>
      </c>
      <c r="D7" s="14" t="s">
        <v>36</v>
      </c>
    </row>
    <row r="8" spans="1:10" ht="13" customHeight="1">
      <c r="A8" s="15" t="s">
        <v>7</v>
      </c>
      <c r="B8" s="13">
        <v>3</v>
      </c>
      <c r="C8" s="14" t="s">
        <v>31</v>
      </c>
      <c r="D8" s="14" t="s">
        <v>41</v>
      </c>
    </row>
    <row r="9" spans="1:10" ht="13" customHeight="1">
      <c r="A9" s="15" t="s">
        <v>8</v>
      </c>
      <c r="B9" s="25" t="s">
        <v>47</v>
      </c>
      <c r="C9" s="14" t="s">
        <v>31</v>
      </c>
      <c r="D9" s="14" t="s">
        <v>37</v>
      </c>
    </row>
    <row r="10" spans="1:10" ht="13" customHeight="1">
      <c r="A10" s="15" t="s">
        <v>9</v>
      </c>
      <c r="B10" s="25" t="s">
        <v>47</v>
      </c>
      <c r="C10" s="14" t="s">
        <v>31</v>
      </c>
      <c r="D10" s="14" t="s">
        <v>38</v>
      </c>
    </row>
    <row r="11" spans="1:10" ht="13" customHeight="1">
      <c r="A11" s="15" t="s">
        <v>10</v>
      </c>
      <c r="B11" s="13">
        <v>32</v>
      </c>
      <c r="C11" s="14" t="s">
        <v>11</v>
      </c>
      <c r="D11" s="14" t="s">
        <v>40</v>
      </c>
    </row>
    <row r="12" spans="1:10" s="11" customFormat="1" ht="13" customHeight="1">
      <c r="A12" s="12" t="s">
        <v>81</v>
      </c>
      <c r="B12" s="8">
        <v>15</v>
      </c>
      <c r="C12" s="11" t="s">
        <v>82</v>
      </c>
      <c r="D12" s="11" t="s">
        <v>83</v>
      </c>
    </row>
    <row r="13" spans="1:10" s="11" customFormat="1" ht="13" customHeight="1">
      <c r="A13" s="12" t="s">
        <v>84</v>
      </c>
      <c r="B13" s="8" t="s">
        <v>86</v>
      </c>
      <c r="C13" s="11" t="s">
        <v>82</v>
      </c>
      <c r="D13" s="11" t="s">
        <v>85</v>
      </c>
    </row>
    <row r="14" spans="1:10" ht="13" customHeight="1"/>
    <row r="15" spans="1:10" ht="13" customHeight="1">
      <c r="A15" s="15" t="s">
        <v>12</v>
      </c>
      <c r="B15" s="13">
        <v>11</v>
      </c>
      <c r="C15" s="14" t="s">
        <v>32</v>
      </c>
      <c r="D15" s="14" t="s">
        <v>87</v>
      </c>
    </row>
    <row r="16" spans="1:10" ht="13" customHeight="1">
      <c r="A16" s="15" t="s">
        <v>13</v>
      </c>
      <c r="B16" s="13">
        <v>486</v>
      </c>
      <c r="C16" s="14" t="s">
        <v>14</v>
      </c>
      <c r="D16" s="14" t="s">
        <v>39</v>
      </c>
    </row>
    <row r="17" spans="1:6" ht="13" customHeight="1">
      <c r="A17" s="15" t="s">
        <v>15</v>
      </c>
      <c r="B17" s="13">
        <v>2.6</v>
      </c>
      <c r="C17" s="14" t="s">
        <v>16</v>
      </c>
      <c r="D17" s="14" t="s">
        <v>39</v>
      </c>
    </row>
    <row r="18" spans="1:6" ht="13" customHeight="1"/>
    <row r="19" spans="1:6" ht="13" customHeight="1"/>
    <row r="20" spans="1:6" ht="15">
      <c r="A20" s="1" t="s">
        <v>17</v>
      </c>
      <c r="B20" s="13" t="s">
        <v>6</v>
      </c>
      <c r="C20" s="14" t="s">
        <v>18</v>
      </c>
      <c r="D20" s="3" t="s">
        <v>0</v>
      </c>
      <c r="E20" s="3" t="s">
        <v>1</v>
      </c>
      <c r="F20" s="3" t="s">
        <v>2</v>
      </c>
    </row>
    <row r="21" spans="1:6">
      <c r="B21" s="13" t="s">
        <v>19</v>
      </c>
      <c r="C21" s="14" t="s">
        <v>5</v>
      </c>
      <c r="D21" s="14" t="s">
        <v>5</v>
      </c>
      <c r="E21" s="14" t="s">
        <v>5</v>
      </c>
      <c r="F21" s="14" t="s">
        <v>5</v>
      </c>
    </row>
    <row r="22" spans="1:6">
      <c r="A22" s="15" t="s">
        <v>20</v>
      </c>
      <c r="B22" s="23">
        <v>0.56944444444443998</v>
      </c>
      <c r="C22" s="24">
        <v>10012.44</v>
      </c>
      <c r="D22" s="24">
        <v>506.23</v>
      </c>
      <c r="E22" s="24">
        <v>354.27</v>
      </c>
      <c r="F22" s="26" t="s">
        <v>47</v>
      </c>
    </row>
    <row r="25" spans="1:6">
      <c r="A25" s="15" t="s">
        <v>21</v>
      </c>
      <c r="B25" s="16" t="str">
        <f ca="1">MID(CELL("filename"),1, SEARCH("]",CELL("filename")))</f>
        <v>Macintosh HD:Users:tpcovino:Dropbox:papers:CSASN:working:FIGS_data:Excel:[Metabolism_uptake_overview_10_3_16.xlsx]</v>
      </c>
    </row>
    <row r="27" spans="1:6">
      <c r="A27" s="34" t="s">
        <v>130</v>
      </c>
      <c r="B27" s="13">
        <f>AVERAGE(InjAup!C3:C5)</f>
        <v>38.966666666666669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/>
  </sheetViews>
  <sheetFormatPr baseColWidth="10" defaultColWidth="10.7109375" defaultRowHeight="13" x14ac:dyDescent="0"/>
  <cols>
    <col min="1" max="1" width="10.7109375" style="11"/>
    <col min="2" max="6" width="10.7109375" style="12"/>
    <col min="7" max="16384" width="10.7109375" style="11"/>
  </cols>
  <sheetData>
    <row r="1" spans="1:9">
      <c r="A1" s="17" t="s">
        <v>33</v>
      </c>
      <c r="B1" s="29" t="s">
        <v>89</v>
      </c>
      <c r="C1" s="29" t="s">
        <v>90</v>
      </c>
      <c r="D1" s="29" t="s">
        <v>91</v>
      </c>
      <c r="E1" s="29" t="s">
        <v>92</v>
      </c>
      <c r="F1" s="29" t="s">
        <v>93</v>
      </c>
      <c r="G1" s="18" t="s">
        <v>3</v>
      </c>
      <c r="H1" s="18" t="s">
        <v>4</v>
      </c>
      <c r="I1" s="29" t="s">
        <v>88</v>
      </c>
    </row>
    <row r="2" spans="1:9">
      <c r="A2" s="32">
        <v>0.57395833333333335</v>
      </c>
      <c r="B2" s="33">
        <v>40.799999999999997</v>
      </c>
      <c r="C2" s="33"/>
      <c r="D2" s="33">
        <v>5.66</v>
      </c>
      <c r="E2" s="33">
        <v>0.26800000000000002</v>
      </c>
      <c r="F2" s="33">
        <v>0.2147</v>
      </c>
      <c r="G2" s="30" t="s">
        <v>128</v>
      </c>
      <c r="H2" s="31" t="s">
        <v>129</v>
      </c>
      <c r="I2" s="31" t="s">
        <v>95</v>
      </c>
    </row>
    <row r="3" spans="1:9">
      <c r="A3" s="27">
        <v>0.57465277777777779</v>
      </c>
      <c r="B3" s="28">
        <v>33.200000000000003</v>
      </c>
      <c r="C3" s="28">
        <v>34.799999999999997</v>
      </c>
      <c r="D3" s="28">
        <v>3.94</v>
      </c>
      <c r="E3" s="28">
        <v>0.12640000000000001</v>
      </c>
      <c r="F3" s="28">
        <v>0.39119999999999999</v>
      </c>
      <c r="G3" s="20" t="s">
        <v>94</v>
      </c>
      <c r="H3" s="11" t="s">
        <v>48</v>
      </c>
      <c r="I3" s="11" t="s">
        <v>95</v>
      </c>
    </row>
    <row r="4" spans="1:9">
      <c r="A4" s="27">
        <v>0.57499999999999996</v>
      </c>
      <c r="B4" s="28">
        <v>36.4</v>
      </c>
      <c r="C4" s="28">
        <v>52</v>
      </c>
      <c r="D4" s="28">
        <v>2.36</v>
      </c>
      <c r="E4" s="28">
        <v>0.1056</v>
      </c>
      <c r="F4" s="28">
        <v>0.35570000000000002</v>
      </c>
      <c r="G4" s="20" t="s">
        <v>96</v>
      </c>
      <c r="H4" s="11" t="s">
        <v>49</v>
      </c>
      <c r="I4" s="11" t="s">
        <v>95</v>
      </c>
    </row>
    <row r="5" spans="1:9">
      <c r="A5" s="27">
        <v>0.5854166666666667</v>
      </c>
      <c r="B5" s="28">
        <v>32.799999999999997</v>
      </c>
      <c r="C5" s="28">
        <v>30.1</v>
      </c>
      <c r="D5" s="28">
        <v>3.79</v>
      </c>
      <c r="E5" s="28">
        <v>0.12540000000000001</v>
      </c>
      <c r="F5" s="28">
        <v>0.2195</v>
      </c>
      <c r="G5" s="20" t="s">
        <v>97</v>
      </c>
      <c r="H5" s="11" t="s">
        <v>50</v>
      </c>
      <c r="I5" s="11" t="s">
        <v>95</v>
      </c>
    </row>
    <row r="6" spans="1:9">
      <c r="A6" s="27">
        <v>0.59791666666666665</v>
      </c>
      <c r="B6" s="28">
        <v>34.700000000000003</v>
      </c>
      <c r="C6" s="28"/>
      <c r="D6" s="28">
        <v>3.04</v>
      </c>
      <c r="E6" s="28">
        <v>0.2024</v>
      </c>
      <c r="F6" s="28">
        <v>0.22289999999999999</v>
      </c>
      <c r="G6" s="20" t="s">
        <v>98</v>
      </c>
      <c r="H6" t="s">
        <v>51</v>
      </c>
      <c r="I6" s="11" t="s">
        <v>95</v>
      </c>
    </row>
    <row r="7" spans="1:9">
      <c r="A7" s="27">
        <v>0.60277777777777775</v>
      </c>
      <c r="B7" s="28">
        <v>43.4</v>
      </c>
      <c r="C7" s="28"/>
      <c r="D7" s="28">
        <v>6.88</v>
      </c>
      <c r="E7" s="28">
        <v>0.80520000000000003</v>
      </c>
      <c r="F7" s="28">
        <v>0.22159999999999999</v>
      </c>
      <c r="G7" s="20" t="s">
        <v>99</v>
      </c>
      <c r="H7" t="s">
        <v>52</v>
      </c>
      <c r="I7" s="11" t="s">
        <v>95</v>
      </c>
    </row>
    <row r="8" spans="1:9">
      <c r="A8" s="27">
        <v>0.609375</v>
      </c>
      <c r="B8" s="28">
        <v>76.3</v>
      </c>
      <c r="C8" s="28"/>
      <c r="D8" s="28">
        <v>6.72</v>
      </c>
      <c r="E8" s="28">
        <v>2.7208000000000001</v>
      </c>
      <c r="F8" s="28">
        <v>0.16439999999999999</v>
      </c>
      <c r="G8" s="20" t="s">
        <v>100</v>
      </c>
      <c r="H8" t="s">
        <v>53</v>
      </c>
      <c r="I8" s="11" t="s">
        <v>95</v>
      </c>
    </row>
    <row r="9" spans="1:9">
      <c r="A9" s="27">
        <v>0.6118055555555556</v>
      </c>
      <c r="B9" s="28">
        <v>100</v>
      </c>
      <c r="C9" s="28"/>
      <c r="D9" s="28">
        <v>31.9</v>
      </c>
      <c r="E9" s="28">
        <v>4.2245999999999997</v>
      </c>
      <c r="F9" s="28">
        <v>0.16289999999999999</v>
      </c>
      <c r="G9" s="20" t="s">
        <v>101</v>
      </c>
      <c r="H9" t="s">
        <v>54</v>
      </c>
      <c r="I9" s="11" t="s">
        <v>95</v>
      </c>
    </row>
    <row r="10" spans="1:9">
      <c r="A10" s="27">
        <v>0.6147569444444444</v>
      </c>
      <c r="B10" s="28">
        <v>127</v>
      </c>
      <c r="C10" s="28"/>
      <c r="D10" s="28">
        <v>50.7</v>
      </c>
      <c r="E10" s="28">
        <v>5.7640000000000002</v>
      </c>
      <c r="F10" s="28">
        <v>0.14910000000000001</v>
      </c>
      <c r="G10" s="20" t="s">
        <v>102</v>
      </c>
      <c r="H10" t="s">
        <v>55</v>
      </c>
      <c r="I10" s="11" t="s">
        <v>95</v>
      </c>
    </row>
    <row r="11" spans="1:9">
      <c r="A11" s="27">
        <v>0.61736111111111114</v>
      </c>
      <c r="B11" s="28">
        <v>164</v>
      </c>
      <c r="C11" s="28"/>
      <c r="D11" s="28">
        <v>80.599999999999994</v>
      </c>
      <c r="E11" s="28">
        <v>8.6898</v>
      </c>
      <c r="F11" s="28">
        <v>0.19839999999999999</v>
      </c>
      <c r="G11" s="20" t="s">
        <v>103</v>
      </c>
      <c r="H11" t="s">
        <v>56</v>
      </c>
      <c r="I11" s="11" t="s">
        <v>95</v>
      </c>
    </row>
    <row r="12" spans="1:9">
      <c r="A12" s="27">
        <v>0.62013888888888891</v>
      </c>
      <c r="B12" s="28">
        <v>228</v>
      </c>
      <c r="C12" s="28"/>
      <c r="D12" s="28">
        <v>131</v>
      </c>
      <c r="E12" s="28">
        <v>12.895200000000001</v>
      </c>
      <c r="F12" s="28">
        <v>0.2296</v>
      </c>
      <c r="G12" s="20" t="s">
        <v>104</v>
      </c>
      <c r="H12" t="s">
        <v>57</v>
      </c>
      <c r="I12" s="11" t="s">
        <v>95</v>
      </c>
    </row>
    <row r="13" spans="1:9">
      <c r="A13" s="27">
        <v>0.62291666666666667</v>
      </c>
      <c r="B13" s="28">
        <v>287</v>
      </c>
      <c r="C13" s="28"/>
      <c r="D13" s="28">
        <v>164</v>
      </c>
      <c r="E13" s="28">
        <v>16.7455</v>
      </c>
      <c r="F13" s="28">
        <v>0.1772</v>
      </c>
      <c r="G13" s="20" t="s">
        <v>105</v>
      </c>
      <c r="H13" t="s">
        <v>58</v>
      </c>
      <c r="I13" s="11" t="s">
        <v>95</v>
      </c>
    </row>
    <row r="14" spans="1:9">
      <c r="A14" s="27">
        <v>0.625</v>
      </c>
      <c r="B14" s="28">
        <v>341</v>
      </c>
      <c r="C14" s="28"/>
      <c r="D14" s="28">
        <v>207</v>
      </c>
      <c r="E14" s="28">
        <v>18.4925</v>
      </c>
      <c r="F14" s="28">
        <v>0.16600000000000001</v>
      </c>
      <c r="G14" s="20" t="s">
        <v>106</v>
      </c>
      <c r="H14" t="s">
        <v>59</v>
      </c>
      <c r="I14" s="11" t="s">
        <v>95</v>
      </c>
    </row>
    <row r="15" spans="1:9">
      <c r="A15" s="27">
        <v>0.62777777777777777</v>
      </c>
      <c r="B15" s="28">
        <v>365</v>
      </c>
      <c r="C15" s="28"/>
      <c r="D15" s="28">
        <v>235</v>
      </c>
      <c r="E15" s="28">
        <v>22.538399999999999</v>
      </c>
      <c r="F15" s="28">
        <v>0.90510000000000002</v>
      </c>
      <c r="G15" s="20" t="s">
        <v>107</v>
      </c>
      <c r="H15" t="s">
        <v>60</v>
      </c>
      <c r="I15" s="11" t="s">
        <v>95</v>
      </c>
    </row>
    <row r="16" spans="1:9">
      <c r="A16" s="27">
        <v>0.63055555555555554</v>
      </c>
      <c r="B16" s="28">
        <v>456</v>
      </c>
      <c r="C16" s="28"/>
      <c r="D16" s="28">
        <v>292</v>
      </c>
      <c r="E16" s="28">
        <v>30.0581</v>
      </c>
      <c r="F16" s="28">
        <v>0.43780000000000002</v>
      </c>
      <c r="G16" s="20" t="s">
        <v>108</v>
      </c>
      <c r="H16" t="s">
        <v>61</v>
      </c>
      <c r="I16" s="11" t="s">
        <v>95</v>
      </c>
    </row>
    <row r="17" spans="1:9">
      <c r="A17" s="27">
        <v>0.6333333333333333</v>
      </c>
      <c r="B17" s="28">
        <v>456</v>
      </c>
      <c r="C17" s="28"/>
      <c r="D17" s="28">
        <v>292</v>
      </c>
      <c r="E17" s="28">
        <v>30.572700000000001</v>
      </c>
      <c r="F17" s="28">
        <v>0.27300000000000002</v>
      </c>
      <c r="G17" s="20" t="s">
        <v>109</v>
      </c>
      <c r="H17" t="s">
        <v>62</v>
      </c>
      <c r="I17" s="11" t="s">
        <v>95</v>
      </c>
    </row>
    <row r="18" spans="1:9">
      <c r="A18" s="27">
        <v>0.63611111111111118</v>
      </c>
      <c r="B18" s="28">
        <v>477</v>
      </c>
      <c r="C18" s="28"/>
      <c r="D18" s="28">
        <v>281</v>
      </c>
      <c r="E18" s="28">
        <v>32.058100000000003</v>
      </c>
      <c r="F18" s="28">
        <v>0.24229999999999999</v>
      </c>
      <c r="G18" s="20" t="s">
        <v>110</v>
      </c>
      <c r="H18" t="s">
        <v>63</v>
      </c>
      <c r="I18" s="11" t="s">
        <v>95</v>
      </c>
    </row>
    <row r="19" spans="1:9">
      <c r="A19" s="27">
        <v>0.63888888888888895</v>
      </c>
      <c r="B19" s="28">
        <v>475</v>
      </c>
      <c r="C19" s="28"/>
      <c r="D19" s="28">
        <v>287</v>
      </c>
      <c r="E19" s="28">
        <v>32.128100000000003</v>
      </c>
      <c r="F19" s="28">
        <v>0.2122</v>
      </c>
      <c r="G19" s="20" t="s">
        <v>111</v>
      </c>
      <c r="H19" t="s">
        <v>64</v>
      </c>
      <c r="I19" s="11" t="s">
        <v>95</v>
      </c>
    </row>
    <row r="20" spans="1:9">
      <c r="A20" s="27">
        <v>0.64184027777777775</v>
      </c>
      <c r="B20" s="28">
        <v>497</v>
      </c>
      <c r="C20" s="28"/>
      <c r="D20" s="28">
        <v>312</v>
      </c>
      <c r="E20" s="28">
        <v>33.488799999999998</v>
      </c>
      <c r="F20" s="28">
        <v>0.21510000000000001</v>
      </c>
      <c r="G20" s="20" t="s">
        <v>112</v>
      </c>
      <c r="H20" t="s">
        <v>65</v>
      </c>
      <c r="I20" s="11" t="s">
        <v>95</v>
      </c>
    </row>
    <row r="21" spans="1:9">
      <c r="A21" s="27">
        <v>0.64444444444444449</v>
      </c>
      <c r="B21" s="28">
        <v>494</v>
      </c>
      <c r="C21" s="28"/>
      <c r="D21" s="28">
        <v>300</v>
      </c>
      <c r="E21" s="28">
        <v>33.6355</v>
      </c>
      <c r="F21" s="28">
        <v>0.20549999999999999</v>
      </c>
      <c r="G21" s="20" t="s">
        <v>113</v>
      </c>
      <c r="H21" t="s">
        <v>66</v>
      </c>
      <c r="I21" s="11" t="s">
        <v>95</v>
      </c>
    </row>
    <row r="22" spans="1:9">
      <c r="A22" s="27">
        <v>0.64930555555555558</v>
      </c>
      <c r="B22" s="28">
        <v>486</v>
      </c>
      <c r="C22" s="28"/>
      <c r="D22" s="28">
        <v>302</v>
      </c>
      <c r="E22" s="28">
        <v>33.1511</v>
      </c>
      <c r="F22" s="28">
        <v>0.20449999999999999</v>
      </c>
      <c r="G22" s="20" t="s">
        <v>114</v>
      </c>
      <c r="H22" t="s">
        <v>67</v>
      </c>
      <c r="I22" s="11" t="s">
        <v>95</v>
      </c>
    </row>
    <row r="23" spans="1:9">
      <c r="A23" s="27">
        <v>0.65625</v>
      </c>
      <c r="B23" s="28">
        <v>474</v>
      </c>
      <c r="C23" s="28"/>
      <c r="D23" s="28">
        <v>285</v>
      </c>
      <c r="E23" s="28">
        <v>31.433199999999999</v>
      </c>
      <c r="F23" s="28">
        <v>0.2203</v>
      </c>
      <c r="G23" s="20" t="s">
        <v>115</v>
      </c>
      <c r="H23" t="s">
        <v>68</v>
      </c>
      <c r="I23" s="11" t="s">
        <v>95</v>
      </c>
    </row>
    <row r="24" spans="1:9">
      <c r="A24" s="27">
        <v>0.66319444444444442</v>
      </c>
      <c r="B24" s="28">
        <v>439</v>
      </c>
      <c r="C24" s="28"/>
      <c r="D24" s="28">
        <v>253</v>
      </c>
      <c r="E24" s="28">
        <v>28.509399999999999</v>
      </c>
      <c r="F24" s="28">
        <v>0.19320000000000001</v>
      </c>
      <c r="G24" s="20" t="s">
        <v>116</v>
      </c>
      <c r="H24" t="s">
        <v>69</v>
      </c>
      <c r="I24" s="11" t="s">
        <v>95</v>
      </c>
    </row>
    <row r="25" spans="1:9">
      <c r="A25" s="27">
        <v>0.67048611111111101</v>
      </c>
      <c r="B25" s="28">
        <v>402</v>
      </c>
      <c r="C25" s="28"/>
      <c r="D25" s="28">
        <v>228</v>
      </c>
      <c r="E25" s="28">
        <v>25.3476</v>
      </c>
      <c r="F25" s="28">
        <v>0.1807</v>
      </c>
      <c r="G25" s="20" t="s">
        <v>117</v>
      </c>
      <c r="H25" t="s">
        <v>70</v>
      </c>
      <c r="I25" s="11" t="s">
        <v>95</v>
      </c>
    </row>
    <row r="26" spans="1:9">
      <c r="A26" s="27">
        <v>0.6777777777777777</v>
      </c>
      <c r="B26" s="28">
        <v>347</v>
      </c>
      <c r="C26" s="28"/>
      <c r="D26" s="28">
        <v>190</v>
      </c>
      <c r="E26" s="28">
        <v>22.471299999999999</v>
      </c>
      <c r="F26" s="28">
        <v>0.1832</v>
      </c>
      <c r="G26" s="20" t="s">
        <v>118</v>
      </c>
      <c r="H26" t="s">
        <v>71</v>
      </c>
      <c r="I26" s="11" t="s">
        <v>95</v>
      </c>
    </row>
    <row r="27" spans="1:9">
      <c r="A27" s="27">
        <v>0.68402777777777779</v>
      </c>
      <c r="B27" s="28">
        <v>329</v>
      </c>
      <c r="C27" s="28"/>
      <c r="D27" s="28">
        <v>169</v>
      </c>
      <c r="E27" s="28">
        <v>19.9815</v>
      </c>
      <c r="F27" s="28">
        <v>0.19539999999999999</v>
      </c>
      <c r="G27" s="20" t="s">
        <v>119</v>
      </c>
      <c r="H27" t="s">
        <v>72</v>
      </c>
      <c r="I27" s="11" t="s">
        <v>95</v>
      </c>
    </row>
    <row r="28" spans="1:9">
      <c r="A28" s="27">
        <v>0.69444444444444453</v>
      </c>
      <c r="B28" s="28">
        <v>280</v>
      </c>
      <c r="C28" s="28"/>
      <c r="D28" s="28">
        <v>142</v>
      </c>
      <c r="E28" s="28">
        <v>16.985199999999999</v>
      </c>
      <c r="F28" s="28">
        <v>0.18609999999999999</v>
      </c>
      <c r="G28" s="20" t="s">
        <v>120</v>
      </c>
      <c r="H28" t="s">
        <v>73</v>
      </c>
      <c r="I28" s="11" t="s">
        <v>95</v>
      </c>
    </row>
    <row r="29" spans="1:9">
      <c r="A29" s="27">
        <v>0.70486111111111116</v>
      </c>
      <c r="B29" s="28">
        <v>242</v>
      </c>
      <c r="C29" s="28"/>
      <c r="D29" s="28">
        <v>116</v>
      </c>
      <c r="E29" s="28">
        <v>14.545199999999999</v>
      </c>
      <c r="F29" s="28">
        <v>0.19650000000000001</v>
      </c>
      <c r="G29" s="20" t="s">
        <v>121</v>
      </c>
      <c r="H29" t="s">
        <v>74</v>
      </c>
      <c r="I29" s="11" t="s">
        <v>95</v>
      </c>
    </row>
    <row r="30" spans="1:9">
      <c r="A30" s="27">
        <v>0.71944444444444444</v>
      </c>
      <c r="B30" s="28">
        <v>197</v>
      </c>
      <c r="C30" s="28"/>
      <c r="D30" s="28">
        <v>85.1</v>
      </c>
      <c r="E30" s="28">
        <v>11.051299999999999</v>
      </c>
      <c r="F30" s="28">
        <v>0.18099999999999999</v>
      </c>
      <c r="G30" s="20" t="s">
        <v>122</v>
      </c>
      <c r="H30" t="s">
        <v>75</v>
      </c>
      <c r="I30" s="11" t="s">
        <v>95</v>
      </c>
    </row>
    <row r="31" spans="1:9">
      <c r="A31" s="27">
        <v>0.74305555555555547</v>
      </c>
      <c r="B31" s="28">
        <v>180</v>
      </c>
      <c r="C31" s="28"/>
      <c r="D31" s="28">
        <v>73.7</v>
      </c>
      <c r="E31" s="28">
        <v>8.9065999999999992</v>
      </c>
      <c r="F31" s="28">
        <v>0.1797</v>
      </c>
      <c r="G31" s="20" t="s">
        <v>123</v>
      </c>
      <c r="H31" t="s">
        <v>76</v>
      </c>
      <c r="I31" s="11" t="s">
        <v>95</v>
      </c>
    </row>
    <row r="32" spans="1:9">
      <c r="A32" s="27">
        <v>0.77083333333333337</v>
      </c>
      <c r="B32" s="28">
        <v>118</v>
      </c>
      <c r="C32" s="28"/>
      <c r="D32" s="28">
        <v>23.2</v>
      </c>
      <c r="E32" s="28">
        <v>5.6936</v>
      </c>
      <c r="F32" s="28">
        <v>0.1651</v>
      </c>
      <c r="G32" s="20" t="s">
        <v>124</v>
      </c>
      <c r="H32" t="s">
        <v>77</v>
      </c>
      <c r="I32" s="11" t="s">
        <v>95</v>
      </c>
    </row>
    <row r="33" spans="1:9">
      <c r="A33" s="27">
        <v>0.79861111111111116</v>
      </c>
      <c r="B33" s="28">
        <v>87</v>
      </c>
      <c r="C33" s="28"/>
      <c r="D33" s="28">
        <v>13.2</v>
      </c>
      <c r="E33" s="28">
        <v>3.3936000000000002</v>
      </c>
      <c r="F33" s="28">
        <v>0.55569999999999997</v>
      </c>
      <c r="G33" s="20" t="s">
        <v>125</v>
      </c>
      <c r="H33" t="s">
        <v>78</v>
      </c>
      <c r="I33" s="11" t="s">
        <v>95</v>
      </c>
    </row>
    <row r="34" spans="1:9">
      <c r="A34" s="27">
        <v>0.82638888888888884</v>
      </c>
      <c r="B34" s="28">
        <v>67.3</v>
      </c>
      <c r="C34" s="28"/>
      <c r="D34" s="28">
        <v>9.6</v>
      </c>
      <c r="E34" s="28">
        <v>2.3519000000000001</v>
      </c>
      <c r="F34" s="28">
        <v>0.38800000000000001</v>
      </c>
      <c r="G34" s="20" t="s">
        <v>126</v>
      </c>
      <c r="H34" t="s">
        <v>79</v>
      </c>
      <c r="I34" s="11" t="s">
        <v>95</v>
      </c>
    </row>
    <row r="35" spans="1:9">
      <c r="A35" s="27">
        <v>0.85416666666666663</v>
      </c>
      <c r="B35" s="28">
        <v>55.1</v>
      </c>
      <c r="C35" s="28"/>
      <c r="D35" s="28">
        <v>7.72</v>
      </c>
      <c r="E35" s="28">
        <v>1.7024999999999999</v>
      </c>
      <c r="F35" s="28">
        <v>0.27960000000000002</v>
      </c>
      <c r="G35" s="20" t="s">
        <v>127</v>
      </c>
      <c r="H35" t="s">
        <v>80</v>
      </c>
      <c r="I35" s="11" t="s">
        <v>95</v>
      </c>
    </row>
  </sheetData>
  <phoneticPr fontId="3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InjInfo</vt:lpstr>
      <vt:lpstr>InjAup</vt:lpstr>
    </vt:vector>
  </TitlesOfParts>
  <Company>UVM RSENR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Herstand</dc:creator>
  <cp:lastModifiedBy>Timothy Covino</cp:lastModifiedBy>
  <dcterms:created xsi:type="dcterms:W3CDTF">2012-02-01T17:25:06Z</dcterms:created>
  <dcterms:modified xsi:type="dcterms:W3CDTF">2016-10-20T21:12:47Z</dcterms:modified>
</cp:coreProperties>
</file>