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imcovino/Dropbox/papers/CSASN/data/SIE_2011/"/>
    </mc:Choice>
  </mc:AlternateContent>
  <xr:revisionPtr revIDLastSave="0" documentId="8_{8417DA63-EE36-004A-A4F8-C08F4527EE7B}" xr6:coauthVersionLast="45" xr6:coauthVersionMax="45" xr10:uidLastSave="{00000000-0000-0000-0000-000000000000}"/>
  <bookViews>
    <workbookView xWindow="16520" yWindow="460" windowWidth="19320" windowHeight="12240" tabRatio="500" xr2:uid="{00000000-000D-0000-FFFF-FFFF00000000}"/>
  </bookViews>
  <sheets>
    <sheet name="InjInfo" sheetId="1" r:id="rId1"/>
    <sheet name="InjAup" sheetId="3" r:id="rId2"/>
    <sheet name="InjAdown" sheetId="5" r:id="rId3"/>
    <sheet name="InjBup" sheetId="10" r:id="rId4"/>
    <sheet name="InjBdown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3" i="1" l="1"/>
  <c r="C22" i="1"/>
  <c r="B26" i="1"/>
</calcChain>
</file>

<file path=xl/sharedStrings.xml><?xml version="1.0" encoding="utf-8"?>
<sst xmlns="http://schemas.openxmlformats.org/spreadsheetml/2006/main" count="300" uniqueCount="203">
  <si>
    <t>YSI</t>
    <phoneticPr fontId="1" type="noConversion"/>
  </si>
  <si>
    <t>TFS EDC</t>
    <phoneticPr fontId="1" type="noConversion"/>
  </si>
  <si>
    <t>AW season long rating curve</t>
    <phoneticPr fontId="1" type="noConversion"/>
  </si>
  <si>
    <t>tape - very rough estimate</t>
    <phoneticPr fontId="1" type="noConversion"/>
  </si>
  <si>
    <t>I8Out</t>
  </si>
  <si>
    <t>y</t>
    <phoneticPr fontId="1" type="noConversion"/>
  </si>
  <si>
    <t>Pulse</t>
    <phoneticPr fontId="1" type="noConversion"/>
  </si>
  <si>
    <t>S-408:479</t>
    <phoneticPr fontId="1" type="noConversion"/>
  </si>
  <si>
    <t>x</t>
  </si>
  <si>
    <t>S-408</t>
  </si>
  <si>
    <t>S-409</t>
  </si>
  <si>
    <t>S-410</t>
  </si>
  <si>
    <t>S-411</t>
  </si>
  <si>
    <t>S-412</t>
  </si>
  <si>
    <t>S-413</t>
  </si>
  <si>
    <t>S-414</t>
  </si>
  <si>
    <t>S-415</t>
  </si>
  <si>
    <t>S-416</t>
  </si>
  <si>
    <t>S-417</t>
  </si>
  <si>
    <t>S-418</t>
  </si>
  <si>
    <t>S-419</t>
  </si>
  <si>
    <t>S-420</t>
  </si>
  <si>
    <t>S-421</t>
  </si>
  <si>
    <t>S-422</t>
  </si>
  <si>
    <t>S-423</t>
  </si>
  <si>
    <t>S-424</t>
  </si>
  <si>
    <t>S-425</t>
  </si>
  <si>
    <t>S-426</t>
  </si>
  <si>
    <t>S-427</t>
  </si>
  <si>
    <t>S-428</t>
  </si>
  <si>
    <t>S-429</t>
  </si>
  <si>
    <t>S-430</t>
  </si>
  <si>
    <t>S-431</t>
  </si>
  <si>
    <t>S-432</t>
  </si>
  <si>
    <t>S-433</t>
  </si>
  <si>
    <t>S-434</t>
  </si>
  <si>
    <t>S-435</t>
  </si>
  <si>
    <t>S-436</t>
  </si>
  <si>
    <t>S-437</t>
  </si>
  <si>
    <t>S-438</t>
  </si>
  <si>
    <t>S-439</t>
  </si>
  <si>
    <t>S-440</t>
  </si>
  <si>
    <t>S-441</t>
  </si>
  <si>
    <t>S-442</t>
  </si>
  <si>
    <t>S-443</t>
  </si>
  <si>
    <t>S-444</t>
  </si>
  <si>
    <t>S-445</t>
  </si>
  <si>
    <t>S-446</t>
  </si>
  <si>
    <t>S-447</t>
  </si>
  <si>
    <t>S-448</t>
  </si>
  <si>
    <t>S-449</t>
  </si>
  <si>
    <t>S-450</t>
  </si>
  <si>
    <t>S-451</t>
  </si>
  <si>
    <t>S-452</t>
  </si>
  <si>
    <t>S-453</t>
  </si>
  <si>
    <t>S-454</t>
  </si>
  <si>
    <t>S-455</t>
  </si>
  <si>
    <t>S-456</t>
  </si>
  <si>
    <t>S-457</t>
  </si>
  <si>
    <t>S-458</t>
  </si>
  <si>
    <t>S-459</t>
  </si>
  <si>
    <t>S-460</t>
  </si>
  <si>
    <t>S-461</t>
  </si>
  <si>
    <t>S-462</t>
  </si>
  <si>
    <t>S-463</t>
  </si>
  <si>
    <t>S-464</t>
  </si>
  <si>
    <t>S-465</t>
  </si>
  <si>
    <t>S-466</t>
  </si>
  <si>
    <t>S-467</t>
  </si>
  <si>
    <t>S-468</t>
  </si>
  <si>
    <t>S-469</t>
  </si>
  <si>
    <t>S-470</t>
  </si>
  <si>
    <t>S-471</t>
  </si>
  <si>
    <t>S-472</t>
  </si>
  <si>
    <t>S-473</t>
  </si>
  <si>
    <t>S-474</t>
  </si>
  <si>
    <t>S-475</t>
  </si>
  <si>
    <t>S-476</t>
  </si>
  <si>
    <t>S-477</t>
  </si>
  <si>
    <t>upstream time offset</t>
    <phoneticPr fontId="1" type="noConversion"/>
  </si>
  <si>
    <t>sec</t>
    <phoneticPr fontId="1" type="noConversion"/>
  </si>
  <si>
    <t>note</t>
    <phoneticPr fontId="1" type="noConversion"/>
  </si>
  <si>
    <t>downstream time offset</t>
    <phoneticPr fontId="1" type="noConversion"/>
  </si>
  <si>
    <t>sec</t>
    <phoneticPr fontId="1" type="noConversion"/>
  </si>
  <si>
    <t>notes</t>
    <phoneticPr fontId="1" type="noConversion"/>
  </si>
  <si>
    <r>
      <t>NaNO</t>
    </r>
    <r>
      <rPr>
        <vertAlign val="subscript"/>
        <sz val="10"/>
        <rFont val="Verdana"/>
        <family val="2"/>
      </rPr>
      <t>3</t>
    </r>
    <r>
      <rPr>
        <sz val="10"/>
        <rFont val="Verdana"/>
        <family val="2"/>
      </rPr>
      <t xml:space="preserve"> inj</t>
    </r>
    <phoneticPr fontId="1" type="noConversion"/>
  </si>
  <si>
    <r>
      <t>KH</t>
    </r>
    <r>
      <rPr>
        <vertAlign val="subscript"/>
        <sz val="10"/>
        <rFont val="Verdana"/>
        <family val="2"/>
      </rPr>
      <t>2</t>
    </r>
    <r>
      <rPr>
        <sz val="10"/>
        <rFont val="Verdana"/>
        <family val="2"/>
      </rPr>
      <t>PO</t>
    </r>
    <r>
      <rPr>
        <vertAlign val="subscript"/>
        <sz val="10"/>
        <rFont val="Verdana"/>
        <family val="2"/>
      </rPr>
      <t>4</t>
    </r>
    <r>
      <rPr>
        <sz val="10"/>
        <rFont val="Verdana"/>
        <family val="2"/>
      </rPr>
      <t xml:space="preserve"> inj</t>
    </r>
    <phoneticPr fontId="1" type="noConversion"/>
  </si>
  <si>
    <r>
      <t>NH</t>
    </r>
    <r>
      <rPr>
        <vertAlign val="subscript"/>
        <sz val="10"/>
        <rFont val="Verdana"/>
        <family val="2"/>
      </rPr>
      <t>4</t>
    </r>
    <r>
      <rPr>
        <sz val="10"/>
        <rFont val="Verdana"/>
        <family val="2"/>
      </rPr>
      <t>Cl inj</t>
    </r>
    <phoneticPr fontId="1" type="noConversion"/>
  </si>
  <si>
    <r>
      <t>NH</t>
    </r>
    <r>
      <rPr>
        <vertAlign val="subscript"/>
        <sz val="10"/>
        <rFont val="Verdana"/>
        <family val="2"/>
      </rPr>
      <t>4</t>
    </r>
    <r>
      <rPr>
        <sz val="10"/>
        <rFont val="Verdana"/>
        <family val="2"/>
      </rPr>
      <t>-N ug/L</t>
    </r>
  </si>
  <si>
    <r>
      <t>NO</t>
    </r>
    <r>
      <rPr>
        <vertAlign val="subscript"/>
        <sz val="10"/>
        <rFont val="Verdana"/>
        <family val="2"/>
      </rPr>
      <t>3</t>
    </r>
    <r>
      <rPr>
        <sz val="10"/>
        <rFont val="Verdana"/>
        <family val="2"/>
      </rPr>
      <t>-N ug/L</t>
    </r>
  </si>
  <si>
    <r>
      <t>PO</t>
    </r>
    <r>
      <rPr>
        <vertAlign val="subscript"/>
        <sz val="10"/>
        <rFont val="Verdana"/>
        <family val="2"/>
      </rPr>
      <t>4</t>
    </r>
    <r>
      <rPr>
        <sz val="10"/>
        <rFont val="Verdana"/>
        <family val="2"/>
      </rPr>
      <t>-P ug/L</t>
    </r>
  </si>
  <si>
    <t>Lab ID</t>
    <phoneticPr fontId="3" type="noConversion"/>
  </si>
  <si>
    <t>BWRL ID</t>
    <phoneticPr fontId="3" type="noConversion"/>
  </si>
  <si>
    <t>g</t>
    <phoneticPr fontId="1" type="noConversion"/>
  </si>
  <si>
    <t>time</t>
    <phoneticPr fontId="1" type="noConversion"/>
  </si>
  <si>
    <t>upstream reach width</t>
    <phoneticPr fontId="1" type="noConversion"/>
  </si>
  <si>
    <t>distance to downstream sampling</t>
    <phoneticPr fontId="1" type="noConversion"/>
  </si>
  <si>
    <t>downstream reach width</t>
    <phoneticPr fontId="1" type="noConversion"/>
  </si>
  <si>
    <t>discharge</t>
    <phoneticPr fontId="1" type="noConversion"/>
  </si>
  <si>
    <t>L/s</t>
    <phoneticPr fontId="1" type="noConversion"/>
  </si>
  <si>
    <t>average stream temp</t>
    <phoneticPr fontId="1" type="noConversion"/>
  </si>
  <si>
    <t>max photosynthetically active radiation</t>
    <phoneticPr fontId="1" type="noConversion"/>
  </si>
  <si>
    <t>umol/m2/s</t>
    <phoneticPr fontId="1" type="noConversion"/>
  </si>
  <si>
    <t>daily total precipitation</t>
    <phoneticPr fontId="1" type="noConversion"/>
  </si>
  <si>
    <t>mm</t>
    <phoneticPr fontId="1" type="noConversion"/>
  </si>
  <si>
    <t>Injection Info</t>
    <phoneticPr fontId="1" type="noConversion"/>
  </si>
  <si>
    <t>NaCl inj</t>
    <phoneticPr fontId="1" type="noConversion"/>
  </si>
  <si>
    <t>HH:MM:SS</t>
    <phoneticPr fontId="1" type="noConversion"/>
  </si>
  <si>
    <t>Injection A</t>
    <phoneticPr fontId="1" type="noConversion"/>
  </si>
  <si>
    <t>Injection B</t>
    <phoneticPr fontId="1" type="noConversion"/>
  </si>
  <si>
    <t>This File</t>
    <phoneticPr fontId="1" type="noConversion"/>
  </si>
  <si>
    <t>Date</t>
    <phoneticPr fontId="1" type="noConversion"/>
  </si>
  <si>
    <t>Reach</t>
    <phoneticPr fontId="1" type="noConversion"/>
  </si>
  <si>
    <t>Injection type</t>
    <phoneticPr fontId="1" type="noConversion"/>
  </si>
  <si>
    <t>Sampling sites</t>
    <phoneticPr fontId="1" type="noConversion"/>
  </si>
  <si>
    <t>Lab analysis file</t>
    <phoneticPr fontId="1" type="noConversion"/>
  </si>
  <si>
    <t>BWRL Sample ID #</t>
    <phoneticPr fontId="1" type="noConversion"/>
  </si>
  <si>
    <t>Notes</t>
    <phoneticPr fontId="1" type="noConversion"/>
  </si>
  <si>
    <t>Reach Info</t>
    <phoneticPr fontId="1" type="noConversion"/>
  </si>
  <si>
    <t>Units</t>
    <phoneticPr fontId="1" type="noConversion"/>
  </si>
  <si>
    <t>m</t>
    <phoneticPr fontId="1" type="noConversion"/>
  </si>
  <si>
    <t>C</t>
    <phoneticPr fontId="1" type="noConversion"/>
  </si>
  <si>
    <t>Time</t>
  </si>
  <si>
    <t>distance to upstream sampling</t>
    <phoneticPr fontId="1" type="noConversion"/>
  </si>
  <si>
    <t>Data Source</t>
    <phoneticPr fontId="1" type="noConversion"/>
  </si>
  <si>
    <t>tape</t>
    <phoneticPr fontId="1" type="noConversion"/>
  </si>
  <si>
    <t>tape</t>
    <phoneticPr fontId="1" type="noConversion"/>
  </si>
  <si>
    <t>tape - rough estimate</t>
    <phoneticPr fontId="1" type="noConversion"/>
  </si>
  <si>
    <t>Station</t>
  </si>
  <si>
    <t>set 9-1</t>
  </si>
  <si>
    <t>260m</t>
  </si>
  <si>
    <t>set 9-2</t>
  </si>
  <si>
    <t>set 9-3</t>
  </si>
  <si>
    <t>set 9-4</t>
  </si>
  <si>
    <t>set 9-5</t>
  </si>
  <si>
    <t>set 9-6</t>
  </si>
  <si>
    <t>set 9-7</t>
  </si>
  <si>
    <t>set 9-8</t>
  </si>
  <si>
    <t>set 9-9</t>
  </si>
  <si>
    <t>set 9-10</t>
  </si>
  <si>
    <t>set 9-11</t>
  </si>
  <si>
    <t>set 9-12</t>
  </si>
  <si>
    <t>set 9-13</t>
  </si>
  <si>
    <t>set 9-14</t>
  </si>
  <si>
    <t>set 9-15</t>
  </si>
  <si>
    <t>set 9-16</t>
  </si>
  <si>
    <t>set 9-17</t>
  </si>
  <si>
    <t>set 9-18</t>
  </si>
  <si>
    <t>set 9-19</t>
  </si>
  <si>
    <r>
      <t>Cl</t>
    </r>
    <r>
      <rPr>
        <vertAlign val="superscript"/>
        <sz val="10"/>
        <rFont val="Verdana"/>
        <family val="2"/>
      </rPr>
      <t>-</t>
    </r>
    <r>
      <rPr>
        <sz val="10"/>
        <rFont val="Verdana"/>
        <family val="2"/>
      </rPr>
      <t xml:space="preserve"> mg/L</t>
    </r>
  </si>
  <si>
    <t xml:space="preserve">SO4-S, mg/L </t>
  </si>
  <si>
    <t>set 10-1</t>
  </si>
  <si>
    <t>set 10-2</t>
  </si>
  <si>
    <t>set 10-3</t>
  </si>
  <si>
    <t>set 10-4</t>
  </si>
  <si>
    <t>set 10-5</t>
  </si>
  <si>
    <t>Ext</t>
  </si>
  <si>
    <t>set 10-6</t>
  </si>
  <si>
    <t>set 10-7</t>
  </si>
  <si>
    <t>set 10-8</t>
  </si>
  <si>
    <t>set 10-9</t>
  </si>
  <si>
    <t>set 10-10</t>
  </si>
  <si>
    <t>set 10-11</t>
  </si>
  <si>
    <t>set 10-12</t>
  </si>
  <si>
    <t>set 10-13</t>
  </si>
  <si>
    <t>set 10-14</t>
  </si>
  <si>
    <t>set 10-15</t>
  </si>
  <si>
    <t>set 10-16</t>
  </si>
  <si>
    <t>set 14-1</t>
  </si>
  <si>
    <t>set 14-2</t>
  </si>
  <si>
    <t>set 14-3</t>
  </si>
  <si>
    <t>set 14-4</t>
  </si>
  <si>
    <t>set 14-5</t>
  </si>
  <si>
    <t>set 14-6</t>
  </si>
  <si>
    <t>set 14-7</t>
  </si>
  <si>
    <t>set 14-8</t>
  </si>
  <si>
    <t>set 14-9</t>
  </si>
  <si>
    <t>set 14-10</t>
  </si>
  <si>
    <t>set 14-11</t>
  </si>
  <si>
    <t>set 14-12</t>
  </si>
  <si>
    <t>set 14-13</t>
  </si>
  <si>
    <t>set 14-14</t>
  </si>
  <si>
    <t>set 14-15</t>
  </si>
  <si>
    <t>set 14-16</t>
  </si>
  <si>
    <t>set 14-17</t>
  </si>
  <si>
    <t>set 14-18</t>
  </si>
  <si>
    <t>set 14-19</t>
  </si>
  <si>
    <t>set 14-20</t>
  </si>
  <si>
    <t>set 14-21</t>
  </si>
  <si>
    <t>set 14-22</t>
  </si>
  <si>
    <t>set 14-23</t>
  </si>
  <si>
    <t>set 14-24</t>
  </si>
  <si>
    <t>set 14-25</t>
  </si>
  <si>
    <t>set 14-26</t>
  </si>
  <si>
    <t>set 14-27</t>
  </si>
  <si>
    <t>set 14-28</t>
  </si>
  <si>
    <t>set 14-29</t>
  </si>
  <si>
    <t>set 14-30</t>
  </si>
  <si>
    <t>set 14-31</t>
  </si>
  <si>
    <t>set 14-32</t>
  </si>
  <si>
    <t>set 14-33</t>
  </si>
  <si>
    <t>set 14-34</t>
  </si>
  <si>
    <t>set 14-35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</si>
</sst>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</font>
    <font>
      <sz val="8"/>
      <name val="Verdana"/>
      <family val="2"/>
    </font>
    <font>
      <sz val="10"/>
      <name val="Verdana"/>
      <family val="2"/>
    </font>
    <font>
      <sz val="8"/>
      <name val="Helvetica"/>
      <family val="2"/>
    </font>
    <font>
      <vertAlign val="subscript"/>
      <sz val="10"/>
      <name val="Verdana"/>
      <family val="2"/>
    </font>
    <font>
      <u/>
      <sz val="10"/>
      <name val="Verdana"/>
      <family val="2"/>
    </font>
    <font>
      <sz val="10"/>
      <name val="Verdana"/>
      <family val="2"/>
    </font>
    <font>
      <sz val="10"/>
      <color indexed="8"/>
      <name val="Verdana"/>
      <family val="2"/>
    </font>
    <font>
      <vertAlign val="superscript"/>
      <sz val="10"/>
      <name val="Verdana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9" fillId="0" borderId="0"/>
    <xf numFmtId="0" fontId="10" fillId="0" borderId="0"/>
    <xf numFmtId="9" fontId="10" fillId="0" borderId="0" applyFont="0" applyFill="0" applyBorder="0" applyAlignment="0" applyProtection="0"/>
  </cellStyleXfs>
  <cellXfs count="35">
    <xf numFmtId="0" fontId="0" fillId="0" borderId="0" xfId="0"/>
    <xf numFmtId="0" fontId="5" fillId="0" borderId="0" xfId="0" applyFont="1" applyAlignment="1">
      <alignment horizontal="right"/>
    </xf>
    <xf numFmtId="14" fontId="2" fillId="0" borderId="0" xfId="0" applyNumberFormat="1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horizontal="left" vertical="top" wrapText="1"/>
    </xf>
    <xf numFmtId="1" fontId="2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21" fontId="2" fillId="0" borderId="0" xfId="0" applyNumberFormat="1" applyFont="1"/>
    <xf numFmtId="0" fontId="2" fillId="0" borderId="0" xfId="0" applyFont="1" applyFill="1" applyBorder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7" fillId="0" borderId="0" xfId="0" applyNumberFormat="1" applyFont="1" applyFill="1" applyAlignment="1">
      <alignment horizontal="center"/>
    </xf>
    <xf numFmtId="21" fontId="7" fillId="0" borderId="0" xfId="0" applyNumberFormat="1" applyFont="1" applyFill="1" applyAlignment="1">
      <alignment horizontal="center"/>
    </xf>
    <xf numFmtId="2" fontId="7" fillId="0" borderId="0" xfId="0" applyNumberFormat="1" applyFont="1" applyFill="1" applyAlignment="1">
      <alignment horizontal="center"/>
    </xf>
    <xf numFmtId="0" fontId="0" fillId="0" borderId="0" xfId="0" applyFont="1"/>
    <xf numFmtId="21" fontId="0" fillId="0" borderId="0" xfId="0" applyNumberFormat="1" applyFill="1"/>
    <xf numFmtId="0" fontId="0" fillId="0" borderId="0" xfId="0" applyAlignment="1">
      <alignment horizontal="center" vertical="center" wrapText="1"/>
    </xf>
    <xf numFmtId="0" fontId="0" fillId="0" borderId="0" xfId="0" applyFill="1"/>
    <xf numFmtId="0" fontId="9" fillId="0" borderId="0" xfId="1"/>
    <xf numFmtId="21" fontId="9" fillId="0" borderId="0" xfId="1" applyNumberFormat="1" applyFill="1"/>
    <xf numFmtId="0" fontId="10" fillId="0" borderId="0" xfId="2"/>
    <xf numFmtId="0" fontId="10" fillId="0" borderId="0" xfId="2"/>
    <xf numFmtId="0" fontId="10" fillId="0" borderId="0" xfId="2"/>
  </cellXfs>
  <cellStyles count="4">
    <cellStyle name="Normal" xfId="0" builtinId="0"/>
    <cellStyle name="Normal 2" xfId="2" xr:uid="{00000000-0005-0000-0000-000001000000}"/>
    <cellStyle name="Normal_c12-7 CSASN_SIE_2011_Sets_11-15" xfId="1" xr:uid="{00000000-0005-0000-0000-000002000000}"/>
    <cellStyle name="Percent 2" xfId="3" xr:uid="{00000000-0005-0000-0000-000003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/>
  </sheetViews>
  <sheetFormatPr baseColWidth="10" defaultColWidth="10.6640625" defaultRowHeight="13" x14ac:dyDescent="0.15"/>
  <cols>
    <col min="1" max="1" width="29.6640625" style="15" bestFit="1" customWidth="1"/>
    <col min="2" max="2" width="10.6640625" style="13"/>
    <col min="3" max="16384" width="10.6640625" style="14"/>
  </cols>
  <sheetData>
    <row r="1" spans="1:10" s="4" customFormat="1" ht="26" customHeight="1" x14ac:dyDescent="0.15">
      <c r="A1" s="2" t="s">
        <v>111</v>
      </c>
      <c r="B1" s="3" t="s">
        <v>112</v>
      </c>
      <c r="C1" s="3" t="s">
        <v>85</v>
      </c>
      <c r="D1" s="3" t="s">
        <v>86</v>
      </c>
      <c r="E1" s="3" t="s">
        <v>87</v>
      </c>
      <c r="F1" s="4" t="s">
        <v>113</v>
      </c>
      <c r="G1" s="3" t="s">
        <v>114</v>
      </c>
      <c r="H1" s="5" t="s">
        <v>115</v>
      </c>
      <c r="I1" s="6" t="s">
        <v>116</v>
      </c>
      <c r="J1" s="5" t="s">
        <v>117</v>
      </c>
    </row>
    <row r="2" spans="1:10" customFormat="1" x14ac:dyDescent="0.15">
      <c r="A2" s="19">
        <v>40698</v>
      </c>
      <c r="B2" s="20" t="s">
        <v>4</v>
      </c>
      <c r="C2" s="20" t="s">
        <v>5</v>
      </c>
      <c r="D2" s="20" t="s">
        <v>5</v>
      </c>
      <c r="E2" s="20" t="s">
        <v>5</v>
      </c>
      <c r="F2" s="20" t="s">
        <v>6</v>
      </c>
      <c r="G2" s="20">
        <v>2</v>
      </c>
      <c r="H2" s="21"/>
      <c r="I2" s="22" t="s">
        <v>7</v>
      </c>
      <c r="J2" s="23"/>
    </row>
    <row r="3" spans="1:10" s="11" customFormat="1" x14ac:dyDescent="0.15">
      <c r="A3" s="7"/>
      <c r="B3" s="8"/>
      <c r="C3" s="8"/>
      <c r="D3" s="8"/>
      <c r="E3" s="8"/>
      <c r="F3" s="8"/>
      <c r="G3" s="8"/>
      <c r="H3" s="9"/>
      <c r="I3" s="10"/>
      <c r="J3" s="9"/>
    </row>
    <row r="5" spans="1:10" s="11" customFormat="1" ht="13" customHeight="1" x14ac:dyDescent="0.15">
      <c r="A5" s="12"/>
      <c r="B5" s="8"/>
    </row>
    <row r="6" spans="1:10" ht="13" customHeight="1" x14ac:dyDescent="0.15">
      <c r="A6" s="1" t="s">
        <v>118</v>
      </c>
      <c r="C6" s="14" t="s">
        <v>119</v>
      </c>
      <c r="D6" s="14" t="s">
        <v>124</v>
      </c>
    </row>
    <row r="7" spans="1:10" ht="13" customHeight="1" x14ac:dyDescent="0.15">
      <c r="A7" s="15" t="s">
        <v>123</v>
      </c>
      <c r="B7" s="13">
        <v>260</v>
      </c>
      <c r="C7" s="14" t="s">
        <v>120</v>
      </c>
      <c r="D7" s="14" t="s">
        <v>125</v>
      </c>
    </row>
    <row r="8" spans="1:10" ht="13" customHeight="1" x14ac:dyDescent="0.15">
      <c r="A8" s="15" t="s">
        <v>95</v>
      </c>
      <c r="B8" s="13">
        <v>3</v>
      </c>
      <c r="C8" s="14" t="s">
        <v>120</v>
      </c>
      <c r="D8" s="14" t="s">
        <v>3</v>
      </c>
    </row>
    <row r="9" spans="1:10" ht="13" customHeight="1" x14ac:dyDescent="0.15">
      <c r="A9" s="15" t="s">
        <v>96</v>
      </c>
      <c r="B9" s="13">
        <v>360</v>
      </c>
      <c r="C9" s="14" t="s">
        <v>120</v>
      </c>
      <c r="D9" s="14" t="s">
        <v>126</v>
      </c>
    </row>
    <row r="10" spans="1:10" ht="13" customHeight="1" x14ac:dyDescent="0.15">
      <c r="A10" s="15" t="s">
        <v>97</v>
      </c>
      <c r="B10" s="13">
        <v>3</v>
      </c>
      <c r="C10" s="14" t="s">
        <v>120</v>
      </c>
      <c r="D10" s="14" t="s">
        <v>127</v>
      </c>
    </row>
    <row r="11" spans="1:10" ht="13" customHeight="1" x14ac:dyDescent="0.15">
      <c r="A11" s="15" t="s">
        <v>98</v>
      </c>
      <c r="B11" s="13">
        <v>446</v>
      </c>
      <c r="C11" s="14" t="s">
        <v>99</v>
      </c>
      <c r="D11" s="14" t="s">
        <v>2</v>
      </c>
    </row>
    <row r="12" spans="1:10" s="11" customFormat="1" ht="13" customHeight="1" x14ac:dyDescent="0.15">
      <c r="A12" s="12" t="s">
        <v>79</v>
      </c>
      <c r="B12" s="8">
        <v>14</v>
      </c>
      <c r="C12" s="11" t="s">
        <v>80</v>
      </c>
      <c r="D12" s="11" t="s">
        <v>81</v>
      </c>
    </row>
    <row r="13" spans="1:10" s="11" customFormat="1" ht="13" customHeight="1" x14ac:dyDescent="0.15">
      <c r="A13" s="12" t="s">
        <v>82</v>
      </c>
      <c r="B13" s="8">
        <v>15</v>
      </c>
      <c r="C13" s="11" t="s">
        <v>83</v>
      </c>
      <c r="D13" s="11" t="s">
        <v>84</v>
      </c>
    </row>
    <row r="14" spans="1:10" ht="13" customHeight="1" x14ac:dyDescent="0.15"/>
    <row r="15" spans="1:10" ht="13" customHeight="1" x14ac:dyDescent="0.15">
      <c r="A15" s="15" t="s">
        <v>100</v>
      </c>
      <c r="B15" s="13">
        <v>6</v>
      </c>
      <c r="C15" s="14" t="s">
        <v>121</v>
      </c>
      <c r="D15" s="14" t="s">
        <v>0</v>
      </c>
    </row>
    <row r="16" spans="1:10" ht="13" customHeight="1" x14ac:dyDescent="0.15">
      <c r="A16" s="15" t="s">
        <v>101</v>
      </c>
      <c r="B16" s="13">
        <v>1128</v>
      </c>
      <c r="C16" s="14" t="s">
        <v>102</v>
      </c>
      <c r="D16" s="14" t="s">
        <v>1</v>
      </c>
    </row>
    <row r="17" spans="1:6" ht="13" customHeight="1" x14ac:dyDescent="0.15">
      <c r="A17" s="15" t="s">
        <v>103</v>
      </c>
      <c r="B17" s="13">
        <v>0</v>
      </c>
      <c r="C17" s="14" t="s">
        <v>104</v>
      </c>
      <c r="D17" s="14" t="s">
        <v>1</v>
      </c>
    </row>
    <row r="18" spans="1:6" ht="13" customHeight="1" x14ac:dyDescent="0.15"/>
    <row r="19" spans="1:6" ht="13" customHeight="1" x14ac:dyDescent="0.15"/>
    <row r="20" spans="1:6" ht="16" x14ac:dyDescent="0.15">
      <c r="A20" s="1" t="s">
        <v>105</v>
      </c>
      <c r="B20" s="13" t="s">
        <v>94</v>
      </c>
      <c r="C20" s="14" t="s">
        <v>106</v>
      </c>
      <c r="D20" s="3" t="s">
        <v>85</v>
      </c>
      <c r="E20" s="3" t="s">
        <v>86</v>
      </c>
      <c r="F20" s="3" t="s">
        <v>87</v>
      </c>
    </row>
    <row r="21" spans="1:6" x14ac:dyDescent="0.15">
      <c r="B21" s="13" t="s">
        <v>107</v>
      </c>
      <c r="C21" s="14" t="s">
        <v>93</v>
      </c>
      <c r="D21" s="14" t="s">
        <v>93</v>
      </c>
      <c r="E21" s="14" t="s">
        <v>93</v>
      </c>
      <c r="F21" s="14" t="s">
        <v>93</v>
      </c>
    </row>
    <row r="22" spans="1:6" x14ac:dyDescent="0.15">
      <c r="A22" s="15" t="s">
        <v>108</v>
      </c>
      <c r="B22" s="24">
        <v>0.56944444444525</v>
      </c>
      <c r="C22" s="25">
        <f>((1896.53+1756.12)+1903)+1441.42</f>
        <v>6997.07</v>
      </c>
      <c r="D22" s="25">
        <v>197.66</v>
      </c>
      <c r="E22" s="25">
        <v>292.01</v>
      </c>
      <c r="F22" s="26" t="s">
        <v>8</v>
      </c>
    </row>
    <row r="23" spans="1:6" x14ac:dyDescent="0.15">
      <c r="A23" s="15" t="s">
        <v>109</v>
      </c>
      <c r="B23" s="24">
        <v>0.64583333333212001</v>
      </c>
      <c r="C23" s="25">
        <f>((1777.96+636.75)+2009.83)+1574.67</f>
        <v>5999.21</v>
      </c>
      <c r="D23" s="26" t="s">
        <v>8</v>
      </c>
      <c r="E23" s="26" t="s">
        <v>8</v>
      </c>
      <c r="F23" s="25">
        <v>126.66</v>
      </c>
    </row>
    <row r="26" spans="1:6" x14ac:dyDescent="0.15">
      <c r="A26" s="15" t="s">
        <v>110</v>
      </c>
      <c r="B26" s="16" t="str">
        <f ca="1">MID(CELL("filename"),1, SEARCH("]",CELL("filename")))</f>
        <v>/Users/timcovino/Dropbox/papers/CSASN/data/SIE_2011/[I8Out6_04.xlsx]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workbookViewId="0">
      <selection activeCell="C2" sqref="C2:E24"/>
    </sheetView>
  </sheetViews>
  <sheetFormatPr baseColWidth="10" defaultColWidth="10.6640625" defaultRowHeight="13" x14ac:dyDescent="0.15"/>
  <cols>
    <col min="1" max="1" width="10.6640625" style="11"/>
    <col min="2" max="6" width="10.6640625" style="12"/>
    <col min="7" max="16384" width="10.6640625" style="11"/>
  </cols>
  <sheetData>
    <row r="1" spans="1:9" ht="16" x14ac:dyDescent="0.2">
      <c r="A1" s="17" t="s">
        <v>122</v>
      </c>
      <c r="B1" s="12" t="s">
        <v>89</v>
      </c>
      <c r="C1" s="12" t="s">
        <v>88</v>
      </c>
      <c r="D1" s="12" t="s">
        <v>90</v>
      </c>
      <c r="E1" s="12" t="s">
        <v>149</v>
      </c>
      <c r="F1" s="9" t="s">
        <v>150</v>
      </c>
      <c r="G1" s="18" t="s">
        <v>91</v>
      </c>
      <c r="H1" s="18" t="s">
        <v>92</v>
      </c>
      <c r="I1" s="28" t="s">
        <v>128</v>
      </c>
    </row>
    <row r="2" spans="1:9" x14ac:dyDescent="0.15">
      <c r="A2" s="27">
        <v>0.56944444444444442</v>
      </c>
      <c r="B2" s="29">
        <v>42</v>
      </c>
      <c r="C2" s="29">
        <v>5.81</v>
      </c>
      <c r="D2" s="29">
        <v>2.99</v>
      </c>
      <c r="E2" s="32">
        <v>1.47</v>
      </c>
      <c r="G2" t="s">
        <v>129</v>
      </c>
      <c r="H2" t="s">
        <v>9</v>
      </c>
      <c r="I2" t="s">
        <v>130</v>
      </c>
    </row>
    <row r="3" spans="1:9" x14ac:dyDescent="0.15">
      <c r="A3" s="27">
        <v>0.57013888888888886</v>
      </c>
      <c r="B3" s="29">
        <v>42</v>
      </c>
      <c r="C3" s="29">
        <v>9.2100000000000009</v>
      </c>
      <c r="D3" s="29">
        <v>3.21</v>
      </c>
      <c r="E3" s="32">
        <v>1.41</v>
      </c>
      <c r="G3" t="s">
        <v>131</v>
      </c>
      <c r="H3" t="s">
        <v>10</v>
      </c>
      <c r="I3" t="s">
        <v>130</v>
      </c>
    </row>
    <row r="4" spans="1:9" x14ac:dyDescent="0.15">
      <c r="A4" s="27">
        <v>0.5708333333333333</v>
      </c>
      <c r="B4" s="29">
        <v>39.700000000000003</v>
      </c>
      <c r="C4" s="29">
        <v>27.6</v>
      </c>
      <c r="D4" s="29">
        <v>5.94</v>
      </c>
      <c r="E4" s="32">
        <v>1.44</v>
      </c>
      <c r="G4" t="s">
        <v>132</v>
      </c>
      <c r="H4" t="s">
        <v>11</v>
      </c>
      <c r="I4" t="s">
        <v>130</v>
      </c>
    </row>
    <row r="5" spans="1:9" x14ac:dyDescent="0.15">
      <c r="A5" s="27">
        <v>0.57986111111111105</v>
      </c>
      <c r="B5" s="29">
        <v>43</v>
      </c>
      <c r="C5" s="29"/>
      <c r="D5" s="29">
        <v>5.51</v>
      </c>
      <c r="E5" s="32">
        <v>1.46</v>
      </c>
      <c r="G5" t="s">
        <v>133</v>
      </c>
      <c r="H5" t="s">
        <v>12</v>
      </c>
      <c r="I5" t="s">
        <v>130</v>
      </c>
    </row>
    <row r="6" spans="1:9" x14ac:dyDescent="0.15">
      <c r="A6" s="27">
        <v>0.5805555555555556</v>
      </c>
      <c r="B6" s="29">
        <v>44.8</v>
      </c>
      <c r="C6" s="29"/>
      <c r="D6" s="29">
        <v>5.16</v>
      </c>
      <c r="E6" s="32">
        <v>1.77</v>
      </c>
      <c r="G6" t="s">
        <v>134</v>
      </c>
      <c r="H6" t="s">
        <v>13</v>
      </c>
      <c r="I6" t="s">
        <v>130</v>
      </c>
    </row>
    <row r="7" spans="1:9" x14ac:dyDescent="0.15">
      <c r="A7" s="27">
        <v>0.58125000000000004</v>
      </c>
      <c r="B7" s="29">
        <v>55.3</v>
      </c>
      <c r="C7" s="29"/>
      <c r="D7" s="29">
        <v>19.100000000000001</v>
      </c>
      <c r="E7" s="32">
        <v>2.82</v>
      </c>
      <c r="G7" t="s">
        <v>135</v>
      </c>
      <c r="H7" t="s">
        <v>14</v>
      </c>
      <c r="I7" t="s">
        <v>130</v>
      </c>
    </row>
    <row r="8" spans="1:9" x14ac:dyDescent="0.15">
      <c r="A8" s="27">
        <v>0.58194444444444449</v>
      </c>
      <c r="B8" s="29">
        <v>75.099999999999994</v>
      </c>
      <c r="C8" s="29"/>
      <c r="D8" s="29">
        <v>38.799999999999997</v>
      </c>
      <c r="E8" s="32">
        <v>5.0199999999999996</v>
      </c>
      <c r="G8" t="s">
        <v>136</v>
      </c>
      <c r="H8" t="s">
        <v>15</v>
      </c>
      <c r="I8" t="s">
        <v>130</v>
      </c>
    </row>
    <row r="9" spans="1:9" x14ac:dyDescent="0.15">
      <c r="A9" s="27">
        <v>0.58263888888888882</v>
      </c>
      <c r="B9" s="29">
        <v>105</v>
      </c>
      <c r="C9" s="29"/>
      <c r="D9" s="29">
        <v>55.6</v>
      </c>
      <c r="E9" s="32">
        <v>8.52</v>
      </c>
      <c r="G9" t="s">
        <v>137</v>
      </c>
      <c r="H9" t="s">
        <v>16</v>
      </c>
      <c r="I9" t="s">
        <v>130</v>
      </c>
    </row>
    <row r="10" spans="1:9" x14ac:dyDescent="0.15">
      <c r="A10" s="27">
        <v>0.58333333333333337</v>
      </c>
      <c r="B10" s="29">
        <v>147</v>
      </c>
      <c r="C10" s="29"/>
      <c r="D10" s="29">
        <v>114</v>
      </c>
      <c r="E10" s="32">
        <v>13.3</v>
      </c>
      <c r="G10" t="s">
        <v>138</v>
      </c>
      <c r="H10" t="s">
        <v>17</v>
      </c>
      <c r="I10" t="s">
        <v>130</v>
      </c>
    </row>
    <row r="11" spans="1:9" x14ac:dyDescent="0.15">
      <c r="A11" s="27">
        <v>0.58402777777777781</v>
      </c>
      <c r="B11" s="29">
        <v>175</v>
      </c>
      <c r="C11" s="29"/>
      <c r="D11" s="29">
        <v>158</v>
      </c>
      <c r="E11" s="32">
        <v>18.100000000000001</v>
      </c>
      <c r="G11" t="s">
        <v>139</v>
      </c>
      <c r="H11" t="s">
        <v>18</v>
      </c>
      <c r="I11" t="s">
        <v>130</v>
      </c>
    </row>
    <row r="12" spans="1:9" x14ac:dyDescent="0.15">
      <c r="A12" s="27">
        <v>0.58472222222222203</v>
      </c>
      <c r="B12" s="29">
        <v>207</v>
      </c>
      <c r="C12" s="29"/>
      <c r="D12" s="29">
        <v>174</v>
      </c>
      <c r="E12" s="32">
        <v>21.4</v>
      </c>
      <c r="G12" t="s">
        <v>140</v>
      </c>
      <c r="H12" t="s">
        <v>19</v>
      </c>
      <c r="I12" t="s">
        <v>130</v>
      </c>
    </row>
    <row r="13" spans="1:9" x14ac:dyDescent="0.15">
      <c r="A13" s="27">
        <v>0.58541666666666703</v>
      </c>
      <c r="B13" s="29">
        <v>212</v>
      </c>
      <c r="C13" s="29"/>
      <c r="D13" s="29">
        <v>189</v>
      </c>
      <c r="E13" s="32">
        <v>23.1</v>
      </c>
      <c r="G13" t="s">
        <v>141</v>
      </c>
      <c r="H13" t="s">
        <v>20</v>
      </c>
      <c r="I13" t="s">
        <v>130</v>
      </c>
    </row>
    <row r="14" spans="1:9" x14ac:dyDescent="0.15">
      <c r="A14" s="27">
        <v>0.58611111111111103</v>
      </c>
      <c r="B14" s="29">
        <v>211</v>
      </c>
      <c r="C14" s="29"/>
      <c r="D14" s="29">
        <v>201</v>
      </c>
      <c r="E14" s="32">
        <v>23.2</v>
      </c>
      <c r="G14" t="s">
        <v>142</v>
      </c>
      <c r="H14" t="s">
        <v>21</v>
      </c>
      <c r="I14" t="s">
        <v>130</v>
      </c>
    </row>
    <row r="15" spans="1:9" x14ac:dyDescent="0.15">
      <c r="A15" s="27">
        <v>0.58680555555555602</v>
      </c>
      <c r="B15" s="29">
        <v>240</v>
      </c>
      <c r="C15" s="29"/>
      <c r="D15" s="29">
        <v>210</v>
      </c>
      <c r="E15" s="32">
        <v>26.5</v>
      </c>
      <c r="G15" t="s">
        <v>143</v>
      </c>
      <c r="H15" t="s">
        <v>22</v>
      </c>
      <c r="I15" t="s">
        <v>130</v>
      </c>
    </row>
    <row r="16" spans="1:9" x14ac:dyDescent="0.15">
      <c r="A16" s="27">
        <v>0.58750000000000002</v>
      </c>
      <c r="B16" s="29">
        <v>225</v>
      </c>
      <c r="C16" s="29"/>
      <c r="D16" s="29">
        <v>205</v>
      </c>
      <c r="E16" s="32">
        <v>25</v>
      </c>
      <c r="G16" t="s">
        <v>144</v>
      </c>
      <c r="H16" t="s">
        <v>23</v>
      </c>
      <c r="I16" t="s">
        <v>130</v>
      </c>
    </row>
    <row r="17" spans="1:9" x14ac:dyDescent="0.15">
      <c r="A17" s="27">
        <v>0.58819444444444402</v>
      </c>
      <c r="B17" s="29">
        <v>224</v>
      </c>
      <c r="C17" s="29"/>
      <c r="D17" s="29">
        <v>168</v>
      </c>
      <c r="E17" s="32">
        <v>24.5</v>
      </c>
      <c r="G17" t="s">
        <v>145</v>
      </c>
      <c r="H17" t="s">
        <v>24</v>
      </c>
      <c r="I17" t="s">
        <v>130</v>
      </c>
    </row>
    <row r="18" spans="1:9" x14ac:dyDescent="0.15">
      <c r="A18" s="27">
        <v>0.58888888888888902</v>
      </c>
      <c r="B18" s="29">
        <v>215</v>
      </c>
      <c r="C18" s="29"/>
      <c r="D18" s="29">
        <v>149</v>
      </c>
      <c r="E18" s="32">
        <v>22.9</v>
      </c>
      <c r="G18" t="s">
        <v>146</v>
      </c>
      <c r="H18" t="s">
        <v>25</v>
      </c>
      <c r="I18" t="s">
        <v>130</v>
      </c>
    </row>
    <row r="19" spans="1:9" x14ac:dyDescent="0.15">
      <c r="A19" s="27">
        <v>0.59097222222222223</v>
      </c>
      <c r="B19" s="29">
        <v>169</v>
      </c>
      <c r="C19" s="29"/>
      <c r="D19" s="29">
        <v>102</v>
      </c>
      <c r="E19" s="32">
        <v>18.100000000000001</v>
      </c>
      <c r="G19" t="s">
        <v>147</v>
      </c>
      <c r="H19" t="s">
        <v>26</v>
      </c>
      <c r="I19" t="s">
        <v>130</v>
      </c>
    </row>
    <row r="20" spans="1:9" x14ac:dyDescent="0.15">
      <c r="A20" s="27">
        <v>0.59375</v>
      </c>
      <c r="B20" s="29">
        <v>143</v>
      </c>
      <c r="C20" s="29"/>
      <c r="D20" s="29">
        <v>66</v>
      </c>
      <c r="E20" s="32">
        <v>13.6</v>
      </c>
      <c r="G20" t="s">
        <v>148</v>
      </c>
      <c r="H20" t="s">
        <v>27</v>
      </c>
      <c r="I20" t="s">
        <v>130</v>
      </c>
    </row>
    <row r="21" spans="1:9" x14ac:dyDescent="0.15">
      <c r="A21" s="27">
        <v>0.59652777777777777</v>
      </c>
      <c r="B21" s="29">
        <v>66.599999999999994</v>
      </c>
      <c r="C21" s="29"/>
      <c r="D21" s="29">
        <v>46</v>
      </c>
      <c r="E21" s="33">
        <v>5.61</v>
      </c>
      <c r="G21" t="s">
        <v>151</v>
      </c>
      <c r="H21" t="s">
        <v>28</v>
      </c>
      <c r="I21" t="s">
        <v>130</v>
      </c>
    </row>
    <row r="22" spans="1:9" x14ac:dyDescent="0.15">
      <c r="A22" s="27">
        <v>0.60138888888888886</v>
      </c>
      <c r="B22" s="29">
        <v>85.5</v>
      </c>
      <c r="C22" s="29"/>
      <c r="D22" s="29">
        <v>23</v>
      </c>
      <c r="E22" s="33">
        <v>6.08</v>
      </c>
      <c r="G22" t="s">
        <v>152</v>
      </c>
      <c r="H22" t="s">
        <v>29</v>
      </c>
      <c r="I22" t="s">
        <v>130</v>
      </c>
    </row>
    <row r="23" spans="1:9" x14ac:dyDescent="0.15">
      <c r="A23" s="27">
        <v>0.60798611111111112</v>
      </c>
      <c r="B23" s="29">
        <v>64.7</v>
      </c>
      <c r="C23" s="29"/>
      <c r="D23" s="29">
        <v>15.8</v>
      </c>
      <c r="E23" s="33">
        <v>4.17</v>
      </c>
      <c r="G23" t="s">
        <v>153</v>
      </c>
      <c r="H23" t="s">
        <v>30</v>
      </c>
      <c r="I23" t="s">
        <v>130</v>
      </c>
    </row>
    <row r="24" spans="1:9" x14ac:dyDescent="0.15">
      <c r="A24" s="27">
        <v>0.61805555555555558</v>
      </c>
      <c r="B24" s="29">
        <v>51.2</v>
      </c>
      <c r="C24" s="29"/>
      <c r="D24" s="29">
        <v>9.42</v>
      </c>
      <c r="E24" s="33">
        <v>2.31</v>
      </c>
      <c r="G24" t="s">
        <v>154</v>
      </c>
      <c r="H24" t="s">
        <v>31</v>
      </c>
      <c r="I24" t="s">
        <v>130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workbookViewId="0">
      <selection activeCell="E1" activeCellId="1" sqref="A1:A1048576 E1:E1048576"/>
    </sheetView>
  </sheetViews>
  <sheetFormatPr baseColWidth="10" defaultColWidth="10.6640625" defaultRowHeight="13" x14ac:dyDescent="0.15"/>
  <cols>
    <col min="1" max="16384" width="10.6640625" style="11"/>
  </cols>
  <sheetData>
    <row r="1" spans="1:9" ht="16" x14ac:dyDescent="0.2">
      <c r="A1" s="17" t="s">
        <v>122</v>
      </c>
      <c r="B1" s="12" t="s">
        <v>89</v>
      </c>
      <c r="C1" s="12" t="s">
        <v>88</v>
      </c>
      <c r="D1" s="12" t="s">
        <v>90</v>
      </c>
      <c r="E1" s="12" t="s">
        <v>149</v>
      </c>
      <c r="F1" s="9" t="s">
        <v>150</v>
      </c>
      <c r="G1" s="18" t="s">
        <v>91</v>
      </c>
      <c r="H1" s="18" t="s">
        <v>92</v>
      </c>
      <c r="I1" s="28" t="s">
        <v>128</v>
      </c>
    </row>
    <row r="2" spans="1:9" x14ac:dyDescent="0.15">
      <c r="A2" s="27">
        <v>0.56969907407407405</v>
      </c>
      <c r="B2" s="29">
        <v>41.2</v>
      </c>
      <c r="C2" s="29">
        <v>13.1</v>
      </c>
      <c r="D2" s="29">
        <v>6.66</v>
      </c>
      <c r="E2" s="34">
        <v>1.45</v>
      </c>
      <c r="G2" t="s">
        <v>155</v>
      </c>
      <c r="H2" t="s">
        <v>32</v>
      </c>
      <c r="I2" t="s">
        <v>156</v>
      </c>
    </row>
    <row r="3" spans="1:9" x14ac:dyDescent="0.15">
      <c r="A3" s="27">
        <v>0.57012731481481482</v>
      </c>
      <c r="B3" s="29">
        <v>47.6</v>
      </c>
      <c r="C3" s="29">
        <v>11.7</v>
      </c>
      <c r="D3" s="29">
        <v>1.99</v>
      </c>
      <c r="E3" s="34">
        <v>1.58</v>
      </c>
      <c r="G3" t="s">
        <v>157</v>
      </c>
      <c r="H3" t="s">
        <v>33</v>
      </c>
      <c r="I3" t="s">
        <v>156</v>
      </c>
    </row>
    <row r="4" spans="1:9" x14ac:dyDescent="0.15">
      <c r="A4" s="27">
        <v>0.58680555555555558</v>
      </c>
      <c r="B4" s="29">
        <v>45.8</v>
      </c>
      <c r="C4" s="29"/>
      <c r="D4" s="29">
        <v>7.67</v>
      </c>
      <c r="E4" s="34">
        <v>1.66</v>
      </c>
      <c r="G4" t="s">
        <v>158</v>
      </c>
      <c r="H4" t="s">
        <v>34</v>
      </c>
      <c r="I4" t="s">
        <v>156</v>
      </c>
    </row>
    <row r="5" spans="1:9" x14ac:dyDescent="0.15">
      <c r="A5" s="27">
        <v>0.58958333333333335</v>
      </c>
      <c r="B5" s="29">
        <v>80.400000000000006</v>
      </c>
      <c r="C5" s="29"/>
      <c r="D5" s="29">
        <v>33.700000000000003</v>
      </c>
      <c r="E5" s="34">
        <v>5.54</v>
      </c>
      <c r="G5" t="s">
        <v>159</v>
      </c>
      <c r="H5" t="s">
        <v>35</v>
      </c>
      <c r="I5" t="s">
        <v>156</v>
      </c>
    </row>
    <row r="6" spans="1:9" x14ac:dyDescent="0.15">
      <c r="A6" s="27">
        <v>0.59166666666666667</v>
      </c>
      <c r="B6" s="29">
        <v>102</v>
      </c>
      <c r="C6" s="29"/>
      <c r="D6" s="29">
        <v>72.099999999999994</v>
      </c>
      <c r="E6" s="34">
        <v>9.02</v>
      </c>
      <c r="G6" t="s">
        <v>160</v>
      </c>
      <c r="H6" t="s">
        <v>36</v>
      </c>
      <c r="I6" t="s">
        <v>156</v>
      </c>
    </row>
    <row r="7" spans="1:9" x14ac:dyDescent="0.15">
      <c r="A7" s="27">
        <v>0.59236111111111112</v>
      </c>
      <c r="B7" s="29">
        <v>131</v>
      </c>
      <c r="C7" s="29"/>
      <c r="D7" s="29">
        <v>74.2</v>
      </c>
      <c r="E7" s="34">
        <v>13.1</v>
      </c>
      <c r="G7" t="s">
        <v>161</v>
      </c>
      <c r="H7" t="s">
        <v>37</v>
      </c>
      <c r="I7" t="s">
        <v>156</v>
      </c>
    </row>
    <row r="8" spans="1:9" x14ac:dyDescent="0.15">
      <c r="A8" s="27">
        <v>0.59375</v>
      </c>
      <c r="B8" s="29">
        <v>161</v>
      </c>
      <c r="C8" s="29"/>
      <c r="D8" s="29">
        <v>85</v>
      </c>
      <c r="E8" s="34">
        <v>15.7</v>
      </c>
      <c r="G8" t="s">
        <v>162</v>
      </c>
      <c r="H8" t="s">
        <v>38</v>
      </c>
      <c r="I8" t="s">
        <v>156</v>
      </c>
    </row>
    <row r="9" spans="1:9" x14ac:dyDescent="0.15">
      <c r="A9" s="27">
        <v>0.59513888888888888</v>
      </c>
      <c r="B9" s="29">
        <v>129</v>
      </c>
      <c r="C9" s="29"/>
      <c r="D9" s="29">
        <v>83.2</v>
      </c>
      <c r="E9" s="34">
        <v>13</v>
      </c>
      <c r="G9" t="s">
        <v>163</v>
      </c>
      <c r="H9" t="s">
        <v>39</v>
      </c>
      <c r="I9" t="s">
        <v>156</v>
      </c>
    </row>
    <row r="10" spans="1:9" x14ac:dyDescent="0.15">
      <c r="A10" s="27">
        <v>0.59791666666666665</v>
      </c>
      <c r="B10" s="29">
        <v>153</v>
      </c>
      <c r="C10" s="29"/>
      <c r="D10" s="29">
        <v>65.099999999999994</v>
      </c>
      <c r="E10" s="34">
        <v>15.9</v>
      </c>
      <c r="G10" t="s">
        <v>164</v>
      </c>
      <c r="H10" t="s">
        <v>40</v>
      </c>
      <c r="I10" t="s">
        <v>156</v>
      </c>
    </row>
    <row r="11" spans="1:9" x14ac:dyDescent="0.15">
      <c r="A11" s="27">
        <v>0.60416666666666663</v>
      </c>
      <c r="B11" s="29">
        <v>122</v>
      </c>
      <c r="C11" s="29"/>
      <c r="D11" s="29">
        <v>34.6</v>
      </c>
      <c r="E11" s="34">
        <v>11.8</v>
      </c>
      <c r="G11" t="s">
        <v>165</v>
      </c>
      <c r="H11" t="s">
        <v>41</v>
      </c>
      <c r="I11" t="s">
        <v>156</v>
      </c>
    </row>
    <row r="12" spans="1:9" x14ac:dyDescent="0.15">
      <c r="A12" s="27">
        <v>0.6147569444444444</v>
      </c>
      <c r="B12" s="29">
        <v>77.8</v>
      </c>
      <c r="C12" s="29"/>
      <c r="D12" s="29">
        <v>13.1</v>
      </c>
      <c r="E12" s="34">
        <v>5.56</v>
      </c>
      <c r="G12" t="s">
        <v>166</v>
      </c>
      <c r="H12" t="s">
        <v>42</v>
      </c>
      <c r="I12" t="s">
        <v>156</v>
      </c>
    </row>
    <row r="13" spans="1:9" x14ac:dyDescent="0.15">
      <c r="A13" s="27">
        <v>0.64027777777777783</v>
      </c>
      <c r="B13" s="29">
        <v>48.3</v>
      </c>
      <c r="C13" s="29"/>
      <c r="D13" s="29">
        <v>5.96</v>
      </c>
      <c r="E13" s="34">
        <v>1.98</v>
      </c>
      <c r="G13" t="s">
        <v>167</v>
      </c>
      <c r="H13" t="s">
        <v>43</v>
      </c>
      <c r="I13" t="s">
        <v>156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4"/>
  <sheetViews>
    <sheetView workbookViewId="0">
      <selection activeCell="A2" sqref="A2:E24"/>
    </sheetView>
  </sheetViews>
  <sheetFormatPr baseColWidth="10" defaultColWidth="10.6640625" defaultRowHeight="13" x14ac:dyDescent="0.15"/>
  <cols>
    <col min="1" max="16384" width="10.6640625" style="11"/>
  </cols>
  <sheetData>
    <row r="1" spans="1:9" ht="16" x14ac:dyDescent="0.2">
      <c r="A1" s="17" t="s">
        <v>122</v>
      </c>
      <c r="B1" s="12" t="s">
        <v>89</v>
      </c>
      <c r="C1" s="12" t="s">
        <v>88</v>
      </c>
      <c r="D1" s="12" t="s">
        <v>90</v>
      </c>
      <c r="E1" s="12" t="s">
        <v>149</v>
      </c>
      <c r="F1" s="9" t="s">
        <v>150</v>
      </c>
      <c r="G1" s="18" t="s">
        <v>91</v>
      </c>
      <c r="H1" s="18" t="s">
        <v>92</v>
      </c>
      <c r="I1" s="28" t="s">
        <v>128</v>
      </c>
    </row>
    <row r="2" spans="1:9" ht="15" x14ac:dyDescent="0.2">
      <c r="A2" s="31">
        <v>0.64583333333333337</v>
      </c>
      <c r="B2" s="29">
        <v>41.6</v>
      </c>
      <c r="C2" s="29">
        <v>0.29299999999999998</v>
      </c>
      <c r="D2" s="29">
        <v>11.4</v>
      </c>
      <c r="E2" s="29">
        <v>1.4</v>
      </c>
      <c r="F2" s="29"/>
      <c r="G2" s="30" t="s">
        <v>168</v>
      </c>
      <c r="H2" s="30" t="s">
        <v>44</v>
      </c>
      <c r="I2" s="30" t="s">
        <v>130</v>
      </c>
    </row>
    <row r="3" spans="1:9" ht="15" x14ac:dyDescent="0.2">
      <c r="A3" s="31">
        <v>0.64583333333333337</v>
      </c>
      <c r="B3" s="29">
        <v>43</v>
      </c>
      <c r="C3" s="29">
        <v>7.11</v>
      </c>
      <c r="D3" s="29">
        <v>7.8</v>
      </c>
      <c r="E3" s="29">
        <v>1.48</v>
      </c>
      <c r="F3" s="29"/>
      <c r="G3" s="30" t="s">
        <v>169</v>
      </c>
      <c r="H3" s="30" t="s">
        <v>45</v>
      </c>
      <c r="I3" s="30" t="s">
        <v>130</v>
      </c>
    </row>
    <row r="4" spans="1:9" ht="15" x14ac:dyDescent="0.2">
      <c r="A4" s="31">
        <v>0.64652777777777781</v>
      </c>
      <c r="B4" s="29">
        <v>43.6</v>
      </c>
      <c r="C4" s="29">
        <v>9.1999999999999993</v>
      </c>
      <c r="D4" s="29">
        <v>6.32</v>
      </c>
      <c r="E4" s="29">
        <v>1.48</v>
      </c>
      <c r="F4" s="29"/>
      <c r="G4" s="30" t="s">
        <v>170</v>
      </c>
      <c r="H4" s="30" t="s">
        <v>46</v>
      </c>
      <c r="I4" s="30" t="s">
        <v>130</v>
      </c>
    </row>
    <row r="5" spans="1:9" ht="15" x14ac:dyDescent="0.2">
      <c r="A5" s="31">
        <v>0.65625</v>
      </c>
      <c r="B5" s="29">
        <v>43.7</v>
      </c>
      <c r="C5" s="29">
        <v>6.41</v>
      </c>
      <c r="D5" s="29"/>
      <c r="E5" s="29">
        <v>1.44</v>
      </c>
      <c r="F5" s="29"/>
      <c r="G5" s="30" t="s">
        <v>171</v>
      </c>
      <c r="H5" s="30" t="s">
        <v>47</v>
      </c>
      <c r="I5" s="30" t="s">
        <v>130</v>
      </c>
    </row>
    <row r="6" spans="1:9" ht="15" x14ac:dyDescent="0.2">
      <c r="A6" s="31">
        <v>0.65763888888888888</v>
      </c>
      <c r="B6" s="29">
        <v>43.3</v>
      </c>
      <c r="C6" s="29">
        <v>7.9</v>
      </c>
      <c r="D6" s="29"/>
      <c r="E6" s="29">
        <v>3.86</v>
      </c>
      <c r="F6" s="29"/>
      <c r="G6" s="30" t="s">
        <v>172</v>
      </c>
      <c r="H6" s="30" t="s">
        <v>48</v>
      </c>
      <c r="I6" s="30" t="s">
        <v>130</v>
      </c>
    </row>
    <row r="7" spans="1:9" ht="15" x14ac:dyDescent="0.2">
      <c r="A7" s="31">
        <v>0.65833333333333333</v>
      </c>
      <c r="B7" s="29">
        <v>42.7</v>
      </c>
      <c r="C7" s="29">
        <v>15.8</v>
      </c>
      <c r="D7" s="29"/>
      <c r="E7" s="29">
        <v>4.84</v>
      </c>
      <c r="F7" s="29"/>
      <c r="G7" s="30" t="s">
        <v>173</v>
      </c>
      <c r="H7" s="30" t="s">
        <v>49</v>
      </c>
      <c r="I7" s="30" t="s">
        <v>130</v>
      </c>
    </row>
    <row r="8" spans="1:9" ht="15" x14ac:dyDescent="0.2">
      <c r="A8" s="31">
        <v>0.65902777777777777</v>
      </c>
      <c r="B8" s="29">
        <v>43.5</v>
      </c>
      <c r="C8" s="29">
        <v>34.200000000000003</v>
      </c>
      <c r="D8" s="29"/>
      <c r="E8" s="29">
        <v>8.66</v>
      </c>
      <c r="F8" s="29"/>
      <c r="G8" s="30" t="s">
        <v>174</v>
      </c>
      <c r="H8" s="30" t="s">
        <v>50</v>
      </c>
      <c r="I8" s="30" t="s">
        <v>130</v>
      </c>
    </row>
    <row r="9" spans="1:9" ht="15" x14ac:dyDescent="0.2">
      <c r="A9" s="31">
        <v>0.65972222222222199</v>
      </c>
      <c r="B9" s="29">
        <v>38.200000000000003</v>
      </c>
      <c r="C9" s="29">
        <v>49</v>
      </c>
      <c r="D9" s="29"/>
      <c r="E9" s="29">
        <v>11.5</v>
      </c>
      <c r="F9" s="29"/>
      <c r="G9" s="30" t="s">
        <v>175</v>
      </c>
      <c r="H9" s="30" t="s">
        <v>51</v>
      </c>
      <c r="I9" s="30" t="s">
        <v>130</v>
      </c>
    </row>
    <row r="10" spans="1:9" ht="15" x14ac:dyDescent="0.2">
      <c r="A10" s="31">
        <v>0.66041666666666698</v>
      </c>
      <c r="B10" s="29">
        <v>44</v>
      </c>
      <c r="C10" s="29">
        <v>71.2</v>
      </c>
      <c r="D10" s="29"/>
      <c r="E10" s="29">
        <v>17.8</v>
      </c>
      <c r="F10" s="29"/>
      <c r="G10" s="30" t="s">
        <v>176</v>
      </c>
      <c r="H10" s="30" t="s">
        <v>52</v>
      </c>
      <c r="I10" s="30" t="s">
        <v>130</v>
      </c>
    </row>
    <row r="11" spans="1:9" ht="15" x14ac:dyDescent="0.2">
      <c r="A11" s="31">
        <v>0.66111111111111098</v>
      </c>
      <c r="B11" s="29">
        <v>46.8</v>
      </c>
      <c r="C11" s="29">
        <v>96.5</v>
      </c>
      <c r="D11" s="29"/>
      <c r="E11" s="29">
        <v>26.6</v>
      </c>
      <c r="F11" s="29"/>
      <c r="G11" s="30" t="s">
        <v>177</v>
      </c>
      <c r="H11" s="30" t="s">
        <v>53</v>
      </c>
      <c r="I11" s="30" t="s">
        <v>130</v>
      </c>
    </row>
    <row r="12" spans="1:9" ht="15" x14ac:dyDescent="0.2">
      <c r="A12" s="31">
        <v>0.66180555555555598</v>
      </c>
      <c r="B12" s="29">
        <v>44</v>
      </c>
      <c r="C12" s="29">
        <v>107</v>
      </c>
      <c r="D12" s="29"/>
      <c r="E12" s="29">
        <v>21.4</v>
      </c>
      <c r="F12" s="29"/>
      <c r="G12" s="30" t="s">
        <v>178</v>
      </c>
      <c r="H12" s="30" t="s">
        <v>54</v>
      </c>
      <c r="I12" s="30" t="s">
        <v>130</v>
      </c>
    </row>
    <row r="13" spans="1:9" ht="15" x14ac:dyDescent="0.2">
      <c r="A13" s="31">
        <v>0.66249999999999998</v>
      </c>
      <c r="B13" s="29">
        <v>44.5</v>
      </c>
      <c r="C13" s="29">
        <v>108</v>
      </c>
      <c r="D13" s="29"/>
      <c r="E13" s="29">
        <v>22.9</v>
      </c>
      <c r="F13" s="29"/>
      <c r="G13" s="30" t="s">
        <v>179</v>
      </c>
      <c r="H13" s="30" t="s">
        <v>55</v>
      </c>
      <c r="I13" s="30" t="s">
        <v>130</v>
      </c>
    </row>
    <row r="14" spans="1:9" ht="15" x14ac:dyDescent="0.2">
      <c r="A14" s="31">
        <v>0.66319444444444398</v>
      </c>
      <c r="B14" s="29">
        <v>44</v>
      </c>
      <c r="C14" s="29">
        <v>121</v>
      </c>
      <c r="D14" s="29"/>
      <c r="E14" s="29">
        <v>24.3</v>
      </c>
      <c r="F14" s="29"/>
      <c r="G14" s="30" t="s">
        <v>180</v>
      </c>
      <c r="H14" s="30" t="s">
        <v>56</v>
      </c>
      <c r="I14" s="30" t="s">
        <v>130</v>
      </c>
    </row>
    <row r="15" spans="1:9" ht="15" x14ac:dyDescent="0.2">
      <c r="A15" s="31">
        <v>0.66388888888888897</v>
      </c>
      <c r="B15" s="29">
        <v>44.7</v>
      </c>
      <c r="C15" s="29">
        <v>105</v>
      </c>
      <c r="D15" s="29"/>
      <c r="E15" s="29">
        <v>23</v>
      </c>
      <c r="F15" s="29"/>
      <c r="G15" s="30" t="s">
        <v>181</v>
      </c>
      <c r="H15" s="30" t="s">
        <v>57</v>
      </c>
      <c r="I15" s="30" t="s">
        <v>130</v>
      </c>
    </row>
    <row r="16" spans="1:9" ht="15" x14ac:dyDescent="0.2">
      <c r="A16" s="31">
        <v>0.66527777777777775</v>
      </c>
      <c r="B16" s="29">
        <v>44.8</v>
      </c>
      <c r="C16" s="29">
        <v>89.8</v>
      </c>
      <c r="D16" s="29"/>
      <c r="E16" s="29">
        <v>21.5</v>
      </c>
      <c r="F16" s="29"/>
      <c r="G16" s="30" t="s">
        <v>182</v>
      </c>
      <c r="H16" s="30" t="s">
        <v>58</v>
      </c>
      <c r="I16" s="30" t="s">
        <v>130</v>
      </c>
    </row>
    <row r="17" spans="1:9" ht="15" x14ac:dyDescent="0.2">
      <c r="A17" s="31">
        <v>0.66666666666666663</v>
      </c>
      <c r="B17" s="29">
        <v>45.5</v>
      </c>
      <c r="C17" s="29">
        <v>75</v>
      </c>
      <c r="D17" s="29"/>
      <c r="E17" s="29">
        <v>18.600000000000001</v>
      </c>
      <c r="F17" s="29"/>
      <c r="G17" s="30" t="s">
        <v>183</v>
      </c>
      <c r="H17" s="30" t="s">
        <v>59</v>
      </c>
      <c r="I17" s="30" t="s">
        <v>130</v>
      </c>
    </row>
    <row r="18" spans="1:9" ht="15" x14ac:dyDescent="0.2">
      <c r="A18" s="31">
        <v>0.6694444444444444</v>
      </c>
      <c r="B18" s="29">
        <v>46.7</v>
      </c>
      <c r="C18" s="29">
        <v>56.3</v>
      </c>
      <c r="D18" s="29"/>
      <c r="E18" s="29">
        <v>15.9</v>
      </c>
      <c r="F18" s="29"/>
      <c r="G18" s="30" t="s">
        <v>184</v>
      </c>
      <c r="H18" s="30" t="s">
        <v>60</v>
      </c>
      <c r="I18" s="30" t="s">
        <v>130</v>
      </c>
    </row>
    <row r="19" spans="1:9" ht="15" x14ac:dyDescent="0.2">
      <c r="A19" s="31">
        <v>0.67222222222222217</v>
      </c>
      <c r="B19" s="29">
        <v>46.7</v>
      </c>
      <c r="C19" s="29">
        <v>46.8</v>
      </c>
      <c r="D19" s="29"/>
      <c r="E19" s="29">
        <v>12.2</v>
      </c>
      <c r="F19" s="29"/>
      <c r="G19" s="30" t="s">
        <v>185</v>
      </c>
      <c r="H19" s="30" t="s">
        <v>61</v>
      </c>
      <c r="I19" s="30" t="s">
        <v>130</v>
      </c>
    </row>
    <row r="20" spans="1:9" ht="15" x14ac:dyDescent="0.2">
      <c r="A20" s="31">
        <v>0.67569444444444438</v>
      </c>
      <c r="B20" s="29">
        <v>46</v>
      </c>
      <c r="C20" s="29">
        <v>27.5</v>
      </c>
      <c r="D20" s="29"/>
      <c r="E20" s="29">
        <v>8.58</v>
      </c>
      <c r="F20" s="29"/>
      <c r="G20" s="30" t="s">
        <v>186</v>
      </c>
      <c r="H20" s="30" t="s">
        <v>62</v>
      </c>
      <c r="I20" s="30" t="s">
        <v>130</v>
      </c>
    </row>
    <row r="21" spans="1:9" ht="15" x14ac:dyDescent="0.2">
      <c r="A21" s="31">
        <v>0.68125000000000002</v>
      </c>
      <c r="B21" s="29">
        <v>44.2</v>
      </c>
      <c r="C21" s="29">
        <v>14.5</v>
      </c>
      <c r="D21" s="29"/>
      <c r="E21" s="29">
        <v>5.0199999999999996</v>
      </c>
      <c r="F21" s="29"/>
      <c r="G21" s="30" t="s">
        <v>187</v>
      </c>
      <c r="H21" s="30" t="s">
        <v>63</v>
      </c>
      <c r="I21" s="30" t="s">
        <v>130</v>
      </c>
    </row>
    <row r="22" spans="1:9" ht="15" x14ac:dyDescent="0.2">
      <c r="A22" s="31">
        <v>0.64652777777777781</v>
      </c>
      <c r="B22" s="29">
        <v>47.6</v>
      </c>
      <c r="C22" s="29">
        <v>10.4</v>
      </c>
      <c r="D22" s="29"/>
      <c r="E22" s="29">
        <v>5.75</v>
      </c>
      <c r="F22" s="29"/>
      <c r="G22" s="30" t="s">
        <v>188</v>
      </c>
      <c r="H22" s="30" t="s">
        <v>64</v>
      </c>
      <c r="I22" s="30" t="s">
        <v>130</v>
      </c>
    </row>
    <row r="23" spans="1:9" ht="15" x14ac:dyDescent="0.2">
      <c r="A23" s="31">
        <v>0.65416666666666667</v>
      </c>
      <c r="B23" s="29">
        <v>47.2</v>
      </c>
      <c r="C23" s="29">
        <v>3.26</v>
      </c>
      <c r="D23" s="29"/>
      <c r="E23" s="29">
        <v>2.36</v>
      </c>
      <c r="F23" s="29"/>
      <c r="G23" s="30" t="s">
        <v>189</v>
      </c>
      <c r="H23" s="30" t="s">
        <v>65</v>
      </c>
      <c r="I23" s="30" t="s">
        <v>130</v>
      </c>
    </row>
    <row r="24" spans="1:9" ht="15" x14ac:dyDescent="0.2">
      <c r="A24" s="31">
        <v>0.66111111111111109</v>
      </c>
      <c r="B24" s="29">
        <v>34.1</v>
      </c>
      <c r="C24" s="29">
        <v>3.2</v>
      </c>
      <c r="D24" s="29"/>
      <c r="E24" s="29">
        <v>1.44</v>
      </c>
      <c r="F24" s="29"/>
      <c r="G24" s="30" t="s">
        <v>190</v>
      </c>
      <c r="H24" s="30" t="s">
        <v>66</v>
      </c>
      <c r="I24" s="30" t="s">
        <v>130</v>
      </c>
    </row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3"/>
  <sheetViews>
    <sheetView workbookViewId="0"/>
  </sheetViews>
  <sheetFormatPr baseColWidth="10" defaultColWidth="10.6640625" defaultRowHeight="13" x14ac:dyDescent="0.15"/>
  <cols>
    <col min="1" max="16384" width="10.6640625" style="11"/>
  </cols>
  <sheetData>
    <row r="1" spans="1:9" ht="16" x14ac:dyDescent="0.2">
      <c r="A1" s="17" t="s">
        <v>122</v>
      </c>
      <c r="B1" s="12" t="s">
        <v>89</v>
      </c>
      <c r="C1" s="12" t="s">
        <v>88</v>
      </c>
      <c r="D1" s="12" t="s">
        <v>90</v>
      </c>
      <c r="E1" s="12" t="s">
        <v>149</v>
      </c>
      <c r="F1" s="9" t="s">
        <v>150</v>
      </c>
      <c r="G1" s="18" t="s">
        <v>91</v>
      </c>
      <c r="H1" s="18" t="s">
        <v>92</v>
      </c>
      <c r="I1" s="28" t="s">
        <v>128</v>
      </c>
    </row>
    <row r="2" spans="1:9" ht="15" x14ac:dyDescent="0.2">
      <c r="A2" s="31">
        <v>0.64722222222222225</v>
      </c>
      <c r="B2" s="29">
        <v>41.6</v>
      </c>
      <c r="C2" s="29">
        <v>0.504</v>
      </c>
      <c r="D2" s="29"/>
      <c r="E2" s="29">
        <v>1.6</v>
      </c>
      <c r="H2" s="30" t="s">
        <v>67</v>
      </c>
      <c r="I2" s="30" t="s">
        <v>191</v>
      </c>
    </row>
    <row r="3" spans="1:9" ht="15" x14ac:dyDescent="0.2">
      <c r="A3" s="31">
        <v>0.64756944444444442</v>
      </c>
      <c r="B3" s="29">
        <v>42.2</v>
      </c>
      <c r="C3" s="29">
        <v>1.82</v>
      </c>
      <c r="D3" s="29"/>
      <c r="E3" s="29">
        <v>1.67</v>
      </c>
      <c r="H3" s="30" t="s">
        <v>68</v>
      </c>
      <c r="I3" s="30" t="s">
        <v>192</v>
      </c>
    </row>
    <row r="4" spans="1:9" ht="15" x14ac:dyDescent="0.2">
      <c r="A4" s="31">
        <v>0.66296296296296298</v>
      </c>
      <c r="B4" s="29">
        <v>43.7</v>
      </c>
      <c r="C4" s="29">
        <v>6.6</v>
      </c>
      <c r="D4" s="29"/>
      <c r="E4" s="29">
        <v>1.68</v>
      </c>
      <c r="H4" s="30" t="s">
        <v>69</v>
      </c>
      <c r="I4" s="30" t="s">
        <v>193</v>
      </c>
    </row>
    <row r="5" spans="1:9" ht="15" x14ac:dyDescent="0.2">
      <c r="A5" s="31">
        <v>0.66574074074074074</v>
      </c>
      <c r="B5" s="29">
        <v>43.7</v>
      </c>
      <c r="C5" s="29">
        <v>14.1</v>
      </c>
      <c r="D5" s="29"/>
      <c r="E5" s="29">
        <v>5.57</v>
      </c>
      <c r="H5" s="30" t="s">
        <v>70</v>
      </c>
      <c r="I5" s="30" t="s">
        <v>194</v>
      </c>
    </row>
    <row r="6" spans="1:9" ht="15" x14ac:dyDescent="0.2">
      <c r="A6" s="31">
        <v>0.66805555555555562</v>
      </c>
      <c r="B6" s="29">
        <v>45.4</v>
      </c>
      <c r="C6" s="29">
        <v>57.6</v>
      </c>
      <c r="D6" s="29"/>
      <c r="E6" s="29">
        <v>12.3</v>
      </c>
      <c r="H6" s="30" t="s">
        <v>71</v>
      </c>
      <c r="I6" s="30" t="s">
        <v>195</v>
      </c>
    </row>
    <row r="7" spans="1:9" ht="15" x14ac:dyDescent="0.2">
      <c r="A7" s="31">
        <v>0.6694444444444444</v>
      </c>
      <c r="B7" s="29">
        <v>32.9</v>
      </c>
      <c r="C7" s="29">
        <v>50.3</v>
      </c>
      <c r="D7" s="29"/>
      <c r="E7" s="29">
        <v>10.9</v>
      </c>
      <c r="H7" s="30" t="s">
        <v>72</v>
      </c>
      <c r="I7" s="30" t="s">
        <v>196</v>
      </c>
    </row>
    <row r="8" spans="1:9" ht="15" x14ac:dyDescent="0.2">
      <c r="A8" s="31">
        <v>0.67085648148148147</v>
      </c>
      <c r="B8" s="29">
        <v>28.7</v>
      </c>
      <c r="C8" s="29">
        <v>40.5</v>
      </c>
      <c r="D8" s="29"/>
      <c r="E8" s="29">
        <v>10.8</v>
      </c>
      <c r="H8" s="30" t="s">
        <v>73</v>
      </c>
      <c r="I8" s="30" t="s">
        <v>197</v>
      </c>
    </row>
    <row r="9" spans="1:9" ht="15" x14ac:dyDescent="0.2">
      <c r="A9" s="31">
        <v>0.67222222222222217</v>
      </c>
      <c r="B9" s="29">
        <v>47.9</v>
      </c>
      <c r="C9" s="29">
        <v>52</v>
      </c>
      <c r="D9" s="29"/>
      <c r="E9" s="29">
        <v>17.5</v>
      </c>
      <c r="H9" s="30" t="s">
        <v>74</v>
      </c>
      <c r="I9" s="30" t="s">
        <v>198</v>
      </c>
    </row>
    <row r="10" spans="1:9" ht="15" x14ac:dyDescent="0.2">
      <c r="A10" s="31">
        <v>0.67361111111111116</v>
      </c>
      <c r="B10" s="29">
        <v>47.3</v>
      </c>
      <c r="C10" s="29">
        <v>54.7</v>
      </c>
      <c r="D10" s="29"/>
      <c r="E10" s="29">
        <v>17.399999999999999</v>
      </c>
      <c r="H10" s="30" t="s">
        <v>75</v>
      </c>
      <c r="I10" s="30" t="s">
        <v>199</v>
      </c>
    </row>
    <row r="11" spans="1:9" ht="15" x14ac:dyDescent="0.2">
      <c r="A11" s="31">
        <v>0.68090277777777775</v>
      </c>
      <c r="B11" s="29">
        <v>49.2</v>
      </c>
      <c r="C11" s="29">
        <v>28.9</v>
      </c>
      <c r="D11" s="29"/>
      <c r="E11" s="29">
        <v>11.9</v>
      </c>
      <c r="H11" s="30" t="s">
        <v>76</v>
      </c>
      <c r="I11" s="30" t="s">
        <v>200</v>
      </c>
    </row>
    <row r="12" spans="1:9" ht="15" x14ac:dyDescent="0.2">
      <c r="A12" s="31">
        <v>0.6918981481481481</v>
      </c>
      <c r="B12" s="29">
        <v>49.7</v>
      </c>
      <c r="C12" s="29">
        <v>21.1</v>
      </c>
      <c r="D12" s="29"/>
      <c r="E12" s="29">
        <v>6.06</v>
      </c>
      <c r="H12" s="30" t="s">
        <v>77</v>
      </c>
      <c r="I12" s="30" t="s">
        <v>201</v>
      </c>
    </row>
    <row r="13" spans="1:9" ht="15" x14ac:dyDescent="0.2">
      <c r="A13" s="31">
        <v>0.71423611111111107</v>
      </c>
      <c r="B13" s="29">
        <v>48.9</v>
      </c>
      <c r="C13" s="29">
        <v>14.4</v>
      </c>
      <c r="D13" s="29"/>
      <c r="E13" s="29">
        <v>2.2400000000000002</v>
      </c>
      <c r="H13" s="30" t="s">
        <v>78</v>
      </c>
      <c r="I13" s="30" t="s">
        <v>202</v>
      </c>
    </row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InjInfo</vt:lpstr>
      <vt:lpstr>InjAup</vt:lpstr>
      <vt:lpstr>InjAdown</vt:lpstr>
      <vt:lpstr>InjBup</vt:lpstr>
      <vt:lpstr>InjBdown</vt:lpstr>
    </vt:vector>
  </TitlesOfParts>
  <Company>UVM RSENR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Herstand</dc:creator>
  <cp:lastModifiedBy>Microsoft Office User</cp:lastModifiedBy>
  <dcterms:created xsi:type="dcterms:W3CDTF">2012-02-01T17:25:06Z</dcterms:created>
  <dcterms:modified xsi:type="dcterms:W3CDTF">2020-10-16T14:54:56Z</dcterms:modified>
</cp:coreProperties>
</file>