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anie\Desktop\"/>
    </mc:Choice>
  </mc:AlternateContent>
  <xr:revisionPtr revIDLastSave="0" documentId="8_{1E4946ED-F0DB-41CA-AADD-CD65407D17AE}" xr6:coauthVersionLast="45" xr6:coauthVersionMax="45" xr10:uidLastSave="{00000000-0000-0000-0000-000000000000}"/>
  <bookViews>
    <workbookView xWindow="-120" yWindow="-120" windowWidth="20730" windowHeight="11160" activeTab="1" xr2:uid="{93009E2B-D86C-49E3-AD16-169757E56E10}"/>
  </bookViews>
  <sheets>
    <sheet name="Data Entry" sheetId="2" r:id="rId1"/>
    <sheet name="Interface" sheetId="3" r:id="rId2"/>
    <sheet name="Final Order" sheetId="4" r:id="rId3"/>
  </sheets>
  <definedNames>
    <definedName name="_xlnm._FilterDatabase" localSheetId="2" hidden="1">'Final Order'!$A$1:$B$80</definedName>
    <definedName name="_xlnm._FilterDatabase" localSheetId="1" hidden="1">Interface!$P$1:$Z$80</definedName>
    <definedName name="solver_adj" localSheetId="1" hidden="1">Interface!$X$2:$X$80</definedName>
    <definedName name="solver_cvg" localSheetId="1" hidden="1">0.0001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Interface!$B$10:$E$10</definedName>
    <definedName name="solver_lhs2" localSheetId="1" hidden="1">Interface!$B$17:$E$17</definedName>
    <definedName name="solver_lhs3" localSheetId="1" hidden="1">Interface!$X$2:$X$80</definedName>
    <definedName name="solver_lhs4" localSheetId="1" hidden="1">Interface!$X$2:$X$80</definedName>
    <definedName name="solver_lhs5" localSheetId="1" hidden="1">Interface!$Z$2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1" hidden="1">2147483647</definedName>
    <definedName name="solver_num" localSheetId="2" hidden="1">0</definedName>
    <definedName name="solver_num" localSheetId="1" hidden="1">5</definedName>
    <definedName name="solver_nwt" localSheetId="1" hidden="1">1</definedName>
    <definedName name="solver_opt" localSheetId="2" hidden="1">'Final Order'!$H$18</definedName>
    <definedName name="solver_opt" localSheetId="1" hidden="1">Interface!$Z$2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4</definedName>
    <definedName name="solver_rel5" localSheetId="1" hidden="1">1</definedName>
    <definedName name="solver_rhs1" localSheetId="1" hidden="1">Interface!$B$11:$E$11</definedName>
    <definedName name="solver_rhs2" localSheetId="1" hidden="1">Interface!$B$18:$E$18</definedName>
    <definedName name="solver_rhs3" localSheetId="1" hidden="1">Interface!$V$2:$V$80</definedName>
    <definedName name="solver_rhs4" localSheetId="1" hidden="1">integer</definedName>
    <definedName name="solver_rhs5" localSheetId="1" hidden="1">Interface!$D$5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8" i="3" l="1"/>
  <c r="U79" i="3"/>
  <c r="U80" i="3"/>
  <c r="U77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52" i="3"/>
  <c r="U3" i="3"/>
  <c r="U2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5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Y80" i="3" l="1"/>
  <c r="W80" i="3"/>
  <c r="Y79" i="3"/>
  <c r="W79" i="3"/>
  <c r="Y78" i="3"/>
  <c r="W78" i="3"/>
  <c r="Y77" i="3"/>
  <c r="W77" i="3"/>
  <c r="Y76" i="3"/>
  <c r="W76" i="3"/>
  <c r="Y75" i="3"/>
  <c r="W75" i="3"/>
  <c r="Y74" i="3"/>
  <c r="W74" i="3"/>
  <c r="Y73" i="3"/>
  <c r="W73" i="3"/>
  <c r="Y72" i="3"/>
  <c r="W72" i="3"/>
  <c r="Y71" i="3"/>
  <c r="W71" i="3"/>
  <c r="Y70" i="3"/>
  <c r="W70" i="3"/>
  <c r="Y69" i="3"/>
  <c r="W69" i="3"/>
  <c r="Y68" i="3"/>
  <c r="W68" i="3"/>
  <c r="Y67" i="3"/>
  <c r="W67" i="3"/>
  <c r="Y66" i="3"/>
  <c r="W66" i="3"/>
  <c r="Y65" i="3"/>
  <c r="W65" i="3"/>
  <c r="Y64" i="3"/>
  <c r="W64" i="3"/>
  <c r="Y63" i="3"/>
  <c r="W63" i="3"/>
  <c r="Y62" i="3"/>
  <c r="W62" i="3"/>
  <c r="Y61" i="3"/>
  <c r="W61" i="3"/>
  <c r="Y60" i="3"/>
  <c r="W60" i="3"/>
  <c r="Y59" i="3"/>
  <c r="W59" i="3"/>
  <c r="Y58" i="3"/>
  <c r="W58" i="3"/>
  <c r="Y57" i="3"/>
  <c r="W57" i="3"/>
  <c r="Y56" i="3"/>
  <c r="W56" i="3"/>
  <c r="Y55" i="3"/>
  <c r="W55" i="3"/>
  <c r="Y54" i="3"/>
  <c r="W54" i="3"/>
  <c r="Y53" i="3"/>
  <c r="W53" i="3"/>
  <c r="Y52" i="3"/>
  <c r="W52" i="3"/>
  <c r="Y51" i="3"/>
  <c r="W51" i="3"/>
  <c r="Y50" i="3"/>
  <c r="W50" i="3"/>
  <c r="Y49" i="3"/>
  <c r="W49" i="3"/>
  <c r="Y48" i="3"/>
  <c r="W48" i="3"/>
  <c r="Y47" i="3"/>
  <c r="W47" i="3"/>
  <c r="Y46" i="3"/>
  <c r="W46" i="3"/>
  <c r="Y45" i="3"/>
  <c r="W45" i="3"/>
  <c r="Y44" i="3"/>
  <c r="W44" i="3"/>
  <c r="Y43" i="3"/>
  <c r="W43" i="3"/>
  <c r="Y42" i="3"/>
  <c r="W42" i="3"/>
  <c r="Y41" i="3"/>
  <c r="W41" i="3"/>
  <c r="Y40" i="3"/>
  <c r="W40" i="3"/>
  <c r="Y39" i="3"/>
  <c r="W39" i="3"/>
  <c r="Y38" i="3"/>
  <c r="W38" i="3"/>
  <c r="Y37" i="3"/>
  <c r="W37" i="3"/>
  <c r="Y36" i="3"/>
  <c r="W36" i="3"/>
  <c r="Y35" i="3"/>
  <c r="W35" i="3"/>
  <c r="Y34" i="3"/>
  <c r="W34" i="3"/>
  <c r="Y33" i="3"/>
  <c r="W33" i="3"/>
  <c r="Y32" i="3"/>
  <c r="W32" i="3"/>
  <c r="Y31" i="3"/>
  <c r="W31" i="3"/>
  <c r="Y30" i="3"/>
  <c r="W30" i="3"/>
  <c r="Y29" i="3"/>
  <c r="W29" i="3"/>
  <c r="Y28" i="3"/>
  <c r="W28" i="3"/>
  <c r="Y27" i="3"/>
  <c r="W27" i="3"/>
  <c r="Y26" i="3"/>
  <c r="W26" i="3"/>
  <c r="Y25" i="3"/>
  <c r="W25" i="3"/>
  <c r="Y24" i="3"/>
  <c r="W24" i="3"/>
  <c r="Y23" i="3"/>
  <c r="W23" i="3"/>
  <c r="Y22" i="3"/>
  <c r="W22" i="3"/>
  <c r="Y21" i="3"/>
  <c r="W21" i="3"/>
  <c r="Y20" i="3"/>
  <c r="W20" i="3"/>
  <c r="Y19" i="3"/>
  <c r="W19" i="3"/>
  <c r="Y18" i="3"/>
  <c r="W18" i="3"/>
  <c r="Y17" i="3"/>
  <c r="W17" i="3"/>
  <c r="Y16" i="3"/>
  <c r="W16" i="3"/>
  <c r="Y15" i="3"/>
  <c r="W15" i="3"/>
  <c r="Y14" i="3"/>
  <c r="W14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" i="3"/>
  <c r="W5" i="3"/>
  <c r="Y4" i="3"/>
  <c r="W4" i="3"/>
  <c r="Y3" i="3"/>
  <c r="W3" i="3"/>
  <c r="Y2" i="3"/>
  <c r="W2" i="3" l="1"/>
</calcChain>
</file>

<file path=xl/sharedStrings.xml><?xml version="1.0" encoding="utf-8"?>
<sst xmlns="http://schemas.openxmlformats.org/spreadsheetml/2006/main" count="287" uniqueCount="108">
  <si>
    <t>Tetris</t>
  </si>
  <si>
    <t>Game Cube</t>
  </si>
  <si>
    <t>N64</t>
  </si>
  <si>
    <t>Super Nintendo</t>
  </si>
  <si>
    <t>Nintendo</t>
  </si>
  <si>
    <t>Quantity</t>
  </si>
  <si>
    <t>System</t>
  </si>
  <si>
    <t>Zombies Ate My Neighbors</t>
  </si>
  <si>
    <t>Retro Systems</t>
  </si>
  <si>
    <t>Ultimate Mortal Kombat 3</t>
  </si>
  <si>
    <t>Teenage Mutant Ninja Turt</t>
  </si>
  <si>
    <t>Super Metroid</t>
  </si>
  <si>
    <t>Sunset Riders</t>
  </si>
  <si>
    <t>Super Mario World</t>
  </si>
  <si>
    <t>Game</t>
  </si>
  <si>
    <t>Zelda: The Legend of</t>
  </si>
  <si>
    <t>Super Mario All-Stars</t>
  </si>
  <si>
    <t>Super Double Dragon</t>
  </si>
  <si>
    <t>Super Castlevania IV (4)</t>
  </si>
  <si>
    <t>Yoshi's Story</t>
  </si>
  <si>
    <t>Super Bomberman 2</t>
  </si>
  <si>
    <t>Super Smash Bros.</t>
  </si>
  <si>
    <t>Teenage Mutant Ninja Turtles</t>
  </si>
  <si>
    <t>Super Mario 64</t>
  </si>
  <si>
    <t>Super Mario Bros./Duck Hu</t>
  </si>
  <si>
    <t>Starfox 64 (GAME ONLY)</t>
  </si>
  <si>
    <t>Pokemon Stadium 2:Gold &amp;</t>
  </si>
  <si>
    <t>Mortal Kombat</t>
  </si>
  <si>
    <t>Star Fox</t>
  </si>
  <si>
    <t>Pokemon Snap</t>
  </si>
  <si>
    <t>Secret of Mana</t>
  </si>
  <si>
    <t>Rampage</t>
  </si>
  <si>
    <t>Paper Mario</t>
  </si>
  <si>
    <t>Secret of Evermore</t>
  </si>
  <si>
    <t>Paperboy</t>
  </si>
  <si>
    <t>Earthworm Jim</t>
  </si>
  <si>
    <t>Mortal Kombat 4</t>
  </si>
  <si>
    <t>NBA Jam</t>
  </si>
  <si>
    <t>Mike Tyson's Punch-Out!!</t>
  </si>
  <si>
    <t>Mega Man 64</t>
  </si>
  <si>
    <t>Battletoads</t>
  </si>
  <si>
    <t>Megaman X</t>
  </si>
  <si>
    <t>Mega Man 3</t>
  </si>
  <si>
    <t>Mario Party</t>
  </si>
  <si>
    <t>Mario Paint - No Mouse</t>
  </si>
  <si>
    <t>Mario Kart 64</t>
  </si>
  <si>
    <t>Lion King</t>
  </si>
  <si>
    <t>Kirby's Adventure</t>
  </si>
  <si>
    <t>Mario Golf 64</t>
  </si>
  <si>
    <t>Legend of Zelda III(3): L</t>
  </si>
  <si>
    <t>Kid Icarus</t>
  </si>
  <si>
    <t>Galaga: Demons of Death</t>
  </si>
  <si>
    <t>Illusion of Gaia</t>
  </si>
  <si>
    <t>Final Fantasy</t>
  </si>
  <si>
    <t>Legend of Zelda, The: Maj</t>
  </si>
  <si>
    <t>Excitebike</t>
  </si>
  <si>
    <t>Kirby's 64:Crystal Shards</t>
  </si>
  <si>
    <t>Duck Tales</t>
  </si>
  <si>
    <t>Killer Instinct Gold</t>
  </si>
  <si>
    <t>Dr. Mario</t>
  </si>
  <si>
    <t>Harvest Moon 64</t>
  </si>
  <si>
    <t>Golden Eye 007</t>
  </si>
  <si>
    <t>Double Dragon V (5)- The</t>
  </si>
  <si>
    <t>Double Dragon II(2)</t>
  </si>
  <si>
    <t>Gauntlet Legends</t>
  </si>
  <si>
    <t>Earthworm Jim 3d</t>
  </si>
  <si>
    <t>Donkey Kong 64 w/o RAM</t>
  </si>
  <si>
    <t>Donkey Kong Country</t>
  </si>
  <si>
    <t>Diddy Kong Racing</t>
  </si>
  <si>
    <t>Contra III(3): Alien Wars</t>
  </si>
  <si>
    <t>Conker's Bad Fur Day</t>
  </si>
  <si>
    <t>Chrono Trigger</t>
  </si>
  <si>
    <t>Donkey Kong</t>
  </si>
  <si>
    <t>Castlevania</t>
  </si>
  <si>
    <t>Contra</t>
  </si>
  <si>
    <t>Bomberman Hero</t>
  </si>
  <si>
    <t>Breath of Fire</t>
  </si>
  <si>
    <t>Chip 'n Dale:Rescue Range</t>
  </si>
  <si>
    <t>Battletoads in Battlemani</t>
  </si>
  <si>
    <t>Bubble Bobble</t>
  </si>
  <si>
    <t>Bomberman</t>
  </si>
  <si>
    <t>Banjo-Kazooie</t>
  </si>
  <si>
    <t>Wholesale</t>
  </si>
  <si>
    <t>Retail</t>
  </si>
  <si>
    <t>Number Desired</t>
  </si>
  <si>
    <t>Back Stock</t>
  </si>
  <si>
    <t>Max to reorder</t>
  </si>
  <si>
    <t>Metroid (Grey/Gray)</t>
  </si>
  <si>
    <t>NES</t>
  </si>
  <si>
    <t>SNES</t>
  </si>
  <si>
    <t>Systems</t>
  </si>
  <si>
    <t>Total</t>
  </si>
  <si>
    <t>Max Cost</t>
  </si>
  <si>
    <t>Actual to Order</t>
  </si>
  <si>
    <t>Actual Cost</t>
  </si>
  <si>
    <t>Max Reordering Cost</t>
  </si>
  <si>
    <t>Money Allocated for Purchase</t>
  </si>
  <si>
    <t>Step 1</t>
  </si>
  <si>
    <t>Run Solver</t>
  </si>
  <si>
    <t>Step 2</t>
  </si>
  <si>
    <t>Ensure that nothing in Step 1 turned Red</t>
  </si>
  <si>
    <t>Step 3</t>
  </si>
  <si>
    <t>Put in the minimum quanity of items you would like per grouping</t>
  </si>
  <si>
    <t>Put in the max amount you would like to spend in dollars per grouping</t>
  </si>
  <si>
    <t>Step 4</t>
  </si>
  <si>
    <t>Step 5</t>
  </si>
  <si>
    <t>Export Results</t>
  </si>
  <si>
    <t>Total 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</si>
</sst>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/>
    <xf numFmtId="0" fontId="3" fillId="2" borderId="1" xfId="0" applyFont="1" applyFill="1" applyBorder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0" fontId="3" fillId="0" borderId="0" xfId="0" applyFont="1"/>
    <xf numFmtId="0" fontId="0" fillId="2" borderId="1" xfId="0" applyFill="1" applyBorder="1"/>
    <xf numFmtId="4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44" fontId="4" fillId="0" borderId="0" xfId="1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0" borderId="0" xfId="0" applyFont="1" applyBorder="1"/>
    <xf numFmtId="44" fontId="4" fillId="0" borderId="0" xfId="1" applyFont="1" applyBorder="1"/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EC44-69C2-44A0-A4D9-C9D099EE8271}">
  <sheetPr codeName="Sheet3"/>
  <dimension ref="A1:P69"/>
  <sheetViews>
    <sheetView view="pageBreakPreview" zoomScale="60" zoomScaleNormal="100" workbookViewId="0">
      <selection activeCell="T12" sqref="T12"/>
    </sheetView>
  </sheetViews>
  <sheetFormatPr defaultRowHeight="15" x14ac:dyDescent="0.25"/>
  <cols>
    <col min="2" max="2" width="15" customWidth="1"/>
    <col min="3" max="3" width="14.5703125" customWidth="1"/>
    <col min="7" max="7" width="11" customWidth="1"/>
    <col min="10" max="10" width="12" customWidth="1"/>
    <col min="11" max="11" width="17" customWidth="1"/>
    <col min="15" max="15" width="9.140625" customWidth="1"/>
  </cols>
  <sheetData>
    <row r="1" spans="1:16" x14ac:dyDescent="0.25">
      <c r="A1" s="29" t="s">
        <v>4</v>
      </c>
      <c r="B1" s="29"/>
      <c r="C1" s="29"/>
      <c r="D1" s="29"/>
      <c r="E1" s="29" t="s">
        <v>3</v>
      </c>
      <c r="F1" s="29"/>
      <c r="G1" s="29"/>
      <c r="H1" s="29"/>
      <c r="I1" s="29" t="s">
        <v>2</v>
      </c>
      <c r="J1" s="29"/>
      <c r="K1" s="29"/>
      <c r="L1" s="29"/>
      <c r="M1" s="29" t="s">
        <v>8</v>
      </c>
      <c r="N1" s="29"/>
      <c r="O1" s="29"/>
      <c r="P1" s="29"/>
    </row>
    <row r="2" spans="1:16" x14ac:dyDescent="0.25">
      <c r="A2" s="30" t="s">
        <v>14</v>
      </c>
      <c r="B2" s="30"/>
      <c r="C2" s="30"/>
      <c r="D2" s="3" t="s">
        <v>5</v>
      </c>
      <c r="E2" s="30" t="s">
        <v>14</v>
      </c>
      <c r="F2" s="30"/>
      <c r="G2" s="30"/>
      <c r="H2" s="3" t="s">
        <v>5</v>
      </c>
      <c r="I2" s="30" t="s">
        <v>14</v>
      </c>
      <c r="J2" s="30"/>
      <c r="K2" s="30"/>
      <c r="L2" s="3" t="s">
        <v>5</v>
      </c>
      <c r="M2" s="30" t="s">
        <v>6</v>
      </c>
      <c r="N2" s="30"/>
      <c r="O2" s="30"/>
      <c r="P2" s="3" t="s">
        <v>5</v>
      </c>
    </row>
    <row r="3" spans="1:16" ht="15" customHeight="1" x14ac:dyDescent="0.25">
      <c r="A3" s="27" t="s">
        <v>40</v>
      </c>
      <c r="B3" s="27"/>
      <c r="C3" s="27"/>
      <c r="D3" s="1">
        <v>4</v>
      </c>
      <c r="E3" s="27" t="s">
        <v>78</v>
      </c>
      <c r="F3" s="27"/>
      <c r="G3" s="27"/>
      <c r="H3" s="1"/>
      <c r="I3" s="27" t="s">
        <v>81</v>
      </c>
      <c r="J3" s="27"/>
      <c r="K3" s="27"/>
      <c r="L3" s="1">
        <v>1</v>
      </c>
      <c r="M3" s="27" t="s">
        <v>4</v>
      </c>
      <c r="N3" s="27"/>
      <c r="O3" s="27"/>
      <c r="P3" s="1">
        <v>6</v>
      </c>
    </row>
    <row r="4" spans="1:16" ht="15" customHeight="1" x14ac:dyDescent="0.25">
      <c r="A4" s="27" t="s">
        <v>80</v>
      </c>
      <c r="B4" s="27"/>
      <c r="C4" s="27"/>
      <c r="D4" s="1">
        <v>1</v>
      </c>
      <c r="E4" s="27" t="s">
        <v>76</v>
      </c>
      <c r="F4" s="27"/>
      <c r="G4" s="27"/>
      <c r="H4" s="1"/>
      <c r="I4" s="27" t="s">
        <v>75</v>
      </c>
      <c r="J4" s="27"/>
      <c r="K4" s="27"/>
      <c r="L4" s="1"/>
      <c r="M4" s="27" t="s">
        <v>3</v>
      </c>
      <c r="N4" s="27"/>
      <c r="O4" s="27"/>
      <c r="P4" s="1">
        <v>9</v>
      </c>
    </row>
    <row r="5" spans="1:16" ht="15" customHeight="1" x14ac:dyDescent="0.25">
      <c r="A5" s="27" t="s">
        <v>79</v>
      </c>
      <c r="B5" s="27"/>
      <c r="C5" s="27"/>
      <c r="D5" s="1"/>
      <c r="E5" s="27" t="s">
        <v>71</v>
      </c>
      <c r="F5" s="27"/>
      <c r="G5" s="27"/>
      <c r="H5" s="1"/>
      <c r="I5" s="27" t="s">
        <v>73</v>
      </c>
      <c r="J5" s="27"/>
      <c r="K5" s="27"/>
      <c r="L5" s="1"/>
      <c r="M5" s="27" t="s">
        <v>2</v>
      </c>
      <c r="N5" s="27"/>
      <c r="O5" s="27"/>
      <c r="P5" s="1">
        <v>1</v>
      </c>
    </row>
    <row r="6" spans="1:16" ht="15" customHeight="1" x14ac:dyDescent="0.25">
      <c r="A6" s="27" t="s">
        <v>77</v>
      </c>
      <c r="B6" s="27"/>
      <c r="C6" s="27"/>
      <c r="D6" s="1"/>
      <c r="E6" s="27" t="s">
        <v>69</v>
      </c>
      <c r="F6" s="27"/>
      <c r="G6" s="27"/>
      <c r="H6" s="1"/>
      <c r="I6" s="27" t="s">
        <v>70</v>
      </c>
      <c r="J6" s="27"/>
      <c r="K6" s="27"/>
      <c r="L6" s="1">
        <v>2</v>
      </c>
      <c r="M6" s="27" t="s">
        <v>1</v>
      </c>
      <c r="N6" s="27"/>
      <c r="O6" s="27"/>
      <c r="P6" s="1">
        <v>1</v>
      </c>
    </row>
    <row r="7" spans="1:16" x14ac:dyDescent="0.25">
      <c r="A7" s="27" t="s">
        <v>74</v>
      </c>
      <c r="B7" s="27"/>
      <c r="C7" s="27"/>
      <c r="D7" s="1">
        <v>2</v>
      </c>
      <c r="E7" s="27" t="s">
        <v>67</v>
      </c>
      <c r="F7" s="27"/>
      <c r="G7" s="27"/>
      <c r="H7" s="1">
        <v>9</v>
      </c>
      <c r="I7" s="27" t="s">
        <v>68</v>
      </c>
      <c r="J7" s="27"/>
      <c r="K7" s="27"/>
      <c r="L7" s="1"/>
      <c r="M7" s="27"/>
      <c r="N7" s="27"/>
      <c r="O7" s="27"/>
      <c r="P7" s="1"/>
    </row>
    <row r="8" spans="1:16" ht="15" customHeight="1" x14ac:dyDescent="0.25">
      <c r="A8" s="27" t="s">
        <v>72</v>
      </c>
      <c r="B8" s="27"/>
      <c r="C8" s="27"/>
      <c r="D8" s="1"/>
      <c r="E8" s="27" t="s">
        <v>62</v>
      </c>
      <c r="F8" s="27"/>
      <c r="G8" s="27"/>
      <c r="H8" s="1"/>
      <c r="I8" s="27" t="s">
        <v>66</v>
      </c>
      <c r="J8" s="27"/>
      <c r="K8" s="27"/>
      <c r="L8" s="1"/>
      <c r="M8" s="27"/>
      <c r="N8" s="27"/>
      <c r="O8" s="27"/>
      <c r="P8" s="1"/>
    </row>
    <row r="9" spans="1:16" ht="15" customHeight="1" x14ac:dyDescent="0.25">
      <c r="A9" s="27" t="s">
        <v>63</v>
      </c>
      <c r="B9" s="27"/>
      <c r="C9" s="27"/>
      <c r="D9" s="1"/>
      <c r="E9" s="27" t="s">
        <v>35</v>
      </c>
      <c r="F9" s="27"/>
      <c r="G9" s="27"/>
      <c r="H9" s="1"/>
      <c r="I9" s="27" t="s">
        <v>65</v>
      </c>
      <c r="J9" s="27"/>
      <c r="K9" s="27"/>
      <c r="L9" s="1"/>
      <c r="M9" s="27"/>
      <c r="N9" s="27"/>
      <c r="O9" s="27"/>
      <c r="P9" s="1"/>
    </row>
    <row r="10" spans="1:16" ht="15" customHeight="1" x14ac:dyDescent="0.25">
      <c r="A10" s="27" t="s">
        <v>59</v>
      </c>
      <c r="B10" s="27"/>
      <c r="C10" s="27"/>
      <c r="D10" s="1"/>
      <c r="E10" s="27" t="s">
        <v>52</v>
      </c>
      <c r="F10" s="27"/>
      <c r="G10" s="27"/>
      <c r="H10" s="1"/>
      <c r="I10" s="27" t="s">
        <v>64</v>
      </c>
      <c r="J10" s="27"/>
      <c r="K10" s="27"/>
      <c r="L10" s="1"/>
      <c r="M10" s="27"/>
      <c r="N10" s="27"/>
      <c r="O10" s="27"/>
      <c r="P10" s="1"/>
    </row>
    <row r="11" spans="1:16" ht="15" customHeight="1" x14ac:dyDescent="0.25">
      <c r="A11" s="27" t="s">
        <v>57</v>
      </c>
      <c r="B11" s="27"/>
      <c r="C11" s="27"/>
      <c r="D11" s="1"/>
      <c r="E11" s="27" t="s">
        <v>49</v>
      </c>
      <c r="F11" s="27"/>
      <c r="G11" s="27"/>
      <c r="H11" s="1"/>
      <c r="I11" s="27" t="s">
        <v>61</v>
      </c>
      <c r="J11" s="27"/>
      <c r="K11" s="27"/>
      <c r="L11" s="1">
        <v>8</v>
      </c>
      <c r="M11" s="27"/>
      <c r="N11" s="27"/>
      <c r="O11" s="27"/>
      <c r="P11" s="1"/>
    </row>
    <row r="12" spans="1:16" ht="15" customHeight="1" x14ac:dyDescent="0.25">
      <c r="A12" s="27" t="s">
        <v>55</v>
      </c>
      <c r="B12" s="27"/>
      <c r="C12" s="27"/>
      <c r="D12" s="1"/>
      <c r="E12" s="27" t="s">
        <v>46</v>
      </c>
      <c r="F12" s="27"/>
      <c r="G12" s="27"/>
      <c r="H12" s="1"/>
      <c r="I12" s="27" t="s">
        <v>60</v>
      </c>
      <c r="J12" s="27"/>
      <c r="K12" s="27"/>
      <c r="L12" s="1"/>
      <c r="M12" s="27"/>
      <c r="N12" s="27"/>
      <c r="O12" s="27"/>
      <c r="P12" s="1"/>
    </row>
    <row r="13" spans="1:16" ht="15" customHeight="1" x14ac:dyDescent="0.25">
      <c r="A13" s="27" t="s">
        <v>53</v>
      </c>
      <c r="B13" s="27"/>
      <c r="C13" s="27"/>
      <c r="D13" s="1"/>
      <c r="E13" s="27" t="s">
        <v>44</v>
      </c>
      <c r="F13" s="27"/>
      <c r="G13" s="27"/>
      <c r="H13" s="1"/>
      <c r="I13" s="27" t="s">
        <v>58</v>
      </c>
      <c r="J13" s="27"/>
      <c r="K13" s="27"/>
      <c r="L13" s="1"/>
      <c r="M13" s="27"/>
      <c r="N13" s="27"/>
      <c r="O13" s="27"/>
      <c r="P13" s="1"/>
    </row>
    <row r="14" spans="1:16" ht="15" customHeight="1" x14ac:dyDescent="0.25">
      <c r="A14" s="27" t="s">
        <v>51</v>
      </c>
      <c r="B14" s="27"/>
      <c r="C14" s="27"/>
      <c r="D14" s="1"/>
      <c r="E14" s="27" t="s">
        <v>41</v>
      </c>
      <c r="F14" s="27"/>
      <c r="G14" s="27"/>
      <c r="H14" s="1"/>
      <c r="I14" s="27" t="s">
        <v>56</v>
      </c>
      <c r="J14" s="27"/>
      <c r="K14" s="27"/>
      <c r="L14" s="1"/>
      <c r="M14" s="27"/>
      <c r="N14" s="27"/>
      <c r="O14" s="27"/>
      <c r="P14" s="1"/>
    </row>
    <row r="15" spans="1:16" ht="15" customHeight="1" x14ac:dyDescent="0.25">
      <c r="A15" s="27" t="s">
        <v>50</v>
      </c>
      <c r="B15" s="27"/>
      <c r="C15" s="27"/>
      <c r="D15" s="1"/>
      <c r="E15" s="27" t="s">
        <v>27</v>
      </c>
      <c r="F15" s="27"/>
      <c r="G15" s="27"/>
      <c r="H15" s="1">
        <v>1</v>
      </c>
      <c r="I15" s="27" t="s">
        <v>54</v>
      </c>
      <c r="J15" s="27"/>
      <c r="K15" s="27"/>
      <c r="L15" s="1">
        <v>5</v>
      </c>
      <c r="M15" s="27"/>
      <c r="N15" s="27"/>
      <c r="O15" s="27"/>
      <c r="P15" s="1"/>
    </row>
    <row r="16" spans="1:16" x14ac:dyDescent="0.25">
      <c r="A16" s="27" t="s">
        <v>47</v>
      </c>
      <c r="B16" s="27"/>
      <c r="C16" s="27"/>
      <c r="D16" s="1"/>
      <c r="E16" s="27" t="s">
        <v>37</v>
      </c>
      <c r="F16" s="27"/>
      <c r="G16" s="27"/>
      <c r="H16" s="1"/>
      <c r="I16" s="27" t="s">
        <v>48</v>
      </c>
      <c r="J16" s="27"/>
      <c r="K16" s="27"/>
      <c r="L16" s="1"/>
      <c r="M16" s="27"/>
      <c r="N16" s="27"/>
      <c r="O16" s="27"/>
      <c r="P16" s="17"/>
    </row>
    <row r="17" spans="1:16" ht="15" customHeight="1" x14ac:dyDescent="0.25">
      <c r="A17" s="27" t="s">
        <v>42</v>
      </c>
      <c r="B17" s="27"/>
      <c r="C17" s="27"/>
      <c r="D17" s="1"/>
      <c r="E17" s="27" t="s">
        <v>33</v>
      </c>
      <c r="F17" s="27"/>
      <c r="G17" s="27"/>
      <c r="H17" s="1"/>
      <c r="I17" s="27" t="s">
        <v>45</v>
      </c>
      <c r="J17" s="27"/>
      <c r="K17" s="27"/>
      <c r="L17" s="1">
        <v>5</v>
      </c>
      <c r="M17" s="27"/>
      <c r="N17" s="27"/>
      <c r="O17" s="27"/>
      <c r="P17" s="17"/>
    </row>
    <row r="18" spans="1:16" ht="15" customHeight="1" x14ac:dyDescent="0.25">
      <c r="A18" s="27" t="s">
        <v>87</v>
      </c>
      <c r="B18" s="27"/>
      <c r="C18" s="27"/>
      <c r="D18" s="1"/>
      <c r="E18" s="27" t="s">
        <v>30</v>
      </c>
      <c r="F18" s="27"/>
      <c r="G18" s="27"/>
      <c r="H18" s="1">
        <v>1</v>
      </c>
      <c r="I18" s="27" t="s">
        <v>43</v>
      </c>
      <c r="J18" s="27"/>
      <c r="K18" s="27"/>
      <c r="L18" s="1"/>
      <c r="M18" s="27"/>
      <c r="N18" s="27"/>
      <c r="O18" s="27"/>
      <c r="P18" s="17"/>
    </row>
    <row r="19" spans="1:16" ht="15" customHeight="1" x14ac:dyDescent="0.25">
      <c r="A19" s="27" t="s">
        <v>38</v>
      </c>
      <c r="B19" s="27"/>
      <c r="C19" s="27"/>
      <c r="D19" s="1">
        <v>1</v>
      </c>
      <c r="E19" s="27" t="s">
        <v>28</v>
      </c>
      <c r="F19" s="27"/>
      <c r="G19" s="27"/>
      <c r="H19" s="1"/>
      <c r="I19" s="27" t="s">
        <v>39</v>
      </c>
      <c r="J19" s="27"/>
      <c r="K19" s="27"/>
      <c r="L19" s="1">
        <v>3</v>
      </c>
      <c r="M19" s="27"/>
      <c r="N19" s="27"/>
      <c r="O19" s="27"/>
      <c r="P19" s="17"/>
    </row>
    <row r="20" spans="1:16" ht="15" customHeight="1" x14ac:dyDescent="0.25">
      <c r="A20" s="27" t="s">
        <v>34</v>
      </c>
      <c r="B20" s="27"/>
      <c r="C20" s="27"/>
      <c r="D20" s="1"/>
      <c r="E20" s="27" t="s">
        <v>12</v>
      </c>
      <c r="F20" s="27"/>
      <c r="G20" s="27"/>
      <c r="H20" s="1"/>
      <c r="I20" s="27" t="s">
        <v>36</v>
      </c>
      <c r="J20" s="27"/>
      <c r="K20" s="27"/>
      <c r="L20" s="1"/>
      <c r="M20" s="27"/>
      <c r="N20" s="27"/>
      <c r="O20" s="27"/>
      <c r="P20" s="17"/>
    </row>
    <row r="21" spans="1:16" ht="15" customHeight="1" x14ac:dyDescent="0.25">
      <c r="A21" s="27" t="s">
        <v>31</v>
      </c>
      <c r="B21" s="27"/>
      <c r="C21" s="27"/>
      <c r="D21" s="1">
        <v>1</v>
      </c>
      <c r="E21" s="27" t="s">
        <v>20</v>
      </c>
      <c r="F21" s="27"/>
      <c r="G21" s="27"/>
      <c r="H21" s="1"/>
      <c r="I21" s="27" t="s">
        <v>32</v>
      </c>
      <c r="J21" s="27"/>
      <c r="K21" s="27"/>
      <c r="L21" s="1"/>
      <c r="M21" s="27"/>
      <c r="N21" s="27"/>
      <c r="O21" s="27"/>
      <c r="P21" s="17"/>
    </row>
    <row r="22" spans="1:16" ht="15" customHeight="1" x14ac:dyDescent="0.25">
      <c r="A22" s="27" t="s">
        <v>24</v>
      </c>
      <c r="B22" s="27"/>
      <c r="C22" s="27"/>
      <c r="D22" s="1"/>
      <c r="E22" s="27" t="s">
        <v>18</v>
      </c>
      <c r="F22" s="27"/>
      <c r="G22" s="27"/>
      <c r="H22" s="1"/>
      <c r="I22" s="27" t="s">
        <v>29</v>
      </c>
      <c r="J22" s="27"/>
      <c r="K22" s="27"/>
      <c r="L22" s="1">
        <v>2</v>
      </c>
      <c r="M22" s="27"/>
      <c r="N22" s="27"/>
      <c r="O22" s="27"/>
      <c r="P22" s="17"/>
    </row>
    <row r="23" spans="1:16" ht="15" customHeight="1" x14ac:dyDescent="0.25">
      <c r="A23" s="27" t="s">
        <v>22</v>
      </c>
      <c r="B23" s="27"/>
      <c r="C23" s="27"/>
      <c r="D23" s="1"/>
      <c r="E23" s="27" t="s">
        <v>17</v>
      </c>
      <c r="F23" s="27"/>
      <c r="G23" s="27"/>
      <c r="H23" s="1"/>
      <c r="I23" s="27" t="s">
        <v>26</v>
      </c>
      <c r="J23" s="27"/>
      <c r="K23" s="27"/>
      <c r="L23" s="1">
        <v>1</v>
      </c>
      <c r="M23" s="27"/>
      <c r="N23" s="27"/>
      <c r="O23" s="27"/>
      <c r="P23" s="17"/>
    </row>
    <row r="24" spans="1:16" ht="15" customHeight="1" x14ac:dyDescent="0.25">
      <c r="A24" s="27" t="s">
        <v>0</v>
      </c>
      <c r="B24" s="27"/>
      <c r="C24" s="27"/>
      <c r="D24" s="1"/>
      <c r="E24" s="27" t="s">
        <v>16</v>
      </c>
      <c r="F24" s="27"/>
      <c r="G24" s="27"/>
      <c r="H24" s="1">
        <v>5</v>
      </c>
      <c r="I24" s="27" t="s">
        <v>25</v>
      </c>
      <c r="J24" s="27"/>
      <c r="K24" s="27"/>
      <c r="L24" s="1"/>
      <c r="M24" s="27"/>
      <c r="N24" s="27"/>
      <c r="O24" s="27"/>
      <c r="P24" s="17"/>
    </row>
    <row r="25" spans="1:16" ht="15" customHeight="1" x14ac:dyDescent="0.25">
      <c r="A25" s="27" t="s">
        <v>15</v>
      </c>
      <c r="B25" s="27"/>
      <c r="C25" s="27"/>
      <c r="D25" s="1">
        <v>6</v>
      </c>
      <c r="E25" s="27" t="s">
        <v>13</v>
      </c>
      <c r="F25" s="27"/>
      <c r="G25" s="27"/>
      <c r="H25" s="1">
        <v>10</v>
      </c>
      <c r="I25" s="27" t="s">
        <v>23</v>
      </c>
      <c r="J25" s="27"/>
      <c r="K25" s="27"/>
      <c r="L25" s="1">
        <v>1</v>
      </c>
      <c r="M25" s="27"/>
      <c r="N25" s="27"/>
      <c r="O25" s="27"/>
      <c r="P25" s="17"/>
    </row>
    <row r="26" spans="1:16" x14ac:dyDescent="0.25">
      <c r="A26" s="31"/>
      <c r="B26" s="31"/>
      <c r="C26" s="31"/>
      <c r="D26" s="1"/>
      <c r="E26" s="27" t="s">
        <v>11</v>
      </c>
      <c r="F26" s="27"/>
      <c r="G26" s="27"/>
      <c r="H26" s="1">
        <v>2</v>
      </c>
      <c r="I26" s="27" t="s">
        <v>21</v>
      </c>
      <c r="J26" s="27"/>
      <c r="K26" s="27"/>
      <c r="L26" s="1"/>
      <c r="M26" s="27"/>
      <c r="N26" s="27"/>
      <c r="O26" s="27"/>
      <c r="P26" s="17"/>
    </row>
    <row r="27" spans="1:16" x14ac:dyDescent="0.25">
      <c r="A27" s="31"/>
      <c r="B27" s="31"/>
      <c r="C27" s="31"/>
      <c r="D27" s="1"/>
      <c r="E27" s="27" t="s">
        <v>10</v>
      </c>
      <c r="F27" s="27"/>
      <c r="G27" s="27"/>
      <c r="H27" s="1">
        <v>1</v>
      </c>
      <c r="I27" s="27" t="s">
        <v>19</v>
      </c>
      <c r="J27" s="27"/>
      <c r="K27" s="27"/>
      <c r="L27" s="1"/>
      <c r="M27" s="27"/>
      <c r="N27" s="27"/>
      <c r="O27" s="27"/>
      <c r="P27" s="17"/>
    </row>
    <row r="28" spans="1:16" x14ac:dyDescent="0.25">
      <c r="A28" s="31"/>
      <c r="B28" s="31"/>
      <c r="C28" s="31"/>
      <c r="D28" s="1"/>
      <c r="E28" s="27" t="s">
        <v>9</v>
      </c>
      <c r="F28" s="27"/>
      <c r="G28" s="27"/>
      <c r="H28" s="1"/>
      <c r="I28" s="27"/>
      <c r="J28" s="27"/>
      <c r="K28" s="27"/>
      <c r="L28" s="1"/>
      <c r="M28" s="27"/>
      <c r="N28" s="27"/>
      <c r="O28" s="27"/>
      <c r="P28" s="17"/>
    </row>
    <row r="29" spans="1:16" x14ac:dyDescent="0.25">
      <c r="A29" s="31"/>
      <c r="B29" s="31"/>
      <c r="C29" s="31"/>
      <c r="D29" s="1"/>
      <c r="E29" s="27" t="s">
        <v>7</v>
      </c>
      <c r="F29" s="27"/>
      <c r="G29" s="27"/>
      <c r="H29" s="1">
        <v>5</v>
      </c>
      <c r="I29" s="27"/>
      <c r="J29" s="27"/>
      <c r="K29" s="27"/>
      <c r="L29" s="1"/>
      <c r="M29" s="27"/>
      <c r="N29" s="27"/>
      <c r="O29" s="27"/>
      <c r="P29" s="17"/>
    </row>
    <row r="30" spans="1:16" x14ac:dyDescent="0.25">
      <c r="A30" s="31"/>
      <c r="B30" s="31"/>
      <c r="C30" s="31"/>
      <c r="D30" s="1"/>
      <c r="E30" s="27"/>
      <c r="F30" s="27"/>
      <c r="G30" s="27"/>
      <c r="H30" s="1"/>
      <c r="I30" s="27"/>
      <c r="J30" s="27"/>
      <c r="K30" s="27"/>
      <c r="L30" s="1"/>
      <c r="M30" s="27"/>
      <c r="N30" s="27"/>
      <c r="O30" s="27"/>
      <c r="P30" s="17"/>
    </row>
    <row r="31" spans="1:16" x14ac:dyDescent="0.25">
      <c r="A31" s="31"/>
      <c r="B31" s="31"/>
      <c r="C31" s="31"/>
      <c r="D31" s="1"/>
      <c r="E31" s="27"/>
      <c r="F31" s="27"/>
      <c r="G31" s="27"/>
      <c r="H31" s="1"/>
      <c r="I31" s="27"/>
      <c r="J31" s="27"/>
      <c r="K31" s="27"/>
      <c r="L31" s="1"/>
      <c r="M31" s="27"/>
      <c r="N31" s="27"/>
      <c r="O31" s="27"/>
      <c r="P31" s="17"/>
    </row>
    <row r="32" spans="1: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x14ac:dyDescent="0.25">
      <c r="A58" s="27"/>
      <c r="B58" s="27"/>
      <c r="C58" s="27"/>
      <c r="D58" s="1"/>
      <c r="E58" s="27"/>
      <c r="F58" s="27"/>
      <c r="G58" s="27"/>
      <c r="H58" s="1"/>
      <c r="I58" s="28"/>
      <c r="J58" s="28"/>
      <c r="K58" s="28"/>
      <c r="L58" s="1"/>
      <c r="M58" s="17"/>
      <c r="N58" s="17"/>
      <c r="O58" s="17"/>
      <c r="P58" s="17"/>
    </row>
    <row r="59" spans="1:16" x14ac:dyDescent="0.25">
      <c r="A59" s="27"/>
      <c r="B59" s="27"/>
      <c r="C59" s="27"/>
      <c r="D59" s="1"/>
      <c r="E59" s="27"/>
      <c r="F59" s="27"/>
      <c r="G59" s="27"/>
      <c r="H59" s="1"/>
      <c r="I59" s="28"/>
      <c r="J59" s="28"/>
      <c r="K59" s="28"/>
      <c r="L59" s="1"/>
      <c r="M59" s="17"/>
      <c r="N59" s="17"/>
      <c r="O59" s="17"/>
      <c r="P59" s="17"/>
    </row>
    <row r="60" spans="1:16" x14ac:dyDescent="0.25">
      <c r="A60" s="27"/>
      <c r="B60" s="27"/>
      <c r="C60" s="27"/>
      <c r="D60" s="1"/>
      <c r="E60" s="27"/>
      <c r="F60" s="27"/>
      <c r="G60" s="27"/>
      <c r="H60" s="1"/>
      <c r="I60" s="28"/>
      <c r="J60" s="28"/>
      <c r="K60" s="28"/>
      <c r="L60" s="1"/>
      <c r="M60" s="17"/>
      <c r="N60" s="17"/>
      <c r="O60" s="17"/>
      <c r="P60" s="17"/>
    </row>
    <row r="61" spans="1:16" x14ac:dyDescent="0.25">
      <c r="A61" s="27"/>
      <c r="B61" s="27"/>
      <c r="C61" s="27"/>
      <c r="D61" s="1"/>
      <c r="E61" s="27"/>
      <c r="F61" s="27"/>
      <c r="G61" s="27"/>
      <c r="H61" s="1"/>
      <c r="I61" s="28"/>
      <c r="J61" s="28"/>
      <c r="K61" s="28"/>
      <c r="L61" s="1"/>
      <c r="M61" s="17"/>
      <c r="N61" s="17"/>
      <c r="O61" s="17"/>
      <c r="P61" s="17"/>
    </row>
    <row r="62" spans="1:16" x14ac:dyDescent="0.25">
      <c r="A62" s="27"/>
      <c r="B62" s="27"/>
      <c r="C62" s="27"/>
      <c r="D62" s="1"/>
      <c r="E62" s="27"/>
      <c r="F62" s="27"/>
      <c r="G62" s="27"/>
      <c r="H62" s="1"/>
      <c r="I62" s="27"/>
      <c r="J62" s="27"/>
      <c r="K62" s="27"/>
      <c r="L62" s="1"/>
      <c r="M62" s="17"/>
      <c r="N62" s="17"/>
      <c r="O62" s="17"/>
      <c r="P62" s="17"/>
    </row>
    <row r="63" spans="1:16" x14ac:dyDescent="0.25">
      <c r="A63" s="27"/>
      <c r="B63" s="27"/>
      <c r="C63" s="27"/>
      <c r="D63" s="1"/>
      <c r="E63" s="27"/>
      <c r="F63" s="27"/>
      <c r="G63" s="27"/>
      <c r="H63" s="1"/>
      <c r="I63" s="28"/>
      <c r="J63" s="28"/>
      <c r="K63" s="28"/>
      <c r="L63" s="1"/>
      <c r="M63" s="17"/>
      <c r="N63" s="17"/>
      <c r="O63" s="17"/>
      <c r="P63" s="17"/>
    </row>
    <row r="64" spans="1:16" x14ac:dyDescent="0.25">
      <c r="A64" s="27"/>
      <c r="B64" s="27"/>
      <c r="C64" s="27"/>
      <c r="D64" s="1"/>
      <c r="E64" s="27"/>
      <c r="F64" s="27"/>
      <c r="G64" s="27"/>
      <c r="H64" s="1"/>
      <c r="I64" s="28"/>
      <c r="J64" s="28"/>
      <c r="K64" s="28"/>
      <c r="L64" s="1"/>
      <c r="M64" s="17"/>
      <c r="N64" s="17"/>
      <c r="O64" s="17"/>
      <c r="P64" s="17"/>
    </row>
    <row r="65" spans="1:16" x14ac:dyDescent="0.25">
      <c r="A65" s="27"/>
      <c r="B65" s="27"/>
      <c r="C65" s="27"/>
      <c r="D65" s="1"/>
      <c r="E65" s="27"/>
      <c r="F65" s="27"/>
      <c r="G65" s="27"/>
      <c r="H65" s="1"/>
      <c r="I65" s="28"/>
      <c r="J65" s="28"/>
      <c r="K65" s="28"/>
      <c r="L65" s="1"/>
      <c r="M65" s="17"/>
      <c r="N65" s="17"/>
      <c r="O65" s="17"/>
      <c r="P65" s="17"/>
    </row>
    <row r="66" spans="1:16" x14ac:dyDescent="0.25">
      <c r="A66" s="27"/>
      <c r="B66" s="27"/>
      <c r="C66" s="27"/>
      <c r="D66" s="1"/>
      <c r="E66" s="27"/>
      <c r="F66" s="27"/>
      <c r="G66" s="27"/>
      <c r="H66" s="1"/>
      <c r="I66" s="28"/>
      <c r="J66" s="28"/>
      <c r="K66" s="28"/>
      <c r="L66" s="1"/>
      <c r="M66" s="17"/>
      <c r="N66" s="17"/>
      <c r="O66" s="17"/>
      <c r="P66" s="17"/>
    </row>
    <row r="67" spans="1:16" x14ac:dyDescent="0.25">
      <c r="A67" s="27"/>
      <c r="B67" s="27"/>
      <c r="C67" s="27"/>
      <c r="D67" s="1"/>
      <c r="E67" s="27"/>
      <c r="F67" s="27"/>
      <c r="G67" s="27"/>
      <c r="H67" s="1"/>
      <c r="I67" s="28"/>
      <c r="J67" s="28"/>
      <c r="K67" s="28"/>
      <c r="L67" s="1"/>
      <c r="M67" s="17"/>
      <c r="N67" s="17"/>
      <c r="O67" s="17"/>
      <c r="P67" s="17"/>
    </row>
    <row r="68" spans="1:16" x14ac:dyDescent="0.25">
      <c r="A68" s="27"/>
      <c r="B68" s="27"/>
      <c r="C68" s="27"/>
      <c r="D68" s="17"/>
      <c r="E68" s="27"/>
      <c r="F68" s="27"/>
      <c r="G68" s="27"/>
      <c r="H68" s="1"/>
      <c r="I68" s="26"/>
      <c r="J68" s="26"/>
      <c r="K68" s="26"/>
      <c r="L68" s="1"/>
      <c r="M68" s="17"/>
      <c r="N68" s="17"/>
      <c r="O68" s="17"/>
      <c r="P68" s="17"/>
    </row>
    <row r="69" spans="1:16" x14ac:dyDescent="0.25">
      <c r="A69" s="27"/>
      <c r="B69" s="27"/>
      <c r="C69" s="27"/>
      <c r="D69" s="17"/>
      <c r="E69" s="27"/>
      <c r="F69" s="27"/>
      <c r="G69" s="27"/>
      <c r="H69" s="1"/>
      <c r="I69" s="26"/>
      <c r="J69" s="26"/>
      <c r="K69" s="26"/>
      <c r="L69" s="17"/>
      <c r="M69" s="17"/>
      <c r="N69" s="17"/>
      <c r="O69" s="17"/>
      <c r="P69" s="17"/>
    </row>
  </sheetData>
  <mergeCells count="160">
    <mergeCell ref="M5:O5"/>
    <mergeCell ref="M6:O6"/>
    <mergeCell ref="E14:G14"/>
    <mergeCell ref="I3:K3"/>
    <mergeCell ref="I4:K4"/>
    <mergeCell ref="I5:K5"/>
    <mergeCell ref="I6:K6"/>
    <mergeCell ref="I7:K7"/>
    <mergeCell ref="I8:K8"/>
    <mergeCell ref="I9:K9"/>
    <mergeCell ref="I10:K10"/>
    <mergeCell ref="M31:O31"/>
    <mergeCell ref="M25:O25"/>
    <mergeCell ref="M26:O26"/>
    <mergeCell ref="M27:O27"/>
    <mergeCell ref="M28:O28"/>
    <mergeCell ref="M29:O29"/>
    <mergeCell ref="M30:O30"/>
    <mergeCell ref="A69:C69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E65:G65"/>
    <mergeCell ref="E66:G66"/>
    <mergeCell ref="E67:G67"/>
    <mergeCell ref="E68:G68"/>
    <mergeCell ref="E69:G69"/>
    <mergeCell ref="A64:C64"/>
    <mergeCell ref="A65:C65"/>
    <mergeCell ref="A66:C66"/>
    <mergeCell ref="A67:C67"/>
    <mergeCell ref="A68:C68"/>
    <mergeCell ref="E59:G59"/>
    <mergeCell ref="E60:G60"/>
    <mergeCell ref="E61:G61"/>
    <mergeCell ref="E62:G62"/>
    <mergeCell ref="I69:K69"/>
    <mergeCell ref="E58:G58"/>
    <mergeCell ref="E1:H1"/>
    <mergeCell ref="E2:G2"/>
    <mergeCell ref="E3:G3"/>
    <mergeCell ref="E4:G4"/>
    <mergeCell ref="E5:G5"/>
    <mergeCell ref="A2:C2"/>
    <mergeCell ref="E6:G6"/>
    <mergeCell ref="E63:G63"/>
    <mergeCell ref="E64:G64"/>
    <mergeCell ref="A7:C7"/>
    <mergeCell ref="A8:C8"/>
    <mergeCell ref="A9:C9"/>
    <mergeCell ref="A10:C10"/>
    <mergeCell ref="E7:G7"/>
    <mergeCell ref="E8:G8"/>
    <mergeCell ref="A31:C31"/>
    <mergeCell ref="E9:G9"/>
    <mergeCell ref="E10:G10"/>
    <mergeCell ref="E11:G11"/>
    <mergeCell ref="E12:G12"/>
    <mergeCell ref="E13:G13"/>
    <mergeCell ref="A23:C23"/>
    <mergeCell ref="A24:C24"/>
    <mergeCell ref="A1:D1"/>
    <mergeCell ref="A3:C3"/>
    <mergeCell ref="A4:C4"/>
    <mergeCell ref="A5:C5"/>
    <mergeCell ref="A6:C6"/>
    <mergeCell ref="A17:C17"/>
    <mergeCell ref="A18:C18"/>
    <mergeCell ref="A29:C29"/>
    <mergeCell ref="A30:C30"/>
    <mergeCell ref="A19:C19"/>
    <mergeCell ref="A20:C20"/>
    <mergeCell ref="A21:C21"/>
    <mergeCell ref="A22:C22"/>
    <mergeCell ref="A11:C11"/>
    <mergeCell ref="A25:C25"/>
    <mergeCell ref="A26:C26"/>
    <mergeCell ref="A27:C27"/>
    <mergeCell ref="A28:C28"/>
    <mergeCell ref="E21:G21"/>
    <mergeCell ref="E22:G22"/>
    <mergeCell ref="E23:G23"/>
    <mergeCell ref="E24:G24"/>
    <mergeCell ref="E25:G25"/>
    <mergeCell ref="E27:G27"/>
    <mergeCell ref="E28:G28"/>
    <mergeCell ref="E26:G26"/>
    <mergeCell ref="A12:C12"/>
    <mergeCell ref="E15:G15"/>
    <mergeCell ref="E16:G16"/>
    <mergeCell ref="E17:G17"/>
    <mergeCell ref="E18:G18"/>
    <mergeCell ref="E19:G19"/>
    <mergeCell ref="E20:G20"/>
    <mergeCell ref="A13:C13"/>
    <mergeCell ref="A14:C14"/>
    <mergeCell ref="A15:C15"/>
    <mergeCell ref="A16:C16"/>
    <mergeCell ref="I21:K21"/>
    <mergeCell ref="I22:K22"/>
    <mergeCell ref="I23:K23"/>
    <mergeCell ref="I24:K24"/>
    <mergeCell ref="E29:G29"/>
    <mergeCell ref="E30:G30"/>
    <mergeCell ref="E31:G31"/>
    <mergeCell ref="I25:K25"/>
    <mergeCell ref="I26:K26"/>
    <mergeCell ref="I27:K27"/>
    <mergeCell ref="I11:K11"/>
    <mergeCell ref="I12:K12"/>
    <mergeCell ref="I13:K13"/>
    <mergeCell ref="I14:K14"/>
    <mergeCell ref="I15:K15"/>
    <mergeCell ref="I16:K16"/>
    <mergeCell ref="I17:K17"/>
    <mergeCell ref="I18:K18"/>
    <mergeCell ref="I20:K20"/>
    <mergeCell ref="I19:K19"/>
    <mergeCell ref="I2:K2"/>
    <mergeCell ref="I31:K31"/>
    <mergeCell ref="I28:K28"/>
    <mergeCell ref="I29:K29"/>
    <mergeCell ref="I30:K30"/>
    <mergeCell ref="A62:C62"/>
    <mergeCell ref="A63:C63"/>
    <mergeCell ref="A58:C58"/>
    <mergeCell ref="A59:C59"/>
    <mergeCell ref="A60:C60"/>
    <mergeCell ref="A61:C61"/>
    <mergeCell ref="M1:P1"/>
    <mergeCell ref="M13:O13"/>
    <mergeCell ref="M14:O14"/>
    <mergeCell ref="M15:O15"/>
    <mergeCell ref="M7:O7"/>
    <mergeCell ref="M8:O8"/>
    <mergeCell ref="M9:O9"/>
    <mergeCell ref="M10:O10"/>
    <mergeCell ref="M11:O11"/>
    <mergeCell ref="M12:O12"/>
    <mergeCell ref="M2:O2"/>
    <mergeCell ref="M3:O3"/>
    <mergeCell ref="M4:O4"/>
    <mergeCell ref="I1:L1"/>
    <mergeCell ref="I60:K60"/>
    <mergeCell ref="I68:K68"/>
    <mergeCell ref="I62:K62"/>
    <mergeCell ref="I58:K58"/>
    <mergeCell ref="I59:K59"/>
    <mergeCell ref="I61:K61"/>
    <mergeCell ref="I63:K63"/>
    <mergeCell ref="I64:K64"/>
    <mergeCell ref="I65:K65"/>
    <mergeCell ref="I66:K66"/>
    <mergeCell ref="I67:K67"/>
  </mergeCell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AFBA-C785-4487-ACE0-07B2C9E46FA6}">
  <sheetPr codeName="Sheet1"/>
  <dimension ref="A1:Z80"/>
  <sheetViews>
    <sheetView tabSelected="1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1.5703125" bestFit="1" customWidth="1"/>
    <col min="4" max="5" width="10.5703125" bestFit="1" customWidth="1"/>
    <col min="6" max="6" width="11.5703125" bestFit="1" customWidth="1"/>
    <col min="7" max="8" width="10.5703125" bestFit="1" customWidth="1"/>
    <col min="16" max="16" width="29.140625" bestFit="1" customWidth="1"/>
    <col min="17" max="17" width="8.28515625" bestFit="1" customWidth="1"/>
    <col min="18" max="18" width="10.42578125" bestFit="1" customWidth="1"/>
    <col min="19" max="19" width="7" bestFit="1" customWidth="1"/>
    <col min="20" max="20" width="15.7109375" bestFit="1" customWidth="1"/>
    <col min="21" max="21" width="10.140625" bestFit="1" customWidth="1"/>
    <col min="22" max="22" width="14.28515625" bestFit="1" customWidth="1"/>
    <col min="23" max="23" width="10.5703125" bestFit="1" customWidth="1"/>
    <col min="24" max="24" width="14.5703125" bestFit="1" customWidth="1"/>
    <col min="25" max="25" width="18" bestFit="1" customWidth="1"/>
    <col min="26" max="26" width="20" bestFit="1" customWidth="1"/>
  </cols>
  <sheetData>
    <row r="1" spans="1:26" x14ac:dyDescent="0.25">
      <c r="A1" s="19" t="s">
        <v>95</v>
      </c>
      <c r="B1" s="19"/>
      <c r="C1" s="19"/>
      <c r="D1" s="19"/>
      <c r="E1" s="19"/>
      <c r="F1" s="19"/>
      <c r="G1" s="19"/>
      <c r="H1" s="19"/>
      <c r="I1" s="6"/>
      <c r="J1" s="6"/>
      <c r="P1" t="s">
        <v>14</v>
      </c>
      <c r="Q1" t="s">
        <v>6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92</v>
      </c>
      <c r="X1" t="s">
        <v>93</v>
      </c>
      <c r="Y1" t="s">
        <v>94</v>
      </c>
      <c r="Z1" t="s">
        <v>107</v>
      </c>
    </row>
    <row r="2" spans="1:26" x14ac:dyDescent="0.25">
      <c r="A2" s="7" t="s">
        <v>91</v>
      </c>
      <c r="B2" s="7" t="s">
        <v>88</v>
      </c>
      <c r="C2" s="7" t="s">
        <v>89</v>
      </c>
      <c r="D2" s="7" t="s">
        <v>2</v>
      </c>
      <c r="E2" s="7" t="s">
        <v>90</v>
      </c>
      <c r="P2" t="s">
        <v>40</v>
      </c>
      <c r="Q2" t="s">
        <v>88</v>
      </c>
      <c r="R2" s="4">
        <v>47.504159999999999</v>
      </c>
      <c r="S2">
        <v>59.380199999999995</v>
      </c>
      <c r="T2" s="5">
        <v>3</v>
      </c>
      <c r="U2">
        <f>'Data Entry'!D3</f>
        <v>4</v>
      </c>
      <c r="W2" s="4">
        <f>R2*V2</f>
        <v>0</v>
      </c>
      <c r="Y2" s="9">
        <f>X2*R2</f>
        <v>0</v>
      </c>
      <c r="Z2" s="4"/>
    </row>
    <row r="3" spans="1:26" x14ac:dyDescent="0.25">
      <c r="A3" s="8"/>
      <c r="B3" s="8"/>
      <c r="C3" s="8"/>
      <c r="D3" s="8"/>
      <c r="E3" s="8"/>
      <c r="P3" t="s">
        <v>80</v>
      </c>
      <c r="Q3" t="s">
        <v>88</v>
      </c>
      <c r="R3" s="4">
        <v>23.748119999999997</v>
      </c>
      <c r="S3">
        <v>39.580199999999998</v>
      </c>
      <c r="T3" s="5">
        <v>1</v>
      </c>
      <c r="U3">
        <f>'Data Entry'!D4</f>
        <v>1</v>
      </c>
      <c r="W3" s="4">
        <f t="shared" ref="W3:W50" si="0">R3*V3</f>
        <v>0</v>
      </c>
      <c r="Y3" s="9">
        <f t="shared" ref="Y3:Y50" si="1">X3*R3</f>
        <v>0</v>
      </c>
    </row>
    <row r="4" spans="1:26" x14ac:dyDescent="0.25">
      <c r="P4" t="s">
        <v>79</v>
      </c>
      <c r="Q4" t="s">
        <v>88</v>
      </c>
      <c r="R4" s="4">
        <v>32.659109999999998</v>
      </c>
      <c r="S4">
        <v>59.380199999999995</v>
      </c>
      <c r="T4" s="5">
        <v>3</v>
      </c>
      <c r="U4">
        <f>'Data Entry'!D5</f>
        <v>0</v>
      </c>
      <c r="W4" s="4">
        <f t="shared" si="0"/>
        <v>0</v>
      </c>
      <c r="Y4" s="9">
        <f t="shared" si="1"/>
        <v>0</v>
      </c>
    </row>
    <row r="5" spans="1:26" x14ac:dyDescent="0.25">
      <c r="A5" s="20" t="s">
        <v>96</v>
      </c>
      <c r="B5" s="20"/>
      <c r="C5" s="20"/>
      <c r="D5" s="21">
        <v>7000</v>
      </c>
      <c r="E5" s="21"/>
      <c r="F5" s="20"/>
      <c r="G5" s="20"/>
      <c r="H5" s="20"/>
      <c r="P5" t="s">
        <v>77</v>
      </c>
      <c r="Q5" t="s">
        <v>88</v>
      </c>
      <c r="R5" s="4">
        <v>39.584159999999997</v>
      </c>
      <c r="S5">
        <v>49.480199999999996</v>
      </c>
      <c r="T5" s="5">
        <v>2</v>
      </c>
      <c r="U5">
        <f>'Data Entry'!D6</f>
        <v>0</v>
      </c>
      <c r="W5" s="4">
        <f t="shared" si="0"/>
        <v>0</v>
      </c>
      <c r="Y5" s="9">
        <f t="shared" si="1"/>
        <v>0</v>
      </c>
    </row>
    <row r="6" spans="1:26" x14ac:dyDescent="0.25">
      <c r="A6" s="20"/>
      <c r="B6" s="20"/>
      <c r="C6" s="20"/>
      <c r="D6" s="21"/>
      <c r="E6" s="21"/>
      <c r="F6" s="20"/>
      <c r="G6" s="20"/>
      <c r="H6" s="20"/>
      <c r="P6" t="s">
        <v>74</v>
      </c>
      <c r="Q6" t="s">
        <v>88</v>
      </c>
      <c r="R6" s="4">
        <v>59.388119999999994</v>
      </c>
      <c r="S6">
        <v>98.980199999999996</v>
      </c>
      <c r="T6" s="5">
        <v>5</v>
      </c>
      <c r="U6">
        <f>'Data Entry'!D7</f>
        <v>2</v>
      </c>
      <c r="W6" s="4">
        <f t="shared" si="0"/>
        <v>0</v>
      </c>
      <c r="Y6" s="9">
        <f t="shared" si="1"/>
        <v>0</v>
      </c>
    </row>
    <row r="7" spans="1:26" x14ac:dyDescent="0.25">
      <c r="P7" t="s">
        <v>72</v>
      </c>
      <c r="Q7" t="s">
        <v>88</v>
      </c>
      <c r="R7" s="4">
        <v>32.659109999999998</v>
      </c>
      <c r="S7">
        <v>59.380199999999995</v>
      </c>
      <c r="T7" s="5">
        <v>1</v>
      </c>
      <c r="U7">
        <f>'Data Entry'!D8</f>
        <v>0</v>
      </c>
      <c r="W7" s="4">
        <f t="shared" si="0"/>
        <v>0</v>
      </c>
      <c r="Y7" s="9">
        <f t="shared" si="1"/>
        <v>0</v>
      </c>
    </row>
    <row r="8" spans="1:26" x14ac:dyDescent="0.25">
      <c r="A8" s="22" t="s">
        <v>97</v>
      </c>
      <c r="B8" s="22"/>
      <c r="C8" s="22" t="s">
        <v>103</v>
      </c>
      <c r="D8" s="22"/>
      <c r="E8" s="22"/>
      <c r="F8" s="22"/>
      <c r="G8" s="22"/>
      <c r="H8" s="22"/>
      <c r="P8" t="s">
        <v>63</v>
      </c>
      <c r="Q8" t="s">
        <v>88</v>
      </c>
      <c r="R8" s="4">
        <v>16.324110000000001</v>
      </c>
      <c r="S8">
        <v>29.680199999999999</v>
      </c>
      <c r="T8" s="5">
        <v>3</v>
      </c>
      <c r="U8">
        <f>'Data Entry'!D9</f>
        <v>0</v>
      </c>
      <c r="W8" s="4">
        <f t="shared" si="0"/>
        <v>0</v>
      </c>
      <c r="Y8" s="9">
        <f t="shared" si="1"/>
        <v>0</v>
      </c>
    </row>
    <row r="9" spans="1:26" x14ac:dyDescent="0.25">
      <c r="A9" s="7" t="s">
        <v>91</v>
      </c>
      <c r="B9" s="7" t="s">
        <v>88</v>
      </c>
      <c r="C9" s="7" t="s">
        <v>89</v>
      </c>
      <c r="D9" s="7" t="s">
        <v>2</v>
      </c>
      <c r="E9" s="7" t="s">
        <v>90</v>
      </c>
      <c r="P9" t="s">
        <v>59</v>
      </c>
      <c r="Q9" t="s">
        <v>88</v>
      </c>
      <c r="R9" s="4">
        <v>17.808119999999999</v>
      </c>
      <c r="S9">
        <v>29.680199999999999</v>
      </c>
      <c r="T9" s="5">
        <v>3</v>
      </c>
      <c r="U9">
        <f>'Data Entry'!D10</f>
        <v>0</v>
      </c>
      <c r="W9" s="4">
        <f t="shared" si="0"/>
        <v>0</v>
      </c>
      <c r="Y9" s="9">
        <f t="shared" si="1"/>
        <v>0</v>
      </c>
    </row>
    <row r="10" spans="1:26" x14ac:dyDescent="0.25">
      <c r="A10" s="10"/>
      <c r="B10" s="8"/>
      <c r="C10" s="8"/>
      <c r="D10" s="8"/>
      <c r="E10" s="8"/>
      <c r="F10" s="16"/>
      <c r="P10" t="s">
        <v>57</v>
      </c>
      <c r="Q10" t="s">
        <v>88</v>
      </c>
      <c r="R10" s="4">
        <v>27.214110000000002</v>
      </c>
      <c r="S10">
        <v>49.480199999999996</v>
      </c>
      <c r="T10" s="5">
        <v>3</v>
      </c>
      <c r="U10">
        <f>'Data Entry'!D11</f>
        <v>0</v>
      </c>
      <c r="W10" s="4">
        <f t="shared" si="0"/>
        <v>0</v>
      </c>
      <c r="Y10" s="9">
        <f t="shared" si="1"/>
        <v>0</v>
      </c>
    </row>
    <row r="11" spans="1:26" x14ac:dyDescent="0.25">
      <c r="A11" s="13"/>
      <c r="B11" s="33"/>
      <c r="C11" s="33"/>
      <c r="D11" s="33"/>
      <c r="E11" s="33"/>
      <c r="F11" s="14"/>
      <c r="G11" s="14"/>
      <c r="H11" s="14"/>
      <c r="I11" s="11"/>
      <c r="P11" t="s">
        <v>55</v>
      </c>
      <c r="Q11" t="s">
        <v>88</v>
      </c>
      <c r="R11" s="4">
        <v>28.49616</v>
      </c>
      <c r="S11">
        <v>35.620199999999997</v>
      </c>
      <c r="T11" s="5">
        <v>2</v>
      </c>
      <c r="U11">
        <f>'Data Entry'!D12</f>
        <v>0</v>
      </c>
      <c r="W11" s="4">
        <f t="shared" si="0"/>
        <v>0</v>
      </c>
      <c r="Y11" s="9">
        <f t="shared" si="1"/>
        <v>0</v>
      </c>
    </row>
    <row r="12" spans="1:26" x14ac:dyDescent="0.25">
      <c r="P12" t="s">
        <v>53</v>
      </c>
      <c r="Q12" t="s">
        <v>88</v>
      </c>
      <c r="R12" s="4">
        <v>29.688119999999998</v>
      </c>
      <c r="S12">
        <v>49.480199999999996</v>
      </c>
      <c r="T12" s="5">
        <v>2</v>
      </c>
      <c r="U12">
        <f>'Data Entry'!D13</f>
        <v>0</v>
      </c>
      <c r="W12" s="4">
        <f t="shared" si="0"/>
        <v>0</v>
      </c>
      <c r="Y12" s="9">
        <f t="shared" si="1"/>
        <v>0</v>
      </c>
    </row>
    <row r="13" spans="1:26" x14ac:dyDescent="0.25">
      <c r="A13" s="22" t="s">
        <v>99</v>
      </c>
      <c r="B13" s="22"/>
      <c r="C13" s="22" t="s">
        <v>100</v>
      </c>
      <c r="D13" s="22"/>
      <c r="E13" s="22"/>
      <c r="F13" s="22"/>
      <c r="G13" s="22"/>
      <c r="H13" s="22"/>
      <c r="P13" t="s">
        <v>51</v>
      </c>
      <c r="Q13" t="s">
        <v>88</v>
      </c>
      <c r="R13" s="4">
        <v>16.324110000000001</v>
      </c>
      <c r="S13">
        <v>29.680199999999999</v>
      </c>
      <c r="T13" s="5">
        <v>2</v>
      </c>
      <c r="U13">
        <f>'Data Entry'!D14</f>
        <v>0</v>
      </c>
      <c r="W13" s="4">
        <f t="shared" si="0"/>
        <v>0</v>
      </c>
      <c r="Y13" s="9">
        <f t="shared" si="1"/>
        <v>0</v>
      </c>
    </row>
    <row r="14" spans="1:26" x14ac:dyDescent="0.25">
      <c r="P14" t="s">
        <v>50</v>
      </c>
      <c r="Q14" t="s">
        <v>88</v>
      </c>
      <c r="R14" s="4">
        <v>31.664159999999999</v>
      </c>
      <c r="S14">
        <v>39.580199999999998</v>
      </c>
      <c r="T14" s="5">
        <v>2</v>
      </c>
      <c r="U14">
        <f>'Data Entry'!D15</f>
        <v>0</v>
      </c>
      <c r="W14" s="4">
        <f t="shared" si="0"/>
        <v>0</v>
      </c>
      <c r="Y14" s="9">
        <f t="shared" si="1"/>
        <v>0</v>
      </c>
    </row>
    <row r="15" spans="1:26" x14ac:dyDescent="0.25">
      <c r="A15" s="22" t="s">
        <v>101</v>
      </c>
      <c r="B15" s="22"/>
      <c r="C15" s="22" t="s">
        <v>102</v>
      </c>
      <c r="D15" s="22"/>
      <c r="E15" s="22"/>
      <c r="F15" s="22"/>
      <c r="G15" s="22"/>
      <c r="H15" s="22"/>
      <c r="P15" t="s">
        <v>47</v>
      </c>
      <c r="Q15" t="s">
        <v>88</v>
      </c>
      <c r="R15" s="4">
        <v>41.56812</v>
      </c>
      <c r="S15">
        <v>69.280200000000008</v>
      </c>
      <c r="T15" s="5">
        <v>2</v>
      </c>
      <c r="U15">
        <f>'Data Entry'!D16</f>
        <v>0</v>
      </c>
      <c r="W15" s="4">
        <f t="shared" si="0"/>
        <v>0</v>
      </c>
      <c r="Y15" s="9">
        <f t="shared" si="1"/>
        <v>0</v>
      </c>
    </row>
    <row r="16" spans="1:26" x14ac:dyDescent="0.25">
      <c r="A16" s="7" t="s">
        <v>91</v>
      </c>
      <c r="B16" s="7" t="s">
        <v>88</v>
      </c>
      <c r="C16" s="7" t="s">
        <v>89</v>
      </c>
      <c r="D16" s="7" t="s">
        <v>2</v>
      </c>
      <c r="E16" s="7" t="s">
        <v>90</v>
      </c>
      <c r="P16" t="s">
        <v>42</v>
      </c>
      <c r="Q16" t="s">
        <v>88</v>
      </c>
      <c r="R16" s="4">
        <v>55.424160000000008</v>
      </c>
      <c r="S16">
        <v>69.280200000000008</v>
      </c>
      <c r="T16" s="5">
        <v>2</v>
      </c>
      <c r="U16">
        <f>'Data Entry'!D17</f>
        <v>0</v>
      </c>
      <c r="W16" s="4">
        <f t="shared" si="0"/>
        <v>0</v>
      </c>
      <c r="Y16" s="9">
        <f t="shared" si="1"/>
        <v>0</v>
      </c>
    </row>
    <row r="17" spans="1:25" x14ac:dyDescent="0.25">
      <c r="A17" s="12"/>
      <c r="B17" s="2"/>
      <c r="C17" s="2"/>
      <c r="D17" s="2"/>
      <c r="E17" s="2"/>
      <c r="P17" t="s">
        <v>87</v>
      </c>
      <c r="Q17" t="s">
        <v>88</v>
      </c>
      <c r="R17" s="4">
        <v>39.584159999999997</v>
      </c>
      <c r="S17">
        <v>49.480199999999996</v>
      </c>
      <c r="T17" s="5">
        <v>2</v>
      </c>
      <c r="U17">
        <f>'Data Entry'!D18</f>
        <v>0</v>
      </c>
      <c r="W17" s="4">
        <f t="shared" si="0"/>
        <v>0</v>
      </c>
      <c r="Y17" s="9">
        <f t="shared" si="1"/>
        <v>0</v>
      </c>
    </row>
    <row r="18" spans="1:25" x14ac:dyDescent="0.25">
      <c r="A18" s="15"/>
      <c r="B18" s="32"/>
      <c r="C18" s="32"/>
      <c r="D18" s="32"/>
      <c r="E18" s="32"/>
      <c r="F18" s="14"/>
      <c r="G18" s="14"/>
      <c r="H18" s="14"/>
      <c r="P18" t="s">
        <v>38</v>
      </c>
      <c r="Q18" t="s">
        <v>88</v>
      </c>
      <c r="R18" s="4">
        <v>47.508119999999998</v>
      </c>
      <c r="S18">
        <v>79.180199999999999</v>
      </c>
      <c r="T18" s="5">
        <v>5</v>
      </c>
      <c r="U18">
        <f>'Data Entry'!D19</f>
        <v>1</v>
      </c>
      <c r="W18" s="4">
        <f t="shared" si="0"/>
        <v>0</v>
      </c>
      <c r="Y18" s="9">
        <f t="shared" si="1"/>
        <v>0</v>
      </c>
    </row>
    <row r="19" spans="1:25" x14ac:dyDescent="0.25">
      <c r="P19" t="s">
        <v>34</v>
      </c>
      <c r="Q19" t="s">
        <v>88</v>
      </c>
      <c r="R19" s="4">
        <v>21.769110000000001</v>
      </c>
      <c r="S19">
        <v>39.580199999999998</v>
      </c>
      <c r="T19" s="5">
        <v>5</v>
      </c>
      <c r="U19">
        <f>'Data Entry'!D20</f>
        <v>0</v>
      </c>
      <c r="W19" s="4">
        <f t="shared" si="0"/>
        <v>0</v>
      </c>
      <c r="Y19" s="9">
        <f t="shared" si="1"/>
        <v>0</v>
      </c>
    </row>
    <row r="20" spans="1:25" x14ac:dyDescent="0.25">
      <c r="A20" s="22" t="s">
        <v>104</v>
      </c>
      <c r="B20" s="22"/>
      <c r="C20" s="23" t="s">
        <v>98</v>
      </c>
      <c r="D20" s="24"/>
      <c r="E20" s="24"/>
      <c r="F20" s="24"/>
      <c r="G20" s="24"/>
      <c r="H20" s="25"/>
      <c r="P20" t="s">
        <v>31</v>
      </c>
      <c r="Q20" t="s">
        <v>88</v>
      </c>
      <c r="R20" s="4">
        <v>17.808119999999999</v>
      </c>
      <c r="S20">
        <v>29.680199999999999</v>
      </c>
      <c r="T20" s="5">
        <v>2</v>
      </c>
      <c r="U20">
        <f>'Data Entry'!D21</f>
        <v>1</v>
      </c>
      <c r="W20" s="4">
        <f t="shared" si="0"/>
        <v>0</v>
      </c>
      <c r="Y20" s="9">
        <f t="shared" si="1"/>
        <v>0</v>
      </c>
    </row>
    <row r="21" spans="1:25" x14ac:dyDescent="0.25">
      <c r="P21" t="s">
        <v>24</v>
      </c>
      <c r="Q21" t="s">
        <v>88</v>
      </c>
      <c r="R21" s="4">
        <v>16.324110000000001</v>
      </c>
      <c r="S21">
        <v>29.680199999999999</v>
      </c>
      <c r="T21" s="5">
        <v>25</v>
      </c>
      <c r="U21">
        <f>'Data Entry'!D22</f>
        <v>0</v>
      </c>
      <c r="W21" s="4">
        <f t="shared" si="0"/>
        <v>0</v>
      </c>
      <c r="Y21" s="9">
        <f t="shared" si="1"/>
        <v>0</v>
      </c>
    </row>
    <row r="22" spans="1:25" x14ac:dyDescent="0.25">
      <c r="A22" s="22" t="s">
        <v>105</v>
      </c>
      <c r="B22" s="22"/>
      <c r="C22" s="23" t="s">
        <v>106</v>
      </c>
      <c r="D22" s="24"/>
      <c r="E22" s="24"/>
      <c r="F22" s="24"/>
      <c r="G22" s="24"/>
      <c r="H22" s="25"/>
      <c r="P22" t="s">
        <v>22</v>
      </c>
      <c r="Q22" t="s">
        <v>88</v>
      </c>
      <c r="R22" s="4">
        <v>28.49616</v>
      </c>
      <c r="S22">
        <v>35.620199999999997</v>
      </c>
      <c r="T22" s="5">
        <v>5</v>
      </c>
      <c r="U22">
        <f>'Data Entry'!D23</f>
        <v>0</v>
      </c>
      <c r="W22" s="4">
        <f t="shared" si="0"/>
        <v>0</v>
      </c>
      <c r="Y22" s="9">
        <f t="shared" si="1"/>
        <v>0</v>
      </c>
    </row>
    <row r="23" spans="1:25" x14ac:dyDescent="0.25">
      <c r="P23" t="s">
        <v>0</v>
      </c>
      <c r="Q23" t="s">
        <v>88</v>
      </c>
      <c r="R23" s="4">
        <v>15.824160000000001</v>
      </c>
      <c r="S23">
        <v>19.780200000000001</v>
      </c>
      <c r="T23" s="5">
        <v>5</v>
      </c>
      <c r="U23">
        <f>'Data Entry'!D24</f>
        <v>0</v>
      </c>
      <c r="W23" s="4">
        <f t="shared" si="0"/>
        <v>0</v>
      </c>
      <c r="Y23" s="9">
        <f t="shared" si="1"/>
        <v>0</v>
      </c>
    </row>
    <row r="24" spans="1:25" x14ac:dyDescent="0.25">
      <c r="P24" t="s">
        <v>15</v>
      </c>
      <c r="Q24" t="s">
        <v>88</v>
      </c>
      <c r="R24" s="4">
        <v>41.56812</v>
      </c>
      <c r="S24">
        <v>69.280200000000008</v>
      </c>
      <c r="T24" s="5">
        <v>10</v>
      </c>
      <c r="U24">
        <f>'Data Entry'!D25</f>
        <v>6</v>
      </c>
      <c r="W24" s="4">
        <f t="shared" si="0"/>
        <v>0</v>
      </c>
      <c r="Y24" s="9">
        <f t="shared" si="1"/>
        <v>0</v>
      </c>
    </row>
    <row r="25" spans="1:25" x14ac:dyDescent="0.25">
      <c r="P25" t="s">
        <v>78</v>
      </c>
      <c r="Q25" t="s">
        <v>89</v>
      </c>
      <c r="R25" s="4">
        <v>47.508119999999998</v>
      </c>
      <c r="S25">
        <v>79.180199999999999</v>
      </c>
      <c r="T25" s="5">
        <v>1</v>
      </c>
      <c r="U25">
        <f>'Data Entry'!H3</f>
        <v>0</v>
      </c>
      <c r="W25" s="4">
        <f t="shared" si="0"/>
        <v>0</v>
      </c>
      <c r="Y25" s="9">
        <f t="shared" si="1"/>
        <v>0</v>
      </c>
    </row>
    <row r="26" spans="1:25" x14ac:dyDescent="0.25">
      <c r="P26" t="s">
        <v>76</v>
      </c>
      <c r="Q26" t="s">
        <v>89</v>
      </c>
      <c r="R26" s="4">
        <v>32.659109999999998</v>
      </c>
      <c r="S26">
        <v>59.380199999999995</v>
      </c>
      <c r="T26" s="5">
        <v>1</v>
      </c>
      <c r="U26">
        <f>'Data Entry'!H4</f>
        <v>0</v>
      </c>
      <c r="W26" s="4">
        <f t="shared" si="0"/>
        <v>0</v>
      </c>
      <c r="Y26" s="9">
        <f t="shared" si="1"/>
        <v>0</v>
      </c>
    </row>
    <row r="27" spans="1:25" x14ac:dyDescent="0.25">
      <c r="P27" t="s">
        <v>71</v>
      </c>
      <c r="Q27" t="s">
        <v>89</v>
      </c>
      <c r="R27" s="4">
        <v>154.42812000000001</v>
      </c>
      <c r="S27">
        <v>257.3802</v>
      </c>
      <c r="T27" s="5">
        <v>3</v>
      </c>
      <c r="U27">
        <f>'Data Entry'!H5</f>
        <v>0</v>
      </c>
      <c r="W27" s="4">
        <f t="shared" si="0"/>
        <v>0</v>
      </c>
      <c r="Y27" s="9">
        <f t="shared" si="1"/>
        <v>0</v>
      </c>
    </row>
    <row r="28" spans="1:25" x14ac:dyDescent="0.25">
      <c r="P28" t="s">
        <v>69</v>
      </c>
      <c r="Q28" t="s">
        <v>89</v>
      </c>
      <c r="R28" s="4">
        <v>54.439109999999999</v>
      </c>
      <c r="S28">
        <v>98.980199999999996</v>
      </c>
      <c r="T28" s="5">
        <v>3</v>
      </c>
      <c r="U28">
        <f>'Data Entry'!H6</f>
        <v>0</v>
      </c>
      <c r="W28" s="4">
        <f t="shared" si="0"/>
        <v>0</v>
      </c>
      <c r="Y28" s="9">
        <f t="shared" si="1"/>
        <v>0</v>
      </c>
    </row>
    <row r="29" spans="1:25" x14ac:dyDescent="0.25">
      <c r="P29" t="s">
        <v>67</v>
      </c>
      <c r="Q29" t="s">
        <v>89</v>
      </c>
      <c r="R29" s="4">
        <v>47.504159999999999</v>
      </c>
      <c r="S29">
        <v>59.380199999999995</v>
      </c>
      <c r="T29" s="5">
        <v>10</v>
      </c>
      <c r="U29">
        <f>'Data Entry'!H7</f>
        <v>9</v>
      </c>
      <c r="W29" s="4">
        <f t="shared" si="0"/>
        <v>0</v>
      </c>
      <c r="Y29" s="9">
        <f t="shared" si="1"/>
        <v>0</v>
      </c>
    </row>
    <row r="30" spans="1:25" x14ac:dyDescent="0.25">
      <c r="P30" t="s">
        <v>62</v>
      </c>
      <c r="Q30" t="s">
        <v>89</v>
      </c>
      <c r="R30" s="4">
        <v>17.808119999999999</v>
      </c>
      <c r="S30">
        <v>29.680199999999999</v>
      </c>
      <c r="T30" s="5">
        <v>1</v>
      </c>
      <c r="U30">
        <f>'Data Entry'!H8</f>
        <v>0</v>
      </c>
      <c r="W30" s="4">
        <f t="shared" si="0"/>
        <v>0</v>
      </c>
      <c r="Y30" s="9">
        <f t="shared" si="1"/>
        <v>0</v>
      </c>
    </row>
    <row r="31" spans="1:25" x14ac:dyDescent="0.25">
      <c r="P31" t="s">
        <v>35</v>
      </c>
      <c r="Q31" t="s">
        <v>89</v>
      </c>
      <c r="R31" s="4">
        <v>21.769110000000001</v>
      </c>
      <c r="S31">
        <v>39.580199999999998</v>
      </c>
      <c r="T31" s="5">
        <v>1</v>
      </c>
      <c r="U31">
        <f>'Data Entry'!H9</f>
        <v>0</v>
      </c>
      <c r="W31" s="4">
        <f t="shared" si="0"/>
        <v>0</v>
      </c>
      <c r="Y31" s="9">
        <f t="shared" si="1"/>
        <v>0</v>
      </c>
    </row>
    <row r="32" spans="1:25" x14ac:dyDescent="0.25">
      <c r="P32" t="s">
        <v>52</v>
      </c>
      <c r="Q32" t="s">
        <v>89</v>
      </c>
      <c r="R32" s="4">
        <v>39.584159999999997</v>
      </c>
      <c r="S32">
        <v>49.480199999999996</v>
      </c>
      <c r="T32" s="5">
        <v>1</v>
      </c>
      <c r="U32">
        <f>'Data Entry'!H10</f>
        <v>0</v>
      </c>
      <c r="W32" s="4">
        <f t="shared" si="0"/>
        <v>0</v>
      </c>
      <c r="Y32" s="9">
        <f t="shared" si="1"/>
        <v>0</v>
      </c>
    </row>
    <row r="33" spans="16:25" x14ac:dyDescent="0.25">
      <c r="P33" t="s">
        <v>49</v>
      </c>
      <c r="Q33" t="s">
        <v>89</v>
      </c>
      <c r="R33" s="4">
        <v>54.439109999999999</v>
      </c>
      <c r="S33">
        <v>98.980199999999996</v>
      </c>
      <c r="T33" s="5">
        <v>5</v>
      </c>
      <c r="U33">
        <f>'Data Entry'!H11</f>
        <v>0</v>
      </c>
      <c r="W33" s="4">
        <f t="shared" si="0"/>
        <v>0</v>
      </c>
      <c r="Y33" s="9">
        <f t="shared" si="1"/>
        <v>0</v>
      </c>
    </row>
    <row r="34" spans="16:25" x14ac:dyDescent="0.25">
      <c r="P34" t="s">
        <v>46</v>
      </c>
      <c r="Q34" t="s">
        <v>89</v>
      </c>
      <c r="R34" s="4">
        <v>23.744160000000001</v>
      </c>
      <c r="S34">
        <v>29.680199999999999</v>
      </c>
      <c r="T34" s="5">
        <v>2</v>
      </c>
      <c r="U34">
        <f>'Data Entry'!H12</f>
        <v>0</v>
      </c>
      <c r="W34" s="4">
        <f t="shared" si="0"/>
        <v>0</v>
      </c>
      <c r="Y34" s="9">
        <f t="shared" si="1"/>
        <v>0</v>
      </c>
    </row>
    <row r="35" spans="16:25" x14ac:dyDescent="0.25">
      <c r="P35" t="s">
        <v>44</v>
      </c>
      <c r="Q35" t="s">
        <v>89</v>
      </c>
      <c r="R35" s="4">
        <v>5.9281199999999998</v>
      </c>
      <c r="S35">
        <v>9.8802000000000003</v>
      </c>
      <c r="T35" s="5">
        <v>2</v>
      </c>
      <c r="U35">
        <f>'Data Entry'!H13</f>
        <v>0</v>
      </c>
      <c r="W35" s="4">
        <f t="shared" si="0"/>
        <v>0</v>
      </c>
      <c r="Y35" s="9">
        <f t="shared" si="1"/>
        <v>0</v>
      </c>
    </row>
    <row r="36" spans="16:25" x14ac:dyDescent="0.25">
      <c r="P36" t="s">
        <v>41</v>
      </c>
      <c r="Q36" t="s">
        <v>89</v>
      </c>
      <c r="R36" s="4">
        <v>38.104110000000006</v>
      </c>
      <c r="S36">
        <v>69.280200000000008</v>
      </c>
      <c r="T36" s="5">
        <v>2</v>
      </c>
      <c r="U36">
        <f>'Data Entry'!H14</f>
        <v>0</v>
      </c>
      <c r="W36" s="4">
        <f t="shared" si="0"/>
        <v>0</v>
      </c>
      <c r="Y36" s="9">
        <f t="shared" si="1"/>
        <v>0</v>
      </c>
    </row>
    <row r="37" spans="16:25" x14ac:dyDescent="0.25">
      <c r="P37" t="s">
        <v>27</v>
      </c>
      <c r="Q37" t="s">
        <v>89</v>
      </c>
      <c r="R37" s="4">
        <v>23.744160000000001</v>
      </c>
      <c r="S37">
        <v>29.680199999999999</v>
      </c>
      <c r="T37" s="5">
        <v>2</v>
      </c>
      <c r="U37">
        <f>'Data Entry'!H15</f>
        <v>1</v>
      </c>
      <c r="W37" s="4">
        <f t="shared" si="0"/>
        <v>0</v>
      </c>
      <c r="Y37" s="9">
        <f t="shared" si="1"/>
        <v>0</v>
      </c>
    </row>
    <row r="38" spans="16:25" x14ac:dyDescent="0.25">
      <c r="P38" t="s">
        <v>37</v>
      </c>
      <c r="Q38" t="s">
        <v>89</v>
      </c>
      <c r="R38" s="4">
        <v>23.744160000000001</v>
      </c>
      <c r="S38">
        <v>29.680199999999999</v>
      </c>
      <c r="T38" s="5">
        <v>1</v>
      </c>
      <c r="U38">
        <f>'Data Entry'!H16</f>
        <v>0</v>
      </c>
      <c r="W38" s="4">
        <f t="shared" si="0"/>
        <v>0</v>
      </c>
      <c r="Y38" s="9">
        <f t="shared" si="1"/>
        <v>0</v>
      </c>
    </row>
    <row r="39" spans="16:25" x14ac:dyDescent="0.25">
      <c r="P39" t="s">
        <v>33</v>
      </c>
      <c r="Q39" t="s">
        <v>89</v>
      </c>
      <c r="R39" s="4">
        <v>38.104110000000006</v>
      </c>
      <c r="S39">
        <v>69.280200000000008</v>
      </c>
      <c r="T39" s="5">
        <v>1</v>
      </c>
      <c r="U39">
        <f>'Data Entry'!H17</f>
        <v>0</v>
      </c>
      <c r="W39" s="4">
        <f t="shared" si="0"/>
        <v>0</v>
      </c>
      <c r="Y39" s="9">
        <f t="shared" si="1"/>
        <v>0</v>
      </c>
    </row>
    <row r="40" spans="16:25" x14ac:dyDescent="0.25">
      <c r="P40" t="s">
        <v>30</v>
      </c>
      <c r="Q40" t="s">
        <v>89</v>
      </c>
      <c r="R40" s="4">
        <v>126.70416</v>
      </c>
      <c r="S40">
        <v>158.3802</v>
      </c>
      <c r="T40" s="5">
        <v>1</v>
      </c>
      <c r="U40">
        <f>'Data Entry'!H18</f>
        <v>1</v>
      </c>
      <c r="W40" s="4">
        <f t="shared" si="0"/>
        <v>0</v>
      </c>
      <c r="Y40" s="9">
        <f t="shared" si="1"/>
        <v>0</v>
      </c>
    </row>
    <row r="41" spans="16:25" x14ac:dyDescent="0.25">
      <c r="P41" t="s">
        <v>28</v>
      </c>
      <c r="Q41" t="s">
        <v>89</v>
      </c>
      <c r="R41" s="4">
        <v>23.748119999999997</v>
      </c>
      <c r="S41">
        <v>39.580199999999998</v>
      </c>
      <c r="T41" s="5">
        <v>2</v>
      </c>
      <c r="U41">
        <f>'Data Entry'!H19</f>
        <v>0</v>
      </c>
      <c r="W41" s="4">
        <f t="shared" si="0"/>
        <v>0</v>
      </c>
      <c r="Y41" s="9">
        <f t="shared" si="1"/>
        <v>0</v>
      </c>
    </row>
    <row r="42" spans="16:25" x14ac:dyDescent="0.25">
      <c r="P42" t="s">
        <v>12</v>
      </c>
      <c r="Q42" t="s">
        <v>89</v>
      </c>
      <c r="R42" s="4">
        <v>76.219110000000001</v>
      </c>
      <c r="S42">
        <v>138.58019999999999</v>
      </c>
      <c r="T42" s="5">
        <v>3</v>
      </c>
      <c r="U42">
        <f>'Data Entry'!H20</f>
        <v>0</v>
      </c>
      <c r="W42" s="4">
        <f t="shared" si="0"/>
        <v>0</v>
      </c>
      <c r="Y42" s="9">
        <f t="shared" si="1"/>
        <v>0</v>
      </c>
    </row>
    <row r="43" spans="16:25" x14ac:dyDescent="0.25">
      <c r="P43" t="s">
        <v>20</v>
      </c>
      <c r="Q43" t="s">
        <v>89</v>
      </c>
      <c r="R43" s="4">
        <v>47.504159999999999</v>
      </c>
      <c r="S43">
        <v>59.380199999999995</v>
      </c>
      <c r="T43" s="5">
        <v>1</v>
      </c>
      <c r="U43">
        <f>'Data Entry'!H21</f>
        <v>0</v>
      </c>
      <c r="W43" s="4">
        <f t="shared" si="0"/>
        <v>0</v>
      </c>
      <c r="Y43" s="9">
        <f t="shared" si="1"/>
        <v>0</v>
      </c>
    </row>
    <row r="44" spans="16:25" x14ac:dyDescent="0.25">
      <c r="P44" t="s">
        <v>18</v>
      </c>
      <c r="Q44" t="s">
        <v>89</v>
      </c>
      <c r="R44" s="4">
        <v>54.439109999999999</v>
      </c>
      <c r="S44">
        <v>98.980199999999996</v>
      </c>
      <c r="T44" s="5">
        <v>2</v>
      </c>
      <c r="U44">
        <f>'Data Entry'!H22</f>
        <v>0</v>
      </c>
      <c r="W44" s="4">
        <f t="shared" si="0"/>
        <v>0</v>
      </c>
      <c r="Y44" s="9">
        <f t="shared" si="1"/>
        <v>0</v>
      </c>
    </row>
    <row r="45" spans="16:25" x14ac:dyDescent="0.25">
      <c r="P45" t="s">
        <v>17</v>
      </c>
      <c r="Q45" t="s">
        <v>89</v>
      </c>
      <c r="R45" s="4">
        <v>63.344160000000002</v>
      </c>
      <c r="S45">
        <v>79.180199999999999</v>
      </c>
      <c r="T45" s="5">
        <v>2</v>
      </c>
      <c r="U45">
        <f>'Data Entry'!H23</f>
        <v>0</v>
      </c>
      <c r="W45" s="4">
        <f t="shared" si="0"/>
        <v>0</v>
      </c>
      <c r="Y45" s="9">
        <f t="shared" si="1"/>
        <v>0</v>
      </c>
    </row>
    <row r="46" spans="16:25" x14ac:dyDescent="0.25">
      <c r="P46" t="s">
        <v>16</v>
      </c>
      <c r="Q46" t="s">
        <v>89</v>
      </c>
      <c r="R46" s="4">
        <v>38.104110000000006</v>
      </c>
      <c r="S46">
        <v>69.280200000000008</v>
      </c>
      <c r="T46" s="5">
        <v>10</v>
      </c>
      <c r="U46">
        <f>'Data Entry'!H24</f>
        <v>5</v>
      </c>
      <c r="W46" s="4">
        <f t="shared" si="0"/>
        <v>0</v>
      </c>
      <c r="Y46" s="9">
        <f t="shared" si="1"/>
        <v>0</v>
      </c>
    </row>
    <row r="47" spans="16:25" x14ac:dyDescent="0.25">
      <c r="P47" t="s">
        <v>13</v>
      </c>
      <c r="Q47" t="s">
        <v>89</v>
      </c>
      <c r="R47" s="4">
        <v>38.104110000000006</v>
      </c>
      <c r="S47">
        <v>69.280200000000008</v>
      </c>
      <c r="T47" s="5">
        <v>25</v>
      </c>
      <c r="U47">
        <f>'Data Entry'!H25</f>
        <v>10</v>
      </c>
      <c r="W47" s="4">
        <f t="shared" si="0"/>
        <v>0</v>
      </c>
      <c r="Y47" s="9">
        <f t="shared" si="1"/>
        <v>0</v>
      </c>
    </row>
    <row r="48" spans="16:25" x14ac:dyDescent="0.25">
      <c r="P48" t="s">
        <v>11</v>
      </c>
      <c r="Q48" t="s">
        <v>89</v>
      </c>
      <c r="R48" s="4">
        <v>71.268119999999996</v>
      </c>
      <c r="S48">
        <v>118.78020000000001</v>
      </c>
      <c r="T48" s="5">
        <v>2</v>
      </c>
      <c r="U48">
        <f>'Data Entry'!H26</f>
        <v>2</v>
      </c>
      <c r="W48" s="4">
        <f t="shared" si="0"/>
        <v>0</v>
      </c>
      <c r="Y48" s="9">
        <f t="shared" si="1"/>
        <v>0</v>
      </c>
    </row>
    <row r="49" spans="16:25" x14ac:dyDescent="0.25">
      <c r="P49" t="s">
        <v>10</v>
      </c>
      <c r="Q49" t="s">
        <v>89</v>
      </c>
      <c r="R49" s="4">
        <v>79.184160000000006</v>
      </c>
      <c r="S49">
        <v>98.980199999999996</v>
      </c>
      <c r="T49" s="5">
        <v>2</v>
      </c>
      <c r="U49">
        <f>'Data Entry'!H27</f>
        <v>1</v>
      </c>
      <c r="W49" s="4">
        <f t="shared" si="0"/>
        <v>0</v>
      </c>
      <c r="Y49" s="9">
        <f t="shared" si="1"/>
        <v>0</v>
      </c>
    </row>
    <row r="50" spans="16:25" x14ac:dyDescent="0.25">
      <c r="P50" t="s">
        <v>9</v>
      </c>
      <c r="Q50" t="s">
        <v>89</v>
      </c>
      <c r="R50" s="4">
        <v>27.214110000000002</v>
      </c>
      <c r="S50">
        <v>49.480199999999996</v>
      </c>
      <c r="T50" s="5">
        <v>2</v>
      </c>
      <c r="U50">
        <f>'Data Entry'!H28</f>
        <v>0</v>
      </c>
      <c r="W50" s="4">
        <f t="shared" si="0"/>
        <v>0</v>
      </c>
      <c r="Y50" s="9">
        <f t="shared" si="1"/>
        <v>0</v>
      </c>
    </row>
    <row r="51" spans="16:25" x14ac:dyDescent="0.25">
      <c r="P51" t="s">
        <v>7</v>
      </c>
      <c r="Q51" t="s">
        <v>89</v>
      </c>
      <c r="R51" s="4">
        <v>43.549110000000006</v>
      </c>
      <c r="S51">
        <v>79.180199999999999</v>
      </c>
      <c r="T51" s="5">
        <v>5</v>
      </c>
      <c r="U51">
        <f>'Data Entry'!H29</f>
        <v>5</v>
      </c>
      <c r="W51" s="4">
        <f t="shared" ref="W51:W80" si="2">R51*V51</f>
        <v>0</v>
      </c>
      <c r="Y51" s="9">
        <f t="shared" ref="Y51:Y80" si="3">X51*R51</f>
        <v>0</v>
      </c>
    </row>
    <row r="52" spans="16:25" x14ac:dyDescent="0.25">
      <c r="P52" t="s">
        <v>81</v>
      </c>
      <c r="Q52" t="s">
        <v>2</v>
      </c>
      <c r="R52" s="4">
        <v>47.504159999999999</v>
      </c>
      <c r="S52">
        <v>59.380199999999995</v>
      </c>
      <c r="T52" s="5">
        <v>3</v>
      </c>
      <c r="U52">
        <f>'Data Entry'!L3</f>
        <v>1</v>
      </c>
      <c r="W52" s="4">
        <f t="shared" si="2"/>
        <v>0</v>
      </c>
      <c r="Y52" s="9">
        <f t="shared" si="3"/>
        <v>0</v>
      </c>
    </row>
    <row r="53" spans="16:25" x14ac:dyDescent="0.25">
      <c r="P53" t="s">
        <v>75</v>
      </c>
      <c r="Q53" t="s">
        <v>2</v>
      </c>
      <c r="R53" s="4">
        <v>15.824160000000001</v>
      </c>
      <c r="S53">
        <v>19.780200000000001</v>
      </c>
      <c r="T53" s="5">
        <v>1</v>
      </c>
      <c r="U53">
        <f>'Data Entry'!L4</f>
        <v>0</v>
      </c>
      <c r="W53" s="4">
        <f t="shared" si="2"/>
        <v>0</v>
      </c>
      <c r="Y53" s="9">
        <f t="shared" si="3"/>
        <v>0</v>
      </c>
    </row>
    <row r="54" spans="16:25" x14ac:dyDescent="0.25">
      <c r="P54" t="s">
        <v>73</v>
      </c>
      <c r="Q54" t="s">
        <v>2</v>
      </c>
      <c r="R54" s="4">
        <v>17.808119999999999</v>
      </c>
      <c r="S54">
        <v>29.680199999999999</v>
      </c>
      <c r="T54" s="5">
        <v>1</v>
      </c>
      <c r="U54">
        <f>'Data Entry'!L5</f>
        <v>0</v>
      </c>
      <c r="W54" s="4">
        <f t="shared" si="2"/>
        <v>0</v>
      </c>
      <c r="Y54" s="9">
        <f t="shared" si="3"/>
        <v>0</v>
      </c>
    </row>
    <row r="55" spans="16:25" x14ac:dyDescent="0.25">
      <c r="P55" t="s">
        <v>70</v>
      </c>
      <c r="Q55" t="s">
        <v>2</v>
      </c>
      <c r="R55" s="4">
        <v>108.88911</v>
      </c>
      <c r="S55">
        <v>197.9802</v>
      </c>
      <c r="T55" s="5">
        <v>5</v>
      </c>
      <c r="U55">
        <f>'Data Entry'!L6</f>
        <v>2</v>
      </c>
      <c r="W55" s="4">
        <f t="shared" si="2"/>
        <v>0</v>
      </c>
      <c r="Y55" s="9">
        <f t="shared" si="3"/>
        <v>0</v>
      </c>
    </row>
    <row r="56" spans="16:25" x14ac:dyDescent="0.25">
      <c r="P56" t="s">
        <v>68</v>
      </c>
      <c r="Q56" t="s">
        <v>2</v>
      </c>
      <c r="R56" s="4">
        <v>39.584159999999997</v>
      </c>
      <c r="S56">
        <v>49.480199999999996</v>
      </c>
      <c r="T56" s="5">
        <v>2</v>
      </c>
      <c r="U56">
        <f>'Data Entry'!L7</f>
        <v>0</v>
      </c>
      <c r="W56" s="4">
        <f t="shared" si="2"/>
        <v>0</v>
      </c>
      <c r="Y56" s="9">
        <f t="shared" si="3"/>
        <v>0</v>
      </c>
    </row>
    <row r="57" spans="16:25" x14ac:dyDescent="0.25">
      <c r="P57" t="s">
        <v>66</v>
      </c>
      <c r="Q57" t="s">
        <v>2</v>
      </c>
      <c r="R57" s="4">
        <v>41.56812</v>
      </c>
      <c r="S57">
        <v>69.280200000000008</v>
      </c>
      <c r="T57" s="5">
        <v>5</v>
      </c>
      <c r="U57">
        <f>'Data Entry'!L8</f>
        <v>0</v>
      </c>
      <c r="W57" s="4">
        <f t="shared" si="2"/>
        <v>0</v>
      </c>
      <c r="Y57" s="9">
        <f t="shared" si="3"/>
        <v>0</v>
      </c>
    </row>
    <row r="58" spans="16:25" x14ac:dyDescent="0.25">
      <c r="P58" t="s">
        <v>65</v>
      </c>
      <c r="Q58" t="s">
        <v>2</v>
      </c>
      <c r="R58" s="4">
        <v>55.424160000000008</v>
      </c>
      <c r="S58">
        <v>69.280200000000008</v>
      </c>
      <c r="T58" s="5">
        <v>2</v>
      </c>
      <c r="U58">
        <f>'Data Entry'!L9</f>
        <v>0</v>
      </c>
      <c r="W58" s="4">
        <f t="shared" si="2"/>
        <v>0</v>
      </c>
      <c r="Y58" s="9">
        <f t="shared" si="3"/>
        <v>0</v>
      </c>
    </row>
    <row r="59" spans="16:25" x14ac:dyDescent="0.25">
      <c r="P59" t="s">
        <v>64</v>
      </c>
      <c r="Q59" t="s">
        <v>2</v>
      </c>
      <c r="R59" s="4">
        <v>47.508119999999998</v>
      </c>
      <c r="S59">
        <v>79.180199999999999</v>
      </c>
      <c r="T59" s="5">
        <v>2</v>
      </c>
      <c r="U59">
        <f>'Data Entry'!L10</f>
        <v>0</v>
      </c>
      <c r="W59" s="4">
        <f t="shared" si="2"/>
        <v>0</v>
      </c>
      <c r="Y59" s="9">
        <f t="shared" si="3"/>
        <v>0</v>
      </c>
    </row>
    <row r="60" spans="16:25" x14ac:dyDescent="0.25">
      <c r="P60" t="s">
        <v>61</v>
      </c>
      <c r="Q60" t="s">
        <v>2</v>
      </c>
      <c r="R60" s="4">
        <v>43.549110000000006</v>
      </c>
      <c r="S60">
        <v>79.180199999999999</v>
      </c>
      <c r="T60" s="5">
        <v>10</v>
      </c>
      <c r="U60">
        <f>'Data Entry'!L11</f>
        <v>8</v>
      </c>
      <c r="W60" s="4">
        <f t="shared" si="2"/>
        <v>0</v>
      </c>
      <c r="Y60" s="9">
        <f t="shared" si="3"/>
        <v>0</v>
      </c>
    </row>
    <row r="61" spans="16:25" x14ac:dyDescent="0.25">
      <c r="P61" t="s">
        <v>60</v>
      </c>
      <c r="Q61" t="s">
        <v>2</v>
      </c>
      <c r="R61" s="4">
        <v>102.94416</v>
      </c>
      <c r="S61">
        <v>128.68019999999999</v>
      </c>
      <c r="T61" s="5">
        <v>1</v>
      </c>
      <c r="U61">
        <f>'Data Entry'!L12</f>
        <v>0</v>
      </c>
      <c r="W61" s="4">
        <f t="shared" si="2"/>
        <v>0</v>
      </c>
      <c r="Y61" s="9">
        <f t="shared" si="3"/>
        <v>0</v>
      </c>
    </row>
    <row r="62" spans="16:25" x14ac:dyDescent="0.25">
      <c r="P62" t="s">
        <v>58</v>
      </c>
      <c r="Q62" t="s">
        <v>2</v>
      </c>
      <c r="R62" s="4">
        <v>29.688119999999998</v>
      </c>
      <c r="S62">
        <v>49.480199999999996</v>
      </c>
      <c r="T62" s="5">
        <v>2</v>
      </c>
      <c r="U62">
        <f>'Data Entry'!L13</f>
        <v>0</v>
      </c>
      <c r="W62" s="4">
        <f t="shared" si="2"/>
        <v>0</v>
      </c>
      <c r="Y62" s="9">
        <f t="shared" si="3"/>
        <v>0</v>
      </c>
    </row>
    <row r="63" spans="16:25" x14ac:dyDescent="0.25">
      <c r="P63" t="s">
        <v>56</v>
      </c>
      <c r="Q63" t="s">
        <v>2</v>
      </c>
      <c r="R63" s="4">
        <v>38.104110000000006</v>
      </c>
      <c r="S63">
        <v>69.280200000000008</v>
      </c>
      <c r="T63" s="5">
        <v>2</v>
      </c>
      <c r="U63">
        <f>'Data Entry'!L14</f>
        <v>0</v>
      </c>
      <c r="W63" s="4">
        <f t="shared" si="2"/>
        <v>0</v>
      </c>
      <c r="Y63" s="9">
        <f t="shared" si="3"/>
        <v>0</v>
      </c>
    </row>
    <row r="64" spans="16:25" x14ac:dyDescent="0.25">
      <c r="P64" t="s">
        <v>54</v>
      </c>
      <c r="Q64" t="s">
        <v>2</v>
      </c>
      <c r="R64" s="4">
        <v>87.104160000000007</v>
      </c>
      <c r="S64">
        <v>108.8802</v>
      </c>
      <c r="T64" s="5">
        <v>10</v>
      </c>
      <c r="U64">
        <f>'Data Entry'!L15</f>
        <v>5</v>
      </c>
      <c r="W64" s="4">
        <f t="shared" si="2"/>
        <v>0</v>
      </c>
      <c r="Y64" s="9">
        <f t="shared" si="3"/>
        <v>0</v>
      </c>
    </row>
    <row r="65" spans="16:25" x14ac:dyDescent="0.25">
      <c r="P65" t="s">
        <v>48</v>
      </c>
      <c r="Q65" t="s">
        <v>2</v>
      </c>
      <c r="R65" s="4">
        <v>31.664159999999999</v>
      </c>
      <c r="S65">
        <v>39.580199999999998</v>
      </c>
      <c r="T65" s="5">
        <v>2</v>
      </c>
      <c r="U65">
        <f>'Data Entry'!L16</f>
        <v>0</v>
      </c>
      <c r="W65" s="4">
        <f t="shared" si="2"/>
        <v>0</v>
      </c>
      <c r="Y65" s="9">
        <f t="shared" si="3"/>
        <v>0</v>
      </c>
    </row>
    <row r="66" spans="16:25" x14ac:dyDescent="0.25">
      <c r="P66" t="s">
        <v>45</v>
      </c>
      <c r="Q66" t="s">
        <v>2</v>
      </c>
      <c r="R66" s="4">
        <v>71.268119999999996</v>
      </c>
      <c r="S66">
        <v>118.78020000000001</v>
      </c>
      <c r="T66" s="5">
        <v>10</v>
      </c>
      <c r="U66">
        <f>'Data Entry'!L17</f>
        <v>5</v>
      </c>
      <c r="W66" s="4">
        <f t="shared" si="2"/>
        <v>0</v>
      </c>
      <c r="Y66" s="9">
        <f t="shared" si="3"/>
        <v>0</v>
      </c>
    </row>
    <row r="67" spans="16:25" x14ac:dyDescent="0.25">
      <c r="P67" t="s">
        <v>43</v>
      </c>
      <c r="Q67" t="s">
        <v>2</v>
      </c>
      <c r="R67" s="4">
        <v>65.329110000000014</v>
      </c>
      <c r="S67">
        <v>118.78020000000001</v>
      </c>
      <c r="T67" s="5">
        <v>5</v>
      </c>
      <c r="U67">
        <f>'Data Entry'!L18</f>
        <v>0</v>
      </c>
      <c r="W67" s="4">
        <f t="shared" si="2"/>
        <v>0</v>
      </c>
      <c r="Y67" s="9">
        <f t="shared" si="3"/>
        <v>0</v>
      </c>
    </row>
    <row r="68" spans="16:25" x14ac:dyDescent="0.25">
      <c r="P68" t="s">
        <v>39</v>
      </c>
      <c r="Q68" t="s">
        <v>2</v>
      </c>
      <c r="R68" s="4">
        <v>63.344160000000002</v>
      </c>
      <c r="S68">
        <v>79.180199999999999</v>
      </c>
      <c r="T68" s="5">
        <v>2</v>
      </c>
      <c r="U68">
        <f>'Data Entry'!L19</f>
        <v>3</v>
      </c>
      <c r="W68" s="4">
        <f t="shared" si="2"/>
        <v>0</v>
      </c>
      <c r="Y68" s="9">
        <f t="shared" si="3"/>
        <v>0</v>
      </c>
    </row>
    <row r="69" spans="16:25" x14ac:dyDescent="0.25">
      <c r="P69" t="s">
        <v>36</v>
      </c>
      <c r="Q69" t="s">
        <v>2</v>
      </c>
      <c r="R69" s="4">
        <v>29.688119999999998</v>
      </c>
      <c r="S69">
        <v>49.480199999999996</v>
      </c>
      <c r="T69" s="5">
        <v>2</v>
      </c>
      <c r="U69">
        <f>'Data Entry'!L20</f>
        <v>0</v>
      </c>
      <c r="W69" s="4">
        <f t="shared" si="2"/>
        <v>0</v>
      </c>
      <c r="Y69" s="9">
        <f t="shared" si="3"/>
        <v>0</v>
      </c>
    </row>
    <row r="70" spans="16:25" x14ac:dyDescent="0.25">
      <c r="P70" t="s">
        <v>32</v>
      </c>
      <c r="Q70" t="s">
        <v>2</v>
      </c>
      <c r="R70" s="4">
        <v>79.184160000000006</v>
      </c>
      <c r="S70">
        <v>98.980199999999996</v>
      </c>
      <c r="T70" s="5">
        <v>2</v>
      </c>
      <c r="U70">
        <f>'Data Entry'!L21</f>
        <v>0</v>
      </c>
      <c r="W70" s="4">
        <f t="shared" si="2"/>
        <v>0</v>
      </c>
      <c r="Y70" s="9">
        <f t="shared" si="3"/>
        <v>0</v>
      </c>
    </row>
    <row r="71" spans="16:25" x14ac:dyDescent="0.25">
      <c r="P71" t="s">
        <v>29</v>
      </c>
      <c r="Q71" t="s">
        <v>2</v>
      </c>
      <c r="R71" s="4">
        <v>17.808119999999999</v>
      </c>
      <c r="S71">
        <v>29.680199999999999</v>
      </c>
      <c r="T71" s="5">
        <v>2</v>
      </c>
      <c r="U71">
        <f>'Data Entry'!L22</f>
        <v>2</v>
      </c>
      <c r="W71" s="4">
        <f t="shared" si="2"/>
        <v>0</v>
      </c>
      <c r="Y71" s="9">
        <f t="shared" si="3"/>
        <v>0</v>
      </c>
    </row>
    <row r="72" spans="16:25" x14ac:dyDescent="0.25">
      <c r="P72" t="s">
        <v>26</v>
      </c>
      <c r="Q72" t="s">
        <v>2</v>
      </c>
      <c r="R72" s="4">
        <v>79.184160000000006</v>
      </c>
      <c r="S72">
        <v>98.980199999999996</v>
      </c>
      <c r="T72" s="5">
        <v>10</v>
      </c>
      <c r="U72">
        <f>'Data Entry'!L23</f>
        <v>1</v>
      </c>
      <c r="W72" s="4">
        <f t="shared" si="2"/>
        <v>0</v>
      </c>
      <c r="Y72" s="9">
        <f t="shared" si="3"/>
        <v>0</v>
      </c>
    </row>
    <row r="73" spans="16:25" x14ac:dyDescent="0.25">
      <c r="P73" t="s">
        <v>25</v>
      </c>
      <c r="Q73" t="s">
        <v>2</v>
      </c>
      <c r="R73" s="4">
        <v>29.688119999999998</v>
      </c>
      <c r="S73">
        <v>49.480199999999996</v>
      </c>
      <c r="T73" s="5">
        <v>2</v>
      </c>
      <c r="U73">
        <f>'Data Entry'!L24</f>
        <v>0</v>
      </c>
      <c r="W73" s="4">
        <f t="shared" si="2"/>
        <v>0</v>
      </c>
      <c r="Y73" s="9">
        <f t="shared" si="3"/>
        <v>0</v>
      </c>
    </row>
    <row r="74" spans="16:25" x14ac:dyDescent="0.25">
      <c r="P74" t="s">
        <v>23</v>
      </c>
      <c r="Q74" t="s">
        <v>2</v>
      </c>
      <c r="R74" s="4">
        <v>43.549110000000006</v>
      </c>
      <c r="S74">
        <v>79.180199999999999</v>
      </c>
      <c r="T74" s="5">
        <v>25</v>
      </c>
      <c r="U74">
        <f>'Data Entry'!L25</f>
        <v>1</v>
      </c>
      <c r="W74" s="4">
        <f t="shared" si="2"/>
        <v>0</v>
      </c>
      <c r="Y74" s="9">
        <f t="shared" si="3"/>
        <v>0</v>
      </c>
    </row>
    <row r="75" spans="16:25" x14ac:dyDescent="0.25">
      <c r="P75" t="s">
        <v>21</v>
      </c>
      <c r="Q75" t="s">
        <v>2</v>
      </c>
      <c r="R75" s="4">
        <v>110.86416</v>
      </c>
      <c r="S75">
        <v>138.58019999999999</v>
      </c>
      <c r="T75" s="5">
        <v>5</v>
      </c>
      <c r="U75">
        <f>'Data Entry'!L26</f>
        <v>0</v>
      </c>
      <c r="W75" s="4">
        <f t="shared" si="2"/>
        <v>0</v>
      </c>
      <c r="Y75" s="9">
        <f t="shared" si="3"/>
        <v>0</v>
      </c>
    </row>
    <row r="76" spans="16:25" x14ac:dyDescent="0.25">
      <c r="P76" t="s">
        <v>19</v>
      </c>
      <c r="Q76" t="s">
        <v>2</v>
      </c>
      <c r="R76" s="4">
        <v>32.659109999999998</v>
      </c>
      <c r="S76">
        <v>59.380199999999995</v>
      </c>
      <c r="T76" s="5">
        <v>2</v>
      </c>
      <c r="U76">
        <f>'Data Entry'!L27</f>
        <v>0</v>
      </c>
      <c r="W76" s="4">
        <f t="shared" si="2"/>
        <v>0</v>
      </c>
      <c r="Y76" s="9">
        <f t="shared" si="3"/>
        <v>0</v>
      </c>
    </row>
    <row r="77" spans="16:25" x14ac:dyDescent="0.25">
      <c r="P77" t="s">
        <v>4</v>
      </c>
      <c r="Q77" t="s">
        <v>90</v>
      </c>
      <c r="R77" s="4">
        <v>71.268119999999996</v>
      </c>
      <c r="S77">
        <v>118.78020000000001</v>
      </c>
      <c r="T77" s="5">
        <v>10</v>
      </c>
      <c r="U77">
        <f>'Data Entry'!P3</f>
        <v>6</v>
      </c>
      <c r="W77" s="4">
        <f t="shared" si="2"/>
        <v>0</v>
      </c>
      <c r="Y77" s="9">
        <f t="shared" si="3"/>
        <v>0</v>
      </c>
    </row>
    <row r="78" spans="16:25" x14ac:dyDescent="0.25">
      <c r="P78" t="s">
        <v>3</v>
      </c>
      <c r="Q78" t="s">
        <v>90</v>
      </c>
      <c r="R78" s="4">
        <v>65.329110000000014</v>
      </c>
      <c r="S78">
        <v>118.78020000000001</v>
      </c>
      <c r="T78" s="5">
        <v>10</v>
      </c>
      <c r="U78">
        <f>'Data Entry'!P4</f>
        <v>9</v>
      </c>
      <c r="W78" s="4">
        <f t="shared" si="2"/>
        <v>0</v>
      </c>
      <c r="Y78" s="9">
        <f t="shared" si="3"/>
        <v>0</v>
      </c>
    </row>
    <row r="79" spans="16:25" x14ac:dyDescent="0.25">
      <c r="P79" t="s">
        <v>2</v>
      </c>
      <c r="Q79" t="s">
        <v>90</v>
      </c>
      <c r="R79" s="4">
        <v>126.70416</v>
      </c>
      <c r="S79">
        <v>158.3802</v>
      </c>
      <c r="T79" s="5">
        <v>10</v>
      </c>
      <c r="U79">
        <f>'Data Entry'!P5</f>
        <v>1</v>
      </c>
      <c r="W79" s="4">
        <f t="shared" si="2"/>
        <v>0</v>
      </c>
      <c r="Y79" s="9">
        <f t="shared" si="3"/>
        <v>0</v>
      </c>
    </row>
    <row r="80" spans="16:25" x14ac:dyDescent="0.25">
      <c r="P80" t="s">
        <v>1</v>
      </c>
      <c r="Q80" t="s">
        <v>90</v>
      </c>
      <c r="R80" s="4">
        <v>95.024160000000009</v>
      </c>
      <c r="S80">
        <v>118.78020000000001</v>
      </c>
      <c r="T80" s="5">
        <v>6</v>
      </c>
      <c r="U80">
        <f>'Data Entry'!P6</f>
        <v>1</v>
      </c>
      <c r="W80" s="4">
        <f t="shared" si="2"/>
        <v>0</v>
      </c>
      <c r="Y80" s="9">
        <f t="shared" si="3"/>
        <v>0</v>
      </c>
    </row>
  </sheetData>
  <mergeCells count="14">
    <mergeCell ref="A22:B22"/>
    <mergeCell ref="C22:H22"/>
    <mergeCell ref="A8:B8"/>
    <mergeCell ref="C8:H8"/>
    <mergeCell ref="A13:B13"/>
    <mergeCell ref="C13:H13"/>
    <mergeCell ref="A15:B15"/>
    <mergeCell ref="C15:H15"/>
    <mergeCell ref="A1:H1"/>
    <mergeCell ref="F5:H6"/>
    <mergeCell ref="A5:C6"/>
    <mergeCell ref="D5:E6"/>
    <mergeCell ref="A20:B20"/>
    <mergeCell ref="C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A6BA-5336-44A2-916D-818B663384B5}">
  <sheetPr codeName="Sheet2"/>
  <dimension ref="A1"/>
  <sheetViews>
    <sheetView workbookViewId="0"/>
  </sheetViews>
  <sheetFormatPr defaultRowHeight="15" x14ac:dyDescent="0.25"/>
  <cols>
    <col min="1" max="1" width="27.7109375" bestFit="1" customWidth="1"/>
    <col min="2" max="2" width="8.28515625" bestFit="1" customWidth="1"/>
    <col min="3" max="3" width="14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Interface</vt:lpstr>
      <vt:lpstr>Final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Stephanie</cp:lastModifiedBy>
  <dcterms:created xsi:type="dcterms:W3CDTF">2020-02-14T03:03:11Z</dcterms:created>
  <dcterms:modified xsi:type="dcterms:W3CDTF">2020-02-14T07:54:58Z</dcterms:modified>
</cp:coreProperties>
</file>