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eodo\Downloads\"/>
    </mc:Choice>
  </mc:AlternateContent>
  <xr:revisionPtr revIDLastSave="0" documentId="13_ncr:1_{480E6242-09C3-4D5F-A34C-CF62F1D61DB9}" xr6:coauthVersionLast="47" xr6:coauthVersionMax="47" xr10:uidLastSave="{00000000-0000-0000-0000-000000000000}"/>
  <bookViews>
    <workbookView xWindow="-108" yWindow="-108" windowWidth="23256" windowHeight="12576" activeTab="2" xr2:uid="{177A89A8-2E61-4BD9-9BD0-3FA86B784F61}"/>
  </bookViews>
  <sheets>
    <sheet name="Textextern" sheetId="3" r:id="rId1"/>
    <sheet name="Textintern" sheetId="5" r:id="rId2"/>
    <sheet name="Vergleich" sheetId="1" r:id="rId3"/>
    <sheet name="Anmerkun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" i="1" l="1"/>
  <c r="B85" i="1"/>
  <c r="C84" i="1"/>
  <c r="B84" i="1"/>
  <c r="B60" i="1"/>
  <c r="C50" i="1"/>
  <c r="B50" i="1"/>
  <c r="C44" i="1"/>
  <c r="C40" i="1"/>
  <c r="B40" i="1"/>
  <c r="B44" i="1" s="1"/>
  <c r="C17" i="1"/>
  <c r="B17" i="1"/>
</calcChain>
</file>

<file path=xl/sharedStrings.xml><?xml version="1.0" encoding="utf-8"?>
<sst xmlns="http://schemas.openxmlformats.org/spreadsheetml/2006/main" count="157" uniqueCount="79">
  <si>
    <t>KRITERIEN</t>
  </si>
  <si>
    <t>Telefongespäch</t>
  </si>
  <si>
    <t>I. Textexterne Merkmale</t>
  </si>
  <si>
    <t>1. Kommunikative Umstände</t>
  </si>
  <si>
    <t>Kommunikationsrichtung:</t>
  </si>
  <si>
    <t>▪ [+d] dialogisch (2):</t>
  </si>
  <si>
    <t>▪ [-d] monologisch (1):</t>
  </si>
  <si>
    <t>Medium:</t>
  </si>
  <si>
    <t>▪ [+m] primär mündlich, dann verschriftlicht (2):</t>
  </si>
  <si>
    <t xml:space="preserve">▪ [-m] nicht-mündlich (vor  allem: schriftlich) (1): </t>
  </si>
  <si>
    <t>Kontaktart:</t>
  </si>
  <si>
    <t>▪ [+f] face-to-face</t>
  </si>
  <si>
    <t xml:space="preserve">(Sichtkontakt, zusätzliche visuelle Kommunikation) (2): </t>
  </si>
  <si>
    <t>▪ [-f] fehlender Sichtkontakt (1):</t>
  </si>
  <si>
    <t>Öffentlichkeitsgrad:</t>
  </si>
  <si>
    <t xml:space="preserve">▪ [+p] öffentlich (public) (1): </t>
  </si>
  <si>
    <t xml:space="preserve">▪ [-p] eingeschränkt öffentlich oder nicht-öffentlich (2): </t>
  </si>
  <si>
    <t>TEILSUMME 1 (8 = 100%) / Anzahl der Kriterien (4)</t>
  </si>
  <si>
    <t>2. Textteilnehmer (Sender=Auftraggeber, Textproduzent, Textrezipient)</t>
  </si>
  <si>
    <t>soziale Nähe (Bekanntheitsgrad der Teilnehmer,</t>
  </si>
  <si>
    <r>
      <t xml:space="preserve"> </t>
    </r>
    <r>
      <rPr>
        <sz val="12"/>
        <color rgb="FF000000"/>
        <rFont val="Times New Roman"/>
        <family val="1"/>
        <charset val="238"/>
      </rPr>
      <t>▪ bekannt (2):</t>
    </r>
  </si>
  <si>
    <t xml:space="preserve"> ▪ eher unbekannt (1):</t>
  </si>
  <si>
    <t>Vorwissen über Textteilnehmer:</t>
  </si>
  <si>
    <r>
      <t xml:space="preserve"> </t>
    </r>
    <r>
      <rPr>
        <sz val="12"/>
        <color rgb="FF000000"/>
        <rFont val="Times New Roman"/>
        <family val="1"/>
        <charset val="238"/>
      </rPr>
      <t xml:space="preserve">▪ Vorwissen vorhanden (2): </t>
    </r>
  </si>
  <si>
    <t xml:space="preserve"> ▪ kaum oder kein  Vorwissen: (1)</t>
  </si>
  <si>
    <t>sozialen Symmetrie (soziale Rollenverteilung, Autoritätsgefälle):</t>
  </si>
  <si>
    <t>▪ gleichberechtigt (2):</t>
  </si>
  <si>
    <t>▪ nicht gleichberechtigt (1):</t>
  </si>
  <si>
    <t>Aktivitätsgrad (Aktivitätssymmetrie) der Teilnehmer nicht:</t>
  </si>
  <si>
    <t>▪ Teilnehmer gleichmäßig aktiv (2):</t>
  </si>
  <si>
    <t>▪ Teilnehmer nicht gleichmäßig aktiv (1):</t>
  </si>
  <si>
    <t>Vertrautheit mit dem Kommunikationsort:</t>
  </si>
  <si>
    <t>▪ vertraut (2):</t>
  </si>
  <si>
    <t>▪ weniger vertraut (1):</t>
  </si>
  <si>
    <t>Vertrautheit mit Kommunikationsmedium:</t>
  </si>
  <si>
    <t>▪ kaum oder nicht vertraut (1):</t>
  </si>
  <si>
    <t>Vertrautheit mit dem Redegegenstand (Thema):</t>
  </si>
  <si>
    <t xml:space="preserve">▪ Vorwissen (2): </t>
  </si>
  <si>
    <t>▪ wenig oder kein Vorwissen (1):</t>
  </si>
  <si>
    <t>Vorbereitung auf Redegegenstand (Thema) u. Kommunikationssituation:</t>
  </si>
  <si>
    <t>▪ nicht vorbereitet, spontan (3)</t>
  </si>
  <si>
    <t xml:space="preserve">Routiniert vorbereitet (2): </t>
  </si>
  <si>
    <t>▪ speziell vorbereitet (1):</t>
  </si>
  <si>
    <t>TEILSUMME 2 (19 = 100%) / Anzahl der Kriterien (8)</t>
  </si>
  <si>
    <r>
      <t>3.</t>
    </r>
    <r>
      <rPr>
        <sz val="12"/>
        <color rgb="FF000000"/>
        <rFont val="Times New Roman"/>
        <family val="1"/>
        <charset val="238"/>
      </rPr>
      <t xml:space="preserve"> </t>
    </r>
    <r>
      <rPr>
        <b/>
        <sz val="12"/>
        <color rgb="FF000000"/>
        <rFont val="Times New Roman"/>
        <family val="1"/>
        <charset val="238"/>
      </rPr>
      <t>Textfunktion (Makrosprechakte, Globalziele)</t>
    </r>
  </si>
  <si>
    <t>Dominante Textfunktion:</t>
  </si>
  <si>
    <t>▪ repräsentativ (3):</t>
  </si>
  <si>
    <t>▪ direktiv, kommissiv (2):</t>
  </si>
  <si>
    <t>▪ deklarativ (1):</t>
  </si>
  <si>
    <t>TEILSUMME 3 (3 = 100%) / Anzahl der Kriterien (1)</t>
  </si>
  <si>
    <t>II. Textinterne Merkmale</t>
  </si>
  <si>
    <t>1. Thema (Redegegenstand)</t>
  </si>
  <si>
    <t>Typ des Textthemas:</t>
  </si>
  <si>
    <t>▪ nur ein Hauptthema (2):</t>
  </si>
  <si>
    <t>▪ auch Nebenthemen (-themen), Episoden (1):</t>
  </si>
  <si>
    <t>Themenwahl:</t>
  </si>
  <si>
    <t>▪ freie Themenwahl (2):</t>
  </si>
  <si>
    <t>▪ themen(bereichs)gebunden (1):</t>
  </si>
  <si>
    <t>Themenentfaltung:</t>
  </si>
  <si>
    <t>▪ assoziativ (3):</t>
  </si>
  <si>
    <t>▪ deskriptiv, narrativ (2):</t>
  </si>
  <si>
    <t>▪ explikativ, argumentativ (1):</t>
  </si>
  <si>
    <t>Abstraktionsniveau:</t>
  </si>
  <si>
    <t>▪ weitgehend konkret (2):</t>
  </si>
  <si>
    <t>▪ weitgehend abstrakt (1):</t>
  </si>
  <si>
    <t>Informationsfluss:</t>
  </si>
  <si>
    <t>▪ optimal für Personen verschiedener Ausbildungsstufen (3)</t>
  </si>
  <si>
    <t>▪ optimal für Personen mit mittlerer oder höherer Ausbildung (2):</t>
  </si>
  <si>
    <t>▪ optimal für Personen mit höherer Ausbildung (1):</t>
  </si>
  <si>
    <t>Situationsverschränkung:</t>
  </si>
  <si>
    <t>▪ häufiger Bezug auf situativen Zusammenhang (empraktisch) (2):</t>
  </si>
  <si>
    <t>▪ seltener Bezug auf situativen Zusammenhang (apraktisch) (1):</t>
  </si>
  <si>
    <t>Zeitbezug (temporale Verschränkung):</t>
  </si>
  <si>
    <t>▪ [+n] (häufiger) Bezug auf gegenwärtiges Geschehen (2):</t>
  </si>
  <si>
    <t>▪ [-n] (häufiger / dominanter) Bezug auf nicht-gegenwärtiges Geschehen (1):</t>
  </si>
  <si>
    <t>TEILSUMME 4 (16 = 100%) / Anzahl der Kriterien (7)</t>
  </si>
  <si>
    <t>Gesamtsumme (8 + 19 + 3 + 16 = 46 = 100%)</t>
  </si>
  <si>
    <t>Lebenslauf</t>
  </si>
  <si>
    <r>
      <t>3.</t>
    </r>
    <r>
      <rPr>
        <sz val="12"/>
        <color rgb="FFFF0000"/>
        <rFont val="Times New Roman"/>
        <family val="1"/>
        <charset val="238"/>
      </rPr>
      <t xml:space="preserve"> </t>
    </r>
    <r>
      <rPr>
        <b/>
        <sz val="12"/>
        <color rgb="FFFF0000"/>
        <rFont val="Times New Roman"/>
        <family val="1"/>
        <charset val="238"/>
      </rPr>
      <t>Textfunktion (Makrosprechakte, Globalziele)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</si>
</sst>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sz val="12"/>
      <color rgb="FF000000"/>
      <name val="Times New Roman"/>
      <family val="1"/>
      <charset val="238"/>
    </font>
    <font>
      <b/>
      <sz val="13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6" fillId="0" borderId="5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6" fillId="4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59FF-40AB-4C36-89E1-721A68B1CF91}">
  <dimension ref="A1:A54"/>
  <sheetViews>
    <sheetView workbookViewId="0">
      <selection activeCell="A3" sqref="A3"/>
    </sheetView>
  </sheetViews>
  <sheetFormatPr defaultRowHeight="14.4" x14ac:dyDescent="0.3"/>
  <cols>
    <col min="1" max="1" width="99.21875" customWidth="1"/>
  </cols>
  <sheetData>
    <row r="1" spans="1:1" ht="16.2" thickBot="1" x14ac:dyDescent="0.35">
      <c r="A1" s="1" t="s">
        <v>0</v>
      </c>
    </row>
    <row r="2" spans="1:1" ht="17.399999999999999" thickBot="1" x14ac:dyDescent="0.35">
      <c r="A2" s="3" t="s">
        <v>2</v>
      </c>
    </row>
    <row r="3" spans="1:1" ht="16.2" thickBot="1" x14ac:dyDescent="0.35">
      <c r="A3" s="15" t="s">
        <v>3</v>
      </c>
    </row>
    <row r="4" spans="1:1" ht="15.6" x14ac:dyDescent="0.3">
      <c r="A4" s="7" t="s">
        <v>4</v>
      </c>
    </row>
    <row r="5" spans="1:1" ht="15.6" x14ac:dyDescent="0.3">
      <c r="A5" s="8" t="s">
        <v>5</v>
      </c>
    </row>
    <row r="6" spans="1:1" ht="16.2" thickBot="1" x14ac:dyDescent="0.35">
      <c r="A6" s="9" t="s">
        <v>6</v>
      </c>
    </row>
    <row r="7" spans="1:1" ht="15.6" x14ac:dyDescent="0.3">
      <c r="A7" s="7" t="s">
        <v>7</v>
      </c>
    </row>
    <row r="8" spans="1:1" ht="15.6" x14ac:dyDescent="0.3">
      <c r="A8" s="8" t="s">
        <v>8</v>
      </c>
    </row>
    <row r="9" spans="1:1" ht="31.8" thickBot="1" x14ac:dyDescent="0.35">
      <c r="A9" s="9" t="s">
        <v>9</v>
      </c>
    </row>
    <row r="10" spans="1:1" ht="15.6" x14ac:dyDescent="0.3">
      <c r="A10" s="7" t="s">
        <v>10</v>
      </c>
    </row>
    <row r="11" spans="1:1" ht="15.6" x14ac:dyDescent="0.3">
      <c r="A11" s="8" t="s">
        <v>11</v>
      </c>
    </row>
    <row r="12" spans="1:1" ht="31.2" x14ac:dyDescent="0.3">
      <c r="A12" s="8" t="s">
        <v>12</v>
      </c>
    </row>
    <row r="13" spans="1:1" ht="16.2" thickBot="1" x14ac:dyDescent="0.35">
      <c r="A13" s="9" t="s">
        <v>13</v>
      </c>
    </row>
    <row r="14" spans="1:1" ht="15.6" x14ac:dyDescent="0.3">
      <c r="A14" s="7" t="s">
        <v>14</v>
      </c>
    </row>
    <row r="15" spans="1:1" ht="15.6" x14ac:dyDescent="0.3">
      <c r="A15" s="8" t="s">
        <v>15</v>
      </c>
    </row>
    <row r="16" spans="1:1" ht="31.8" thickBot="1" x14ac:dyDescent="0.35">
      <c r="A16" s="9" t="s">
        <v>16</v>
      </c>
    </row>
    <row r="17" spans="1:1" ht="16.2" thickBot="1" x14ac:dyDescent="0.35">
      <c r="A17" s="10" t="s">
        <v>17</v>
      </c>
    </row>
    <row r="20" spans="1:1" ht="16.2" thickBot="1" x14ac:dyDescent="0.35">
      <c r="A20" s="15" t="s">
        <v>18</v>
      </c>
    </row>
    <row r="21" spans="1:1" ht="15.6" x14ac:dyDescent="0.3">
      <c r="A21" s="7" t="s">
        <v>19</v>
      </c>
    </row>
    <row r="22" spans="1:1" ht="15.6" x14ac:dyDescent="0.3">
      <c r="A22" s="7" t="s">
        <v>20</v>
      </c>
    </row>
    <row r="23" spans="1:1" ht="16.2" thickBot="1" x14ac:dyDescent="0.35">
      <c r="A23" s="9" t="s">
        <v>21</v>
      </c>
    </row>
    <row r="24" spans="1:1" ht="15.6" x14ac:dyDescent="0.3">
      <c r="A24" s="7" t="s">
        <v>22</v>
      </c>
    </row>
    <row r="25" spans="1:1" ht="15.6" x14ac:dyDescent="0.3">
      <c r="A25" s="7" t="s">
        <v>23</v>
      </c>
    </row>
    <row r="26" spans="1:1" ht="16.2" thickBot="1" x14ac:dyDescent="0.35">
      <c r="A26" s="9" t="s">
        <v>24</v>
      </c>
    </row>
    <row r="27" spans="1:1" ht="15.6" x14ac:dyDescent="0.3">
      <c r="A27" s="7" t="s">
        <v>25</v>
      </c>
    </row>
    <row r="28" spans="1:1" ht="15.6" x14ac:dyDescent="0.3">
      <c r="A28" s="7" t="s">
        <v>26</v>
      </c>
    </row>
    <row r="29" spans="1:1" ht="16.2" thickBot="1" x14ac:dyDescent="0.35">
      <c r="A29" s="11" t="s">
        <v>27</v>
      </c>
    </row>
    <row r="30" spans="1:1" ht="15.6" x14ac:dyDescent="0.3">
      <c r="A30" s="7" t="s">
        <v>28</v>
      </c>
    </row>
    <row r="31" spans="1:1" ht="15.6" x14ac:dyDescent="0.3">
      <c r="A31" s="7" t="s">
        <v>29</v>
      </c>
    </row>
    <row r="32" spans="1:1" ht="16.2" thickBot="1" x14ac:dyDescent="0.35">
      <c r="A32" s="11" t="s">
        <v>30</v>
      </c>
    </row>
    <row r="33" spans="1:1" ht="15.6" x14ac:dyDescent="0.3">
      <c r="A33" s="7" t="s">
        <v>31</v>
      </c>
    </row>
    <row r="34" spans="1:1" ht="15.6" x14ac:dyDescent="0.3">
      <c r="A34" s="7" t="s">
        <v>32</v>
      </c>
    </row>
    <row r="35" spans="1:1" ht="16.2" thickBot="1" x14ac:dyDescent="0.35">
      <c r="A35" s="11" t="s">
        <v>33</v>
      </c>
    </row>
    <row r="36" spans="1:1" ht="15.6" x14ac:dyDescent="0.3">
      <c r="A36" s="7" t="s">
        <v>34</v>
      </c>
    </row>
    <row r="37" spans="1:1" ht="15.6" x14ac:dyDescent="0.3">
      <c r="A37" s="7" t="s">
        <v>32</v>
      </c>
    </row>
    <row r="38" spans="1:1" ht="16.2" thickBot="1" x14ac:dyDescent="0.35">
      <c r="A38" s="11" t="s">
        <v>35</v>
      </c>
    </row>
    <row r="39" spans="1:1" ht="15.6" x14ac:dyDescent="0.3">
      <c r="A39" s="7" t="s">
        <v>36</v>
      </c>
    </row>
    <row r="40" spans="1:1" ht="15.6" x14ac:dyDescent="0.3">
      <c r="A40" s="7" t="s">
        <v>37</v>
      </c>
    </row>
    <row r="41" spans="1:1" ht="16.2" thickBot="1" x14ac:dyDescent="0.35">
      <c r="A41" s="11" t="s">
        <v>38</v>
      </c>
    </row>
    <row r="42" spans="1:1" ht="15.6" x14ac:dyDescent="0.3">
      <c r="A42" s="7" t="s">
        <v>39</v>
      </c>
    </row>
    <row r="43" spans="1:1" ht="15.6" x14ac:dyDescent="0.3">
      <c r="A43" s="8" t="s">
        <v>40</v>
      </c>
    </row>
    <row r="44" spans="1:1" ht="15.6" x14ac:dyDescent="0.3">
      <c r="A44" s="8" t="s">
        <v>41</v>
      </c>
    </row>
    <row r="45" spans="1:1" ht="16.2" thickBot="1" x14ac:dyDescent="0.35">
      <c r="A45" s="9" t="s">
        <v>42</v>
      </c>
    </row>
    <row r="46" spans="1:1" ht="16.2" thickBot="1" x14ac:dyDescent="0.35">
      <c r="A46" s="10" t="s">
        <v>43</v>
      </c>
    </row>
    <row r="49" spans="1:1" ht="16.2" thickBot="1" x14ac:dyDescent="0.35">
      <c r="A49" s="15" t="s">
        <v>78</v>
      </c>
    </row>
    <row r="50" spans="1:1" ht="15.6" x14ac:dyDescent="0.3">
      <c r="A50" s="7" t="s">
        <v>45</v>
      </c>
    </row>
    <row r="51" spans="1:1" ht="15.6" x14ac:dyDescent="0.3">
      <c r="A51" s="7" t="s">
        <v>46</v>
      </c>
    </row>
    <row r="52" spans="1:1" ht="15.6" x14ac:dyDescent="0.3">
      <c r="A52" s="7" t="s">
        <v>47</v>
      </c>
    </row>
    <row r="53" spans="1:1" ht="16.2" thickBot="1" x14ac:dyDescent="0.35">
      <c r="A53" s="11" t="s">
        <v>48</v>
      </c>
    </row>
    <row r="54" spans="1:1" ht="16.2" thickBot="1" x14ac:dyDescent="0.35">
      <c r="A54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5731-BA75-454C-A28A-A8DDF055050F}">
  <dimension ref="A1:A36"/>
  <sheetViews>
    <sheetView workbookViewId="0">
      <selection activeCell="A19" sqref="A19"/>
    </sheetView>
  </sheetViews>
  <sheetFormatPr defaultRowHeight="14.4" x14ac:dyDescent="0.3"/>
  <cols>
    <col min="1" max="1" width="99.21875" customWidth="1"/>
  </cols>
  <sheetData>
    <row r="1" spans="1:1" ht="16.2" thickBot="1" x14ac:dyDescent="0.35">
      <c r="A1" s="1" t="s">
        <v>0</v>
      </c>
    </row>
    <row r="2" spans="1:1" ht="17.399999999999999" thickBot="1" x14ac:dyDescent="0.35">
      <c r="A2" s="3" t="s">
        <v>50</v>
      </c>
    </row>
    <row r="3" spans="1:1" ht="16.2" thickBot="1" x14ac:dyDescent="0.35">
      <c r="A3" s="15" t="s">
        <v>51</v>
      </c>
    </row>
    <row r="4" spans="1:1" ht="15.6" x14ac:dyDescent="0.3">
      <c r="A4" s="7" t="s">
        <v>52</v>
      </c>
    </row>
    <row r="5" spans="1:1" ht="15.6" x14ac:dyDescent="0.3">
      <c r="A5" s="7" t="s">
        <v>53</v>
      </c>
    </row>
    <row r="6" spans="1:1" ht="15.6" x14ac:dyDescent="0.3">
      <c r="A6" s="7" t="s">
        <v>54</v>
      </c>
    </row>
    <row r="7" spans="1:1" ht="15" thickBot="1" x14ac:dyDescent="0.35">
      <c r="A7" s="12"/>
    </row>
    <row r="8" spans="1:1" ht="15.6" x14ac:dyDescent="0.3">
      <c r="A8" s="7" t="s">
        <v>55</v>
      </c>
    </row>
    <row r="9" spans="1:1" ht="15.6" x14ac:dyDescent="0.3">
      <c r="A9" s="7" t="s">
        <v>56</v>
      </c>
    </row>
    <row r="10" spans="1:1" ht="16.2" thickBot="1" x14ac:dyDescent="0.35">
      <c r="A10" s="11" t="s">
        <v>57</v>
      </c>
    </row>
    <row r="11" spans="1:1" ht="15.6" x14ac:dyDescent="0.3">
      <c r="A11" s="7" t="s">
        <v>58</v>
      </c>
    </row>
    <row r="12" spans="1:1" ht="15.6" x14ac:dyDescent="0.3">
      <c r="A12" s="7" t="s">
        <v>59</v>
      </c>
    </row>
    <row r="13" spans="1:1" ht="15.6" x14ac:dyDescent="0.3">
      <c r="A13" s="7" t="s">
        <v>60</v>
      </c>
    </row>
    <row r="14" spans="1:1" ht="16.2" thickBot="1" x14ac:dyDescent="0.35">
      <c r="A14" s="11" t="s">
        <v>61</v>
      </c>
    </row>
    <row r="15" spans="1:1" ht="15.6" x14ac:dyDescent="0.3">
      <c r="A15" s="7" t="s">
        <v>62</v>
      </c>
    </row>
    <row r="16" spans="1:1" ht="15.6" x14ac:dyDescent="0.3">
      <c r="A16" s="7" t="s">
        <v>63</v>
      </c>
    </row>
    <row r="17" spans="1:1" ht="16.2" thickBot="1" x14ac:dyDescent="0.35">
      <c r="A17" s="11" t="s">
        <v>64</v>
      </c>
    </row>
    <row r="18" spans="1:1" ht="15.6" x14ac:dyDescent="0.3">
      <c r="A18" s="7" t="s">
        <v>65</v>
      </c>
    </row>
    <row r="19" spans="1:1" ht="15.6" x14ac:dyDescent="0.3">
      <c r="A19" s="7" t="s">
        <v>66</v>
      </c>
    </row>
    <row r="20" spans="1:1" ht="15.6" x14ac:dyDescent="0.3">
      <c r="A20" s="7" t="s">
        <v>67</v>
      </c>
    </row>
    <row r="21" spans="1:1" ht="16.2" thickBot="1" x14ac:dyDescent="0.35">
      <c r="A21" s="11" t="s">
        <v>68</v>
      </c>
    </row>
    <row r="22" spans="1:1" ht="15.6" x14ac:dyDescent="0.3">
      <c r="A22" s="7" t="s">
        <v>69</v>
      </c>
    </row>
    <row r="23" spans="1:1" ht="15.6" x14ac:dyDescent="0.3">
      <c r="A23" s="7" t="s">
        <v>70</v>
      </c>
    </row>
    <row r="24" spans="1:1" ht="15.6" x14ac:dyDescent="0.3">
      <c r="A24" s="7" t="s">
        <v>71</v>
      </c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ht="15" thickBot="1" x14ac:dyDescent="0.35">
      <c r="A28" s="12"/>
    </row>
    <row r="29" spans="1:1" ht="15.6" x14ac:dyDescent="0.3">
      <c r="A29" s="7" t="s">
        <v>72</v>
      </c>
    </row>
    <row r="30" spans="1:1" ht="15.6" x14ac:dyDescent="0.3">
      <c r="A30" s="7" t="s">
        <v>73</v>
      </c>
    </row>
    <row r="31" spans="1:1" ht="15.6" x14ac:dyDescent="0.3">
      <c r="A31" s="7" t="s">
        <v>74</v>
      </c>
    </row>
    <row r="32" spans="1:1" x14ac:dyDescent="0.3">
      <c r="A32" s="13"/>
    </row>
    <row r="33" spans="1:1" x14ac:dyDescent="0.3">
      <c r="A33" s="13"/>
    </row>
    <row r="34" spans="1:1" ht="15" thickBot="1" x14ac:dyDescent="0.35">
      <c r="A34" s="12"/>
    </row>
    <row r="35" spans="1:1" ht="16.2" thickBot="1" x14ac:dyDescent="0.35">
      <c r="A35" s="10" t="s">
        <v>75</v>
      </c>
    </row>
    <row r="36" spans="1:1" ht="16.2" thickBot="1" x14ac:dyDescent="0.35">
      <c r="A36" s="1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0250-8836-45F1-AF0A-E07FAB553E87}">
  <dimension ref="A1:C85"/>
  <sheetViews>
    <sheetView tabSelected="1" workbookViewId="0"/>
  </sheetViews>
  <sheetFormatPr defaultRowHeight="14.4" x14ac:dyDescent="0.3"/>
  <cols>
    <col min="1" max="1" width="56.88671875" customWidth="1"/>
    <col min="2" max="2" width="19.77734375" customWidth="1"/>
    <col min="3" max="3" width="26.44140625" customWidth="1"/>
  </cols>
  <sheetData>
    <row r="1" spans="1:3" ht="16.2" thickBot="1" x14ac:dyDescent="0.35">
      <c r="A1" s="1" t="s">
        <v>0</v>
      </c>
      <c r="B1" s="2" t="s">
        <v>1</v>
      </c>
      <c r="C1" s="2" t="s">
        <v>77</v>
      </c>
    </row>
    <row r="2" spans="1:3" ht="17.399999999999999" thickBot="1" x14ac:dyDescent="0.35">
      <c r="A2" s="3" t="s">
        <v>2</v>
      </c>
      <c r="B2" s="4"/>
      <c r="C2" s="4"/>
    </row>
    <row r="3" spans="1:3" ht="16.2" thickBot="1" x14ac:dyDescent="0.35">
      <c r="A3" s="5" t="s">
        <v>3</v>
      </c>
      <c r="B3" s="6"/>
      <c r="C3" s="6"/>
    </row>
    <row r="4" spans="1:3" ht="15.6" x14ac:dyDescent="0.3">
      <c r="A4" s="7" t="s">
        <v>4</v>
      </c>
      <c r="B4" s="16">
        <v>2</v>
      </c>
      <c r="C4" s="16">
        <v>1</v>
      </c>
    </row>
    <row r="5" spans="1:3" ht="46.8" customHeight="1" x14ac:dyDescent="0.3">
      <c r="A5" s="8" t="s">
        <v>5</v>
      </c>
      <c r="B5" s="17"/>
      <c r="C5" s="17"/>
    </row>
    <row r="6" spans="1:3" ht="47.4" customHeight="1" thickBot="1" x14ac:dyDescent="0.35">
      <c r="A6" s="9" t="s">
        <v>6</v>
      </c>
      <c r="B6" s="18"/>
      <c r="C6" s="18"/>
    </row>
    <row r="7" spans="1:3" ht="15.6" x14ac:dyDescent="0.3">
      <c r="A7" s="7" t="s">
        <v>7</v>
      </c>
      <c r="B7" s="16">
        <v>2</v>
      </c>
      <c r="C7" s="16">
        <v>1</v>
      </c>
    </row>
    <row r="8" spans="1:3" ht="109.2" customHeight="1" x14ac:dyDescent="0.3">
      <c r="A8" s="8" t="s">
        <v>8</v>
      </c>
      <c r="B8" s="17"/>
      <c r="C8" s="17"/>
    </row>
    <row r="9" spans="1:3" ht="109.8" customHeight="1" thickBot="1" x14ac:dyDescent="0.35">
      <c r="A9" s="9" t="s">
        <v>9</v>
      </c>
      <c r="B9" s="18"/>
      <c r="C9" s="18"/>
    </row>
    <row r="10" spans="1:3" ht="15.6" x14ac:dyDescent="0.3">
      <c r="A10" s="7" t="s">
        <v>10</v>
      </c>
      <c r="B10" s="16">
        <v>1</v>
      </c>
      <c r="C10" s="16">
        <v>1</v>
      </c>
    </row>
    <row r="11" spans="1:3" ht="46.8" customHeight="1" x14ac:dyDescent="0.3">
      <c r="A11" s="8" t="s">
        <v>11</v>
      </c>
      <c r="B11" s="17"/>
      <c r="C11" s="17"/>
    </row>
    <row r="12" spans="1:3" ht="124.8" customHeight="1" x14ac:dyDescent="0.3">
      <c r="A12" s="8" t="s">
        <v>12</v>
      </c>
      <c r="B12" s="17"/>
      <c r="C12" s="17"/>
    </row>
    <row r="13" spans="1:3" ht="78.599999999999994" customHeight="1" thickBot="1" x14ac:dyDescent="0.35">
      <c r="A13" s="9" t="s">
        <v>13</v>
      </c>
      <c r="B13" s="18"/>
      <c r="C13" s="18"/>
    </row>
    <row r="14" spans="1:3" ht="15.6" x14ac:dyDescent="0.3">
      <c r="A14" s="7" t="s">
        <v>14</v>
      </c>
      <c r="B14" s="16">
        <v>1</v>
      </c>
      <c r="C14" s="16">
        <v>2</v>
      </c>
    </row>
    <row r="15" spans="1:3" ht="78" customHeight="1" x14ac:dyDescent="0.3">
      <c r="A15" s="8" t="s">
        <v>15</v>
      </c>
      <c r="B15" s="17"/>
      <c r="C15" s="17"/>
    </row>
    <row r="16" spans="1:3" ht="125.4" customHeight="1" thickBot="1" x14ac:dyDescent="0.35">
      <c r="A16" s="9" t="s">
        <v>16</v>
      </c>
      <c r="B16" s="18"/>
      <c r="C16" s="18"/>
    </row>
    <row r="17" spans="1:3" ht="16.2" thickBot="1" x14ac:dyDescent="0.35">
      <c r="A17" s="10" t="s">
        <v>17</v>
      </c>
      <c r="B17" s="19">
        <f>100*SUM(B4:B16)/8</f>
        <v>75</v>
      </c>
      <c r="C17" s="19">
        <f>100*SUM(C4:C16)/8</f>
        <v>62.5</v>
      </c>
    </row>
    <row r="18" spans="1:3" ht="16.2" thickBot="1" x14ac:dyDescent="0.35">
      <c r="A18" s="5" t="s">
        <v>18</v>
      </c>
      <c r="B18" s="20"/>
      <c r="C18" s="20"/>
    </row>
    <row r="19" spans="1:3" ht="15.6" x14ac:dyDescent="0.3">
      <c r="A19" s="7" t="s">
        <v>19</v>
      </c>
      <c r="B19" s="16">
        <v>1</v>
      </c>
      <c r="C19" s="16">
        <v>1</v>
      </c>
    </row>
    <row r="20" spans="1:3" ht="15.6" x14ac:dyDescent="0.3">
      <c r="A20" s="7" t="s">
        <v>20</v>
      </c>
      <c r="B20" s="17"/>
      <c r="C20" s="17"/>
    </row>
    <row r="21" spans="1:3" ht="47.4" customHeight="1" thickBot="1" x14ac:dyDescent="0.35">
      <c r="A21" s="9" t="s">
        <v>21</v>
      </c>
      <c r="B21" s="18"/>
      <c r="C21" s="18"/>
    </row>
    <row r="22" spans="1:3" ht="15.6" x14ac:dyDescent="0.3">
      <c r="A22" s="7" t="s">
        <v>22</v>
      </c>
      <c r="B22" s="16">
        <v>1</v>
      </c>
      <c r="C22" s="16">
        <v>1</v>
      </c>
    </row>
    <row r="23" spans="1:3" ht="15.6" x14ac:dyDescent="0.3">
      <c r="A23" s="7" t="s">
        <v>23</v>
      </c>
      <c r="B23" s="17"/>
      <c r="C23" s="17"/>
    </row>
    <row r="24" spans="1:3" ht="78.599999999999994" customHeight="1" thickBot="1" x14ac:dyDescent="0.35">
      <c r="A24" s="9" t="s">
        <v>24</v>
      </c>
      <c r="B24" s="18"/>
      <c r="C24" s="18"/>
    </row>
    <row r="25" spans="1:3" ht="15.6" x14ac:dyDescent="0.3">
      <c r="A25" s="7" t="s">
        <v>25</v>
      </c>
      <c r="B25" s="16">
        <v>1</v>
      </c>
      <c r="C25" s="16">
        <v>1</v>
      </c>
    </row>
    <row r="26" spans="1:3" ht="15.6" x14ac:dyDescent="0.3">
      <c r="A26" s="7" t="s">
        <v>26</v>
      </c>
      <c r="B26" s="17"/>
      <c r="C26" s="17"/>
    </row>
    <row r="27" spans="1:3" ht="16.2" thickBot="1" x14ac:dyDescent="0.35">
      <c r="A27" s="11" t="s">
        <v>27</v>
      </c>
      <c r="B27" s="18"/>
      <c r="C27" s="18"/>
    </row>
    <row r="28" spans="1:3" ht="15.6" x14ac:dyDescent="0.3">
      <c r="A28" s="7" t="s">
        <v>28</v>
      </c>
      <c r="B28" s="16">
        <v>1</v>
      </c>
      <c r="C28" s="16">
        <v>1</v>
      </c>
    </row>
    <row r="29" spans="1:3" ht="15.6" x14ac:dyDescent="0.3">
      <c r="A29" s="7" t="s">
        <v>29</v>
      </c>
      <c r="B29" s="17"/>
      <c r="C29" s="17"/>
    </row>
    <row r="30" spans="1:3" ht="16.2" thickBot="1" x14ac:dyDescent="0.35">
      <c r="A30" s="11" t="s">
        <v>30</v>
      </c>
      <c r="B30" s="18"/>
      <c r="C30" s="18"/>
    </row>
    <row r="31" spans="1:3" ht="15.6" x14ac:dyDescent="0.3">
      <c r="A31" s="7" t="s">
        <v>31</v>
      </c>
      <c r="B31" s="16">
        <v>2</v>
      </c>
      <c r="C31" s="16">
        <v>2</v>
      </c>
    </row>
    <row r="32" spans="1:3" ht="15.6" x14ac:dyDescent="0.3">
      <c r="A32" s="7" t="s">
        <v>32</v>
      </c>
      <c r="B32" s="17"/>
      <c r="C32" s="17"/>
    </row>
    <row r="33" spans="1:3" ht="16.2" thickBot="1" x14ac:dyDescent="0.35">
      <c r="A33" s="11" t="s">
        <v>33</v>
      </c>
      <c r="B33" s="18"/>
      <c r="C33" s="18"/>
    </row>
    <row r="34" spans="1:3" ht="15.6" x14ac:dyDescent="0.3">
      <c r="A34" s="7" t="s">
        <v>34</v>
      </c>
      <c r="B34" s="16">
        <v>2</v>
      </c>
      <c r="C34" s="16">
        <v>2</v>
      </c>
    </row>
    <row r="35" spans="1:3" ht="15.6" x14ac:dyDescent="0.3">
      <c r="A35" s="7" t="s">
        <v>32</v>
      </c>
      <c r="B35" s="17"/>
      <c r="C35" s="17"/>
    </row>
    <row r="36" spans="1:3" ht="16.2" thickBot="1" x14ac:dyDescent="0.35">
      <c r="A36" s="11" t="s">
        <v>35</v>
      </c>
      <c r="B36" s="18"/>
      <c r="C36" s="18"/>
    </row>
    <row r="37" spans="1:3" ht="15.6" x14ac:dyDescent="0.3">
      <c r="A37" s="7" t="s">
        <v>36</v>
      </c>
      <c r="B37" s="16">
        <v>2</v>
      </c>
      <c r="C37" s="16">
        <v>2</v>
      </c>
    </row>
    <row r="38" spans="1:3" ht="15.6" x14ac:dyDescent="0.3">
      <c r="A38" s="7" t="s">
        <v>37</v>
      </c>
      <c r="B38" s="17"/>
      <c r="C38" s="17"/>
    </row>
    <row r="39" spans="1:3" ht="16.2" thickBot="1" x14ac:dyDescent="0.35">
      <c r="A39" s="11" t="s">
        <v>38</v>
      </c>
      <c r="B39" s="18"/>
      <c r="C39" s="18"/>
    </row>
    <row r="40" spans="1:3" ht="15.6" x14ac:dyDescent="0.3">
      <c r="A40" s="7" t="s">
        <v>39</v>
      </c>
      <c r="B40" s="16">
        <f>(3+2) / 2</f>
        <v>2.5</v>
      </c>
      <c r="C40" s="16">
        <f>(1+2) / 2</f>
        <v>1.5</v>
      </c>
    </row>
    <row r="41" spans="1:3" ht="78" customHeight="1" x14ac:dyDescent="0.3">
      <c r="A41" s="8" t="s">
        <v>40</v>
      </c>
      <c r="B41" s="17"/>
      <c r="C41" s="17"/>
    </row>
    <row r="42" spans="1:3" ht="62.4" customHeight="1" x14ac:dyDescent="0.3">
      <c r="A42" s="8" t="s">
        <v>41</v>
      </c>
      <c r="B42" s="17"/>
      <c r="C42" s="17"/>
    </row>
    <row r="43" spans="1:3" ht="63" customHeight="1" thickBot="1" x14ac:dyDescent="0.35">
      <c r="A43" s="9" t="s">
        <v>42</v>
      </c>
      <c r="B43" s="18"/>
      <c r="C43" s="18"/>
    </row>
    <row r="44" spans="1:3" ht="16.2" thickBot="1" x14ac:dyDescent="0.35">
      <c r="A44" s="10" t="s">
        <v>43</v>
      </c>
      <c r="B44" s="22">
        <f>100*SUM(B19:B43)/19</f>
        <v>65.78947368421052</v>
      </c>
      <c r="C44" s="22">
        <f>100*SUM(C19:C43)/19</f>
        <v>60.526315789473685</v>
      </c>
    </row>
    <row r="45" spans="1:3" ht="16.2" thickBot="1" x14ac:dyDescent="0.35">
      <c r="A45" s="5" t="s">
        <v>44</v>
      </c>
      <c r="B45" s="20"/>
      <c r="C45" s="20"/>
    </row>
    <row r="46" spans="1:3" ht="15.6" x14ac:dyDescent="0.3">
      <c r="A46" s="7" t="s">
        <v>45</v>
      </c>
      <c r="B46" s="16">
        <v>3</v>
      </c>
      <c r="C46" s="16">
        <v>3</v>
      </c>
    </row>
    <row r="47" spans="1:3" ht="15.6" x14ac:dyDescent="0.3">
      <c r="A47" s="7" t="s">
        <v>46</v>
      </c>
      <c r="B47" s="17"/>
      <c r="C47" s="17"/>
    </row>
    <row r="48" spans="1:3" ht="15.6" x14ac:dyDescent="0.3">
      <c r="A48" s="7" t="s">
        <v>47</v>
      </c>
      <c r="B48" s="17"/>
      <c r="C48" s="17"/>
    </row>
    <row r="49" spans="1:3" ht="16.2" thickBot="1" x14ac:dyDescent="0.35">
      <c r="A49" s="11" t="s">
        <v>48</v>
      </c>
      <c r="B49" s="18"/>
      <c r="C49" s="18"/>
    </row>
    <row r="50" spans="1:3" ht="16.2" thickBot="1" x14ac:dyDescent="0.35">
      <c r="A50" s="10" t="s">
        <v>49</v>
      </c>
      <c r="B50" s="19">
        <f>100*SUM(B46)/3</f>
        <v>100</v>
      </c>
      <c r="C50" s="19">
        <f>100*SUM(C46)/3</f>
        <v>100</v>
      </c>
    </row>
    <row r="51" spans="1:3" ht="17.399999999999999" thickBot="1" x14ac:dyDescent="0.35">
      <c r="A51" s="3" t="s">
        <v>50</v>
      </c>
      <c r="B51" s="21"/>
      <c r="C51" s="21"/>
    </row>
    <row r="52" spans="1:3" ht="16.2" thickBot="1" x14ac:dyDescent="0.35">
      <c r="A52" s="5" t="s">
        <v>51</v>
      </c>
      <c r="B52" s="20"/>
      <c r="C52" s="20"/>
    </row>
    <row r="53" spans="1:3" ht="15.6" x14ac:dyDescent="0.3">
      <c r="A53" s="7" t="s">
        <v>52</v>
      </c>
      <c r="B53" s="16">
        <v>2</v>
      </c>
      <c r="C53" s="16">
        <v>2</v>
      </c>
    </row>
    <row r="54" spans="1:3" ht="15.6" x14ac:dyDescent="0.3">
      <c r="A54" s="7" t="s">
        <v>53</v>
      </c>
      <c r="B54" s="17"/>
      <c r="C54" s="17"/>
    </row>
    <row r="55" spans="1:3" ht="15.6" x14ac:dyDescent="0.3">
      <c r="A55" s="7" t="s">
        <v>54</v>
      </c>
      <c r="B55" s="17"/>
      <c r="C55" s="17"/>
    </row>
    <row r="56" spans="1:3" ht="15" customHeight="1" thickBot="1" x14ac:dyDescent="0.35">
      <c r="A56" s="12"/>
      <c r="B56" s="18"/>
      <c r="C56" s="18"/>
    </row>
    <row r="57" spans="1:3" ht="15.6" x14ac:dyDescent="0.3">
      <c r="A57" s="7" t="s">
        <v>55</v>
      </c>
      <c r="B57" s="16">
        <v>1</v>
      </c>
      <c r="C57" s="16">
        <v>1</v>
      </c>
    </row>
    <row r="58" spans="1:3" ht="15.6" x14ac:dyDescent="0.3">
      <c r="A58" s="7" t="s">
        <v>56</v>
      </c>
      <c r="B58" s="17"/>
      <c r="C58" s="17"/>
    </row>
    <row r="59" spans="1:3" ht="16.2" thickBot="1" x14ac:dyDescent="0.35">
      <c r="A59" s="11" t="s">
        <v>57</v>
      </c>
      <c r="B59" s="18"/>
      <c r="C59" s="18"/>
    </row>
    <row r="60" spans="1:3" ht="15.6" x14ac:dyDescent="0.3">
      <c r="A60" s="7" t="s">
        <v>58</v>
      </c>
      <c r="B60" s="16">
        <f>(2+1) / 2</f>
        <v>1.5</v>
      </c>
      <c r="C60" s="16">
        <v>2</v>
      </c>
    </row>
    <row r="61" spans="1:3" ht="15.6" x14ac:dyDescent="0.3">
      <c r="A61" s="7" t="s">
        <v>59</v>
      </c>
      <c r="B61" s="17"/>
      <c r="C61" s="17"/>
    </row>
    <row r="62" spans="1:3" ht="15.6" x14ac:dyDescent="0.3">
      <c r="A62" s="7" t="s">
        <v>60</v>
      </c>
      <c r="B62" s="17"/>
      <c r="C62" s="17"/>
    </row>
    <row r="63" spans="1:3" ht="16.2" thickBot="1" x14ac:dyDescent="0.35">
      <c r="A63" s="11" t="s">
        <v>61</v>
      </c>
      <c r="B63" s="18"/>
      <c r="C63" s="18"/>
    </row>
    <row r="64" spans="1:3" ht="15.6" x14ac:dyDescent="0.3">
      <c r="A64" s="7" t="s">
        <v>62</v>
      </c>
      <c r="B64" s="16">
        <v>2</v>
      </c>
      <c r="C64" s="16">
        <v>1</v>
      </c>
    </row>
    <row r="65" spans="1:3" ht="15.6" x14ac:dyDescent="0.3">
      <c r="A65" s="7" t="s">
        <v>63</v>
      </c>
      <c r="B65" s="17"/>
      <c r="C65" s="17"/>
    </row>
    <row r="66" spans="1:3" ht="16.2" thickBot="1" x14ac:dyDescent="0.35">
      <c r="A66" s="11" t="s">
        <v>64</v>
      </c>
      <c r="B66" s="18"/>
      <c r="C66" s="18"/>
    </row>
    <row r="67" spans="1:3" ht="15.6" x14ac:dyDescent="0.3">
      <c r="A67" s="7" t="s">
        <v>65</v>
      </c>
      <c r="B67" s="16">
        <v>3</v>
      </c>
      <c r="C67" s="16">
        <v>2</v>
      </c>
    </row>
    <row r="68" spans="1:3" ht="15.6" x14ac:dyDescent="0.3">
      <c r="A68" s="7" t="s">
        <v>66</v>
      </c>
      <c r="B68" s="17"/>
      <c r="C68" s="17"/>
    </row>
    <row r="69" spans="1:3" ht="15.6" x14ac:dyDescent="0.3">
      <c r="A69" s="7" t="s">
        <v>67</v>
      </c>
      <c r="B69" s="17"/>
      <c r="C69" s="17"/>
    </row>
    <row r="70" spans="1:3" ht="16.2" thickBot="1" x14ac:dyDescent="0.35">
      <c r="A70" s="11" t="s">
        <v>68</v>
      </c>
      <c r="B70" s="18"/>
      <c r="C70" s="18"/>
    </row>
    <row r="71" spans="1:3" ht="15.6" x14ac:dyDescent="0.3">
      <c r="A71" s="7" t="s">
        <v>69</v>
      </c>
      <c r="B71" s="16">
        <v>1</v>
      </c>
      <c r="C71" s="16">
        <v>1</v>
      </c>
    </row>
    <row r="72" spans="1:3" ht="15.6" x14ac:dyDescent="0.3">
      <c r="A72" s="7" t="s">
        <v>70</v>
      </c>
      <c r="B72" s="17"/>
      <c r="C72" s="17"/>
    </row>
    <row r="73" spans="1:3" ht="15.6" x14ac:dyDescent="0.3">
      <c r="A73" s="7" t="s">
        <v>71</v>
      </c>
      <c r="B73" s="17"/>
      <c r="C73" s="17"/>
    </row>
    <row r="74" spans="1:3" ht="14.4" customHeight="1" x14ac:dyDescent="0.3">
      <c r="A74" s="13"/>
      <c r="B74" s="17"/>
      <c r="C74" s="17"/>
    </row>
    <row r="75" spans="1:3" ht="14.4" customHeight="1" x14ac:dyDescent="0.3">
      <c r="A75" s="13"/>
      <c r="B75" s="17"/>
      <c r="C75" s="17"/>
    </row>
    <row r="76" spans="1:3" ht="14.4" customHeight="1" x14ac:dyDescent="0.3">
      <c r="A76" s="13"/>
      <c r="B76" s="17"/>
      <c r="C76" s="17"/>
    </row>
    <row r="77" spans="1:3" ht="15" customHeight="1" thickBot="1" x14ac:dyDescent="0.35">
      <c r="A77" s="12"/>
      <c r="B77" s="18"/>
      <c r="C77" s="18"/>
    </row>
    <row r="78" spans="1:3" ht="15.6" x14ac:dyDescent="0.3">
      <c r="A78" s="7" t="s">
        <v>72</v>
      </c>
      <c r="B78" s="16">
        <v>1</v>
      </c>
      <c r="C78" s="16">
        <v>1</v>
      </c>
    </row>
    <row r="79" spans="1:3" ht="15.6" x14ac:dyDescent="0.3">
      <c r="A79" s="7" t="s">
        <v>73</v>
      </c>
      <c r="B79" s="17"/>
      <c r="C79" s="17"/>
    </row>
    <row r="80" spans="1:3" ht="15.6" x14ac:dyDescent="0.3">
      <c r="A80" s="7" t="s">
        <v>74</v>
      </c>
      <c r="B80" s="17"/>
      <c r="C80" s="17"/>
    </row>
    <row r="81" spans="1:3" ht="14.4" customHeight="1" x14ac:dyDescent="0.3">
      <c r="A81" s="13"/>
      <c r="B81" s="17"/>
      <c r="C81" s="17"/>
    </row>
    <row r="82" spans="1:3" ht="14.4" customHeight="1" x14ac:dyDescent="0.3">
      <c r="A82" s="13"/>
      <c r="B82" s="17"/>
      <c r="C82" s="17"/>
    </row>
    <row r="83" spans="1:3" ht="15" customHeight="1" thickBot="1" x14ac:dyDescent="0.35">
      <c r="A83" s="12"/>
      <c r="B83" s="18"/>
      <c r="C83" s="18"/>
    </row>
    <row r="84" spans="1:3" ht="16.2" thickBot="1" x14ac:dyDescent="0.35">
      <c r="A84" s="10" t="s">
        <v>75</v>
      </c>
      <c r="B84" s="22">
        <f>100*SUM(B53:B83)/16</f>
        <v>71.875</v>
      </c>
      <c r="C84" s="22">
        <f>100*SUM(C53:C83)/16</f>
        <v>62.5</v>
      </c>
    </row>
    <row r="85" spans="1:3" ht="16.2" thickBot="1" x14ac:dyDescent="0.35">
      <c r="A85" s="14" t="s">
        <v>76</v>
      </c>
      <c r="B85" s="23">
        <f>(B84+B50+B44+B17)/4</f>
        <v>78.16611842105263</v>
      </c>
      <c r="C85" s="23">
        <f>(C84+C50+C44+C17)/4</f>
        <v>71.381578947368425</v>
      </c>
    </row>
  </sheetData>
  <mergeCells count="40">
    <mergeCell ref="C71:C77"/>
    <mergeCell ref="C78:C83"/>
    <mergeCell ref="C46:C49"/>
    <mergeCell ref="C53:C56"/>
    <mergeCell ref="C57:C59"/>
    <mergeCell ref="C60:C63"/>
    <mergeCell ref="C64:C66"/>
    <mergeCell ref="C67:C70"/>
    <mergeCell ref="C25:C27"/>
    <mergeCell ref="C28:C30"/>
    <mergeCell ref="C31:C33"/>
    <mergeCell ref="C34:C36"/>
    <mergeCell ref="C37:C39"/>
    <mergeCell ref="C40:C43"/>
    <mergeCell ref="C4:C6"/>
    <mergeCell ref="C7:C9"/>
    <mergeCell ref="C10:C13"/>
    <mergeCell ref="C14:C16"/>
    <mergeCell ref="C19:C21"/>
    <mergeCell ref="C22:C24"/>
    <mergeCell ref="B71:B77"/>
    <mergeCell ref="B78:B83"/>
    <mergeCell ref="B46:B49"/>
    <mergeCell ref="B53:B56"/>
    <mergeCell ref="B57:B59"/>
    <mergeCell ref="B60:B63"/>
    <mergeCell ref="B64:B66"/>
    <mergeCell ref="B67:B70"/>
    <mergeCell ref="B25:B27"/>
    <mergeCell ref="B28:B30"/>
    <mergeCell ref="B31:B33"/>
    <mergeCell ref="B34:B36"/>
    <mergeCell ref="B37:B39"/>
    <mergeCell ref="B40:B43"/>
    <mergeCell ref="B4:B6"/>
    <mergeCell ref="B7:B9"/>
    <mergeCell ref="B10:B13"/>
    <mergeCell ref="B14:B16"/>
    <mergeCell ref="B19:B21"/>
    <mergeCell ref="B22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73AA-90DA-4244-ADFB-9E87F7B56B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EFED5D6E75D044CB88DF2CC2F9959B6" ma:contentTypeVersion="2" ma:contentTypeDescription="Ustvari nov dokument." ma:contentTypeScope="" ma:versionID="7eb219d3f5b8160951a5498b6dbeb6af">
  <xsd:schema xmlns:xsd="http://www.w3.org/2001/XMLSchema" xmlns:xs="http://www.w3.org/2001/XMLSchema" xmlns:p="http://schemas.microsoft.com/office/2006/metadata/properties" xmlns:ns2="2a9436c0-6c05-43db-8703-e1e25e9425ee" targetNamespace="http://schemas.microsoft.com/office/2006/metadata/properties" ma:root="true" ma:fieldsID="1642a9922a171e2e9df8e03d89c65241" ns2:_="">
    <xsd:import namespace="2a9436c0-6c05-43db-8703-e1e25e9425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436c0-6c05-43db-8703-e1e25e9425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4515DA-554F-45CC-B89C-3CE5E8D210FE}"/>
</file>

<file path=customXml/itemProps2.xml><?xml version="1.0" encoding="utf-8"?>
<ds:datastoreItem xmlns:ds="http://schemas.openxmlformats.org/officeDocument/2006/customXml" ds:itemID="{25F341DD-2968-4CAB-ADA2-602DD33AF484}"/>
</file>

<file path=customXml/itemProps3.xml><?xml version="1.0" encoding="utf-8"?>
<ds:datastoreItem xmlns:ds="http://schemas.openxmlformats.org/officeDocument/2006/customXml" ds:itemID="{860F7A41-C56E-4CA2-9E35-88257EEDB2F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Textextern</vt:lpstr>
      <vt:lpstr>Textintern</vt:lpstr>
      <vt:lpstr>Vergleich</vt:lpstr>
      <vt:lpstr>Anmerkungen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Petric</dc:creator>
  <cp:lastModifiedBy>Teodor Petric</cp:lastModifiedBy>
  <dcterms:created xsi:type="dcterms:W3CDTF">2021-12-14T08:01:42Z</dcterms:created>
  <dcterms:modified xsi:type="dcterms:W3CDTF">2021-12-14T08:39:21Z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0x0101003EFED5D6E75D044CB88DF2CC2F9959B6</vt:lpwstr>
  </property>
</Properties>
</file>