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Documents/yuzaR-Blog/"/>
    </mc:Choice>
  </mc:AlternateContent>
  <xr:revisionPtr revIDLastSave="0" documentId="13_ncr:1_{CB21A85B-3DBA-7D4D-A003-E5DA337E274B}" xr6:coauthVersionLast="47" xr6:coauthVersionMax="47" xr10:uidLastSave="{00000000-0000-0000-0000-000000000000}"/>
  <bookViews>
    <workbookView xWindow="0" yWindow="760" windowWidth="33520" windowHeight="20060" xr2:uid="{EDD741CF-9DB9-2945-BF15-255A1807DC69}"/>
  </bookViews>
  <sheets>
    <sheet name="Sheet1" sheetId="1" r:id="rId1"/>
    <sheet name="keyw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3" i="1" l="1"/>
  <c r="O3" i="1"/>
  <c r="P3" i="1"/>
  <c r="Q3" i="1"/>
  <c r="M3" i="1"/>
  <c r="J14" i="1"/>
  <c r="J15" i="1"/>
  <c r="J16" i="1"/>
  <c r="J17" i="1"/>
  <c r="J18" i="1"/>
  <c r="J19" i="1"/>
  <c r="J20" i="1"/>
  <c r="J21" i="1"/>
  <c r="J22" i="1"/>
  <c r="J23" i="1"/>
  <c r="J24" i="1"/>
  <c r="J25" i="1"/>
  <c r="R3" i="1" l="1"/>
  <c r="J12" i="1"/>
  <c r="J13" i="1"/>
  <c r="J11" i="1"/>
  <c r="J3" i="1"/>
  <c r="J4" i="1"/>
  <c r="J5" i="1"/>
  <c r="J6" i="1"/>
  <c r="J7" i="1"/>
  <c r="J8" i="1"/>
  <c r="J9" i="1"/>
  <c r="J10" i="1"/>
  <c r="P2" i="1" l="1"/>
  <c r="O2" i="1"/>
  <c r="N2" i="1"/>
  <c r="J2" i="1" l="1"/>
  <c r="K2" i="1" l="1"/>
  <c r="R2" i="1"/>
  <c r="D3" i="1"/>
  <c r="K3" i="1" l="1"/>
  <c r="D4" i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S2" i="1" s="1"/>
  <c r="K12" i="1"/>
  <c r="D14" i="1" l="1"/>
  <c r="K13" i="1"/>
  <c r="D15" i="1" l="1"/>
  <c r="K14" i="1"/>
  <c r="D16" i="1" l="1"/>
  <c r="K15" i="1"/>
  <c r="D17" i="1" l="1"/>
  <c r="K16" i="1"/>
  <c r="D18" i="1" l="1"/>
  <c r="K17" i="1"/>
  <c r="D19" i="1" l="1"/>
  <c r="K18" i="1"/>
  <c r="D20" i="1" l="1"/>
  <c r="K19" i="1"/>
  <c r="D21" i="1" l="1"/>
  <c r="K20" i="1"/>
  <c r="D22" i="1" l="1"/>
  <c r="K21" i="1"/>
  <c r="D23" i="1" l="1"/>
  <c r="K22" i="1"/>
  <c r="D24" i="1" l="1"/>
  <c r="K23" i="1"/>
  <c r="D25" i="1" l="1"/>
  <c r="K24" i="1"/>
  <c r="D26" i="1" l="1"/>
  <c r="K25" i="1"/>
  <c r="S3" i="1"/>
  <c r="T2" i="1" s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S4" i="1"/>
  <c r="T3" i="1" s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S5" i="1"/>
  <c r="T4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S6" i="1" l="1"/>
</calcChain>
</file>

<file path=xl/sharedStrings.xml><?xml version="1.0" encoding="utf-8"?>
<sst xmlns="http://schemas.openxmlformats.org/spreadsheetml/2006/main" count="225" uniqueCount="113">
  <si>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</si>
  <si>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</si>
  <si>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</si>
  <si>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</si>
  <si>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</si>
  <si>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</si>
  <si>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</si>
  <si>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</si>
  <si>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</si>
  <si>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</si>
  <si>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</si>
  <si>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</si>
  <si>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</si>
  <si>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</si>
  <si>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</si>
  <si>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</si>
  <si>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</si>
  <si>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</si>
  <si>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</si>
  <si>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</si>
  <si>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</si>
  <si>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</si>
  <si>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</si>
  <si>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</si>
  <si>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</si>
  <si>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</si>
  <si>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</si>
  <si>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</si>
  <si>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</si>
  <si>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</si>
  <si>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</si>
  <si>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</si>
  <si>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</si>
  <si>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</si>
  <si>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</si>
  <si>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</si>
  <si>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</si>
  <si>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</si>
  <si>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</si>
  <si>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</si>
  <si>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</si>
  <si>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</si>
  <si>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</si>
  <si>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</si>
  <si>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</si>
  <si>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</si>
  <si>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</si>
  <si>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</si>
  <si>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</si>
  <si>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</si>
  <si>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</si>
  <si>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</si>
  <si>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</si>
  <si>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</si>
  <si>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</si>
  <si>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</si>
  <si>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</si>
  <si>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</si>
  <si>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</si>
  <si>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</si>
  <si>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</si>
  <si>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</si>
  <si>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</si>
  <si>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</si>
  <si>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</si>
  <si>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</si>
  <si>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</si>
  <si>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</si>
  <si>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</si>
  <si>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</si>
  <si>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</si>
  <si>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</si>
  <si>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</si>
  <si>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</si>
  <si>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</si>
  <si>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</si>
  <si>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</si>
  <si>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</si>
  <si>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</si>
  <si>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</si>
  <si>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</si>
  <si>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</si>
  <si>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</si>
  <si>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</si>
  <si>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</si>
  <si>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</si>
  <si>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</si>
  <si>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</si>
  <si>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</si>
  <si>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</si>
  <si>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</si>
  <si>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</si>
  <si>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</si>
  <si>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</si>
  <si>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</si>
  <si>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</si>
  <si>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</si>
  <si>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</si>
  <si>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</si>
  <si>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</si>
  <si>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</si>
  <si>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</si>
  <si>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</si>
  <si>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</si>
  <si>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</si>
  <si>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</si>
  <si>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</si>
  <si>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</si>
  <si>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</si>
  <si>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</si>
  <si>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</si>
  <si>
    <t>years_total_projected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</si>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</sst>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1" fontId="0" fillId="0" borderId="0" xfId="0" applyNumberFormat="1" applyAlignment="1">
      <alignment horizontal="left" indent="4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Sheet1!$D$2:$D$16</c:f>
              <c:numCache>
                <c:formatCode>0.0</c:formatCode>
                <c:ptCount val="15"/>
                <c:pt idx="0">
                  <c:v>15</c:v>
                </c:pt>
                <c:pt idx="1">
                  <c:v>16.5</c:v>
                </c:pt>
                <c:pt idx="2">
                  <c:v>18.150000000000002</c:v>
                </c:pt>
                <c:pt idx="3">
                  <c:v>19.965000000000003</c:v>
                </c:pt>
                <c:pt idx="4">
                  <c:v>21.961500000000004</c:v>
                </c:pt>
                <c:pt idx="5">
                  <c:v>24.157650000000007</c:v>
                </c:pt>
                <c:pt idx="6">
                  <c:v>26.573415000000011</c:v>
                </c:pt>
                <c:pt idx="7">
                  <c:v>29.230756500000016</c:v>
                </c:pt>
                <c:pt idx="8">
                  <c:v>32.153832150000021</c:v>
                </c:pt>
                <c:pt idx="9">
                  <c:v>35.369215365000024</c:v>
                </c:pt>
                <c:pt idx="10">
                  <c:v>38.906136901500027</c:v>
                </c:pt>
                <c:pt idx="11">
                  <c:v>42.796750591650031</c:v>
                </c:pt>
                <c:pt idx="12">
                  <c:v>47.07642565081504</c:v>
                </c:pt>
                <c:pt idx="13">
                  <c:v>51.784068215896546</c:v>
                </c:pt>
                <c:pt idx="14">
                  <c:v>56.962475037486207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A-7E42-89D9-89C6F9BFA4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Sheet1!$E$2:$E$16</c:f>
              <c:numCache>
                <c:formatCode>General</c:formatCode>
                <c:ptCount val="15"/>
                <c:pt idx="0">
                  <c:v>13.65</c:v>
                </c:pt>
                <c:pt idx="1">
                  <c:v>23.92</c:v>
                </c:pt>
                <c:pt idx="2">
                  <c:v>23.52</c:v>
                </c:pt>
                <c:pt idx="3">
                  <c:v>24.69</c:v>
                </c:pt>
                <c:pt idx="4">
                  <c:v>25.88</c:v>
                </c:pt>
                <c:pt idx="5">
                  <c:v>22.77</c:v>
                </c:pt>
                <c:pt idx="6">
                  <c:v>35.22</c:v>
                </c:pt>
                <c:pt idx="7">
                  <c:v>44.85</c:v>
                </c:pt>
                <c:pt idx="8">
                  <c:v>45.64</c:v>
                </c:pt>
                <c:pt idx="9">
                  <c:v>49.56</c:v>
                </c:pt>
                <c:pt idx="10">
                  <c:v>63.76</c:v>
                </c:pt>
                <c:pt idx="11">
                  <c:v>48.01</c:v>
                </c:pt>
                <c:pt idx="12">
                  <c:v>42.39</c:v>
                </c:pt>
                <c:pt idx="13">
                  <c:v>32.479999999999997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A-7E42-89D9-89C6F9BFA4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9692688"/>
        <c:axId val="1629694368"/>
      </c:barChart>
      <c:catAx>
        <c:axId val="16296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9694368"/>
        <c:crosses val="autoZero"/>
        <c:auto val="1"/>
        <c:lblAlgn val="ctr"/>
        <c:lblOffset val="100"/>
        <c:noMultiLvlLbl val="0"/>
      </c:catAx>
      <c:valAx>
        <c:axId val="162969436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6296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141110</xdr:colOff>
      <xdr:row>4</xdr:row>
      <xdr:rowOff>79374</xdr:rowOff>
    </xdr:from>
    <xdr:to>
      <xdr:col>17</xdr:col>
      <xdr:colOff>670276</xdr:colOff>
      <xdr:row>25</xdr:row>
      <xdr:rowOff>176388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AF49-DC16-B24F-9279-1C482C09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T97"/>
  <sheetViews>
    <sheetView tabSelected="1" zoomScale="135" workbookViewId="0">
      <selection activeCell="E16" sqref="E16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  <col min="19" max="19" width="19.1640625" bestFit="1" customWidth="1"/>
    <col min="20" max="20" width="13.33203125" customWidth="1"/>
  </cols>
  <sheetData>
    <row r="1" spans="1:20" ht="17" thickBot="1">
      <c r="A1" s="6" t="s">
        <v>110</v>
      </c>
      <c r="B1" s="7" t="s">
        <v>0</v>
      </c>
      <c r="C1" s="7" t="s">
        <v>1</v>
      </c>
      <c r="D1" s="8" t="s">
        <v>2</v>
      </c>
      <c r="E1" s="7" t="s">
        <v>19</v>
      </c>
      <c r="F1" s="7" t="s">
        <v>15</v>
      </c>
      <c r="G1" s="7" t="s">
        <v>16</v>
      </c>
      <c r="H1" s="7" t="s">
        <v>105</v>
      </c>
      <c r="I1" s="7" t="s">
        <v>108</v>
      </c>
      <c r="J1" s="7" t="s">
        <v>17</v>
      </c>
      <c r="K1" s="7" t="s">
        <v>18</v>
      </c>
      <c r="L1" s="7" t="s">
        <v>101</v>
      </c>
      <c r="M1" s="7" t="s">
        <v>102</v>
      </c>
      <c r="N1" s="7" t="s">
        <v>103</v>
      </c>
      <c r="O1" s="7" t="s">
        <v>104</v>
      </c>
      <c r="P1" s="7" t="s">
        <v>106</v>
      </c>
      <c r="Q1" s="7" t="s">
        <v>109</v>
      </c>
      <c r="R1" s="9" t="s">
        <v>107</v>
      </c>
      <c r="S1" t="s">
        <v>111</v>
      </c>
      <c r="T1" t="s">
        <v>112</v>
      </c>
    </row>
    <row r="2" spans="1:20" ht="17" thickBot="1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421.46999999999997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714.40000000000009</v>
      </c>
      <c r="S2" s="27">
        <f>SUM(D2:D13)</f>
        <v>320.76425650815014</v>
      </c>
      <c r="T2" s="28">
        <f>(S3*100)/S2</f>
        <v>313.84283767210036</v>
      </c>
    </row>
    <row r="3" spans="1:20">
      <c r="A3" s="10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v>0</v>
      </c>
      <c r="J3">
        <f t="shared" ref="J3:J13" si="0">E3+F3+G3+H3</f>
        <v>28.85</v>
      </c>
      <c r="K3" s="1">
        <f t="shared" ref="K3:K4" si="1">J3-D3</f>
        <v>12.350000000000001</v>
      </c>
      <c r="L3">
        <v>2024</v>
      </c>
      <c r="M3" s="7">
        <f>SUM(E14:E25)</f>
        <v>74.87</v>
      </c>
      <c r="N3" s="7">
        <f t="shared" ref="N3:R3" si="2">SUM(F14:F25)</f>
        <v>0</v>
      </c>
      <c r="O3" s="7">
        <f t="shared" si="2"/>
        <v>0</v>
      </c>
      <c r="P3" s="7">
        <f t="shared" si="2"/>
        <v>0</v>
      </c>
      <c r="Q3" s="7">
        <f t="shared" si="2"/>
        <v>0</v>
      </c>
      <c r="R3" s="9">
        <f t="shared" si="2"/>
        <v>74.87</v>
      </c>
      <c r="S3" s="27">
        <f>SUM(D14:D25)</f>
        <v>1006.6956448629932</v>
      </c>
      <c r="T3" s="27">
        <f t="shared" ref="T3:T4" si="3">(S4*100)/S3</f>
        <v>313.8428376721003</v>
      </c>
    </row>
    <row r="4" spans="1:20">
      <c r="A4" s="10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v>0</v>
      </c>
      <c r="J4">
        <f t="shared" si="0"/>
        <v>23.52</v>
      </c>
      <c r="K4" s="1">
        <f t="shared" si="1"/>
        <v>5.3699999999999974</v>
      </c>
      <c r="R4" s="11"/>
      <c r="S4" s="27">
        <f>SUM(D26:D37)</f>
        <v>3159.4421785594668</v>
      </c>
      <c r="T4" s="27">
        <f t="shared" si="3"/>
        <v>313.84283767210019</v>
      </c>
    </row>
    <row r="5" spans="1:20">
      <c r="A5" s="10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v>0</v>
      </c>
      <c r="J5">
        <f t="shared" si="0"/>
        <v>43.69</v>
      </c>
      <c r="K5" s="1">
        <f>J5-D5</f>
        <v>23.724999999999994</v>
      </c>
      <c r="R5" s="11"/>
      <c r="S5" s="27">
        <f>SUM(D38:D49)</f>
        <v>9915.6829878002536</v>
      </c>
      <c r="T5" s="26"/>
    </row>
    <row r="6" spans="1:20">
      <c r="A6" s="10">
        <v>5</v>
      </c>
      <c r="B6">
        <v>2023</v>
      </c>
      <c r="C6" t="s">
        <v>7</v>
      </c>
      <c r="D6" s="1">
        <f t="shared" ref="D6:D69" si="4">D5*1.1</f>
        <v>21.961500000000004</v>
      </c>
      <c r="E6">
        <v>25.88</v>
      </c>
      <c r="F6">
        <v>0</v>
      </c>
      <c r="G6">
        <v>0</v>
      </c>
      <c r="H6">
        <v>0</v>
      </c>
      <c r="I6">
        <v>0</v>
      </c>
      <c r="J6">
        <f t="shared" si="0"/>
        <v>25.88</v>
      </c>
      <c r="K6" s="1">
        <f>J6-D6</f>
        <v>3.9184999999999945</v>
      </c>
      <c r="R6" s="11"/>
      <c r="S6" s="27">
        <f>SUM(D50:D61)</f>
        <v>31119.66086348203</v>
      </c>
    </row>
    <row r="7" spans="1:20">
      <c r="A7" s="10">
        <v>6</v>
      </c>
      <c r="B7">
        <v>2023</v>
      </c>
      <c r="C7" t="s">
        <v>8</v>
      </c>
      <c r="D7" s="1">
        <f t="shared" si="4"/>
        <v>24.157650000000007</v>
      </c>
      <c r="E7">
        <v>22.77</v>
      </c>
      <c r="F7">
        <v>0</v>
      </c>
      <c r="G7">
        <v>9.5</v>
      </c>
      <c r="H7">
        <v>250</v>
      </c>
      <c r="I7">
        <v>0</v>
      </c>
      <c r="J7">
        <f t="shared" si="0"/>
        <v>282.27</v>
      </c>
      <c r="K7" s="1">
        <f>J7-D7</f>
        <v>258.11234999999999</v>
      </c>
      <c r="R7" s="11"/>
    </row>
    <row r="8" spans="1:20">
      <c r="A8" s="10">
        <v>7</v>
      </c>
      <c r="B8">
        <v>2023</v>
      </c>
      <c r="C8" t="s">
        <v>9</v>
      </c>
      <c r="D8" s="1">
        <f t="shared" si="4"/>
        <v>26.573415000000011</v>
      </c>
      <c r="E8">
        <v>35.22</v>
      </c>
      <c r="F8">
        <v>0</v>
      </c>
      <c r="G8">
        <v>0</v>
      </c>
      <c r="H8">
        <v>0</v>
      </c>
      <c r="I8">
        <v>0</v>
      </c>
      <c r="J8">
        <f t="shared" si="0"/>
        <v>35.22</v>
      </c>
      <c r="K8" s="1">
        <f t="shared" ref="K8:K13" si="5">J8-D8</f>
        <v>8.6465849999999875</v>
      </c>
      <c r="R8" s="11"/>
    </row>
    <row r="9" spans="1:20">
      <c r="A9" s="10">
        <v>8</v>
      </c>
      <c r="B9">
        <v>2023</v>
      </c>
      <c r="C9" t="s">
        <v>10</v>
      </c>
      <c r="D9" s="1">
        <f t="shared" si="4"/>
        <v>29.230756500000016</v>
      </c>
      <c r="E9">
        <v>44.85</v>
      </c>
      <c r="F9">
        <v>0</v>
      </c>
      <c r="G9">
        <v>9.5</v>
      </c>
      <c r="H9">
        <v>0</v>
      </c>
      <c r="I9">
        <v>0</v>
      </c>
      <c r="J9">
        <f t="shared" si="0"/>
        <v>54.35</v>
      </c>
      <c r="K9" s="1">
        <f t="shared" si="5"/>
        <v>25.119243499999985</v>
      </c>
      <c r="R9" s="11"/>
    </row>
    <row r="10" spans="1:20">
      <c r="A10" s="10">
        <v>9</v>
      </c>
      <c r="B10">
        <v>2023</v>
      </c>
      <c r="C10" t="s">
        <v>11</v>
      </c>
      <c r="D10" s="1">
        <f t="shared" si="4"/>
        <v>32.153832150000021</v>
      </c>
      <c r="E10">
        <v>45.64</v>
      </c>
      <c r="F10">
        <v>0</v>
      </c>
      <c r="G10">
        <v>0</v>
      </c>
      <c r="H10">
        <v>0</v>
      </c>
      <c r="I10">
        <v>0</v>
      </c>
      <c r="J10">
        <f t="shared" si="0"/>
        <v>45.64</v>
      </c>
      <c r="K10" s="1">
        <f t="shared" si="5"/>
        <v>13.48616784999998</v>
      </c>
      <c r="R10" s="11"/>
    </row>
    <row r="11" spans="1:20">
      <c r="A11" s="10">
        <v>10</v>
      </c>
      <c r="B11">
        <v>2023</v>
      </c>
      <c r="C11" t="s">
        <v>12</v>
      </c>
      <c r="D11" s="1">
        <f t="shared" si="4"/>
        <v>35.369215365000024</v>
      </c>
      <c r="E11">
        <v>49.56</v>
      </c>
      <c r="F11">
        <v>0</v>
      </c>
      <c r="G11">
        <v>0</v>
      </c>
      <c r="H11">
        <v>0</v>
      </c>
      <c r="I11">
        <v>0</v>
      </c>
      <c r="J11">
        <f t="shared" si="0"/>
        <v>49.56</v>
      </c>
      <c r="K11" s="1">
        <f t="shared" si="5"/>
        <v>14.190784634999979</v>
      </c>
      <c r="R11" s="11"/>
    </row>
    <row r="12" spans="1:20">
      <c r="A12" s="10">
        <v>11</v>
      </c>
      <c r="B12">
        <v>2023</v>
      </c>
      <c r="C12" t="s">
        <v>13</v>
      </c>
      <c r="D12" s="1">
        <f t="shared" si="4"/>
        <v>38.906136901500027</v>
      </c>
      <c r="E12">
        <v>63.76</v>
      </c>
      <c r="F12">
        <v>0</v>
      </c>
      <c r="G12">
        <v>0</v>
      </c>
      <c r="H12">
        <v>0</v>
      </c>
      <c r="I12">
        <v>0</v>
      </c>
      <c r="J12">
        <f t="shared" si="0"/>
        <v>63.76</v>
      </c>
      <c r="K12" s="1">
        <f t="shared" si="5"/>
        <v>24.853863098499971</v>
      </c>
      <c r="R12" s="11"/>
    </row>
    <row r="13" spans="1:20" ht="17" thickBot="1">
      <c r="A13" s="12">
        <v>12</v>
      </c>
      <c r="B13" s="13">
        <v>2023</v>
      </c>
      <c r="C13" s="13" t="s">
        <v>14</v>
      </c>
      <c r="D13" s="14">
        <f t="shared" si="4"/>
        <v>42.796750591650031</v>
      </c>
      <c r="E13" s="13">
        <v>48.01</v>
      </c>
      <c r="F13" s="13">
        <v>0</v>
      </c>
      <c r="G13" s="13">
        <v>0</v>
      </c>
      <c r="H13" s="13">
        <v>0</v>
      </c>
      <c r="I13" s="13">
        <v>0</v>
      </c>
      <c r="J13" s="13">
        <f t="shared" si="0"/>
        <v>48.01</v>
      </c>
      <c r="K13" s="14">
        <f t="shared" si="5"/>
        <v>5.2132494083499665</v>
      </c>
      <c r="L13" s="13"/>
      <c r="M13" s="13"/>
      <c r="N13" s="13"/>
      <c r="O13" s="13"/>
      <c r="P13" s="13"/>
      <c r="Q13" s="13"/>
      <c r="R13" s="15"/>
    </row>
    <row r="14" spans="1:20">
      <c r="A14" s="6">
        <v>13</v>
      </c>
      <c r="B14" s="7">
        <v>2024</v>
      </c>
      <c r="C14" s="7" t="s">
        <v>3</v>
      </c>
      <c r="D14" s="8">
        <f t="shared" si="4"/>
        <v>47.07642565081504</v>
      </c>
      <c r="E14" s="7">
        <v>42.39</v>
      </c>
      <c r="F14" s="7">
        <v>0</v>
      </c>
      <c r="G14" s="7">
        <v>0</v>
      </c>
      <c r="H14">
        <v>0</v>
      </c>
      <c r="I14">
        <v>0</v>
      </c>
      <c r="J14">
        <f t="shared" ref="J14:J25" si="6">E14+F14+G14+H14</f>
        <v>42.39</v>
      </c>
      <c r="K14" s="8">
        <f t="shared" ref="K14:K25" si="7">J14-D14</f>
        <v>-4.686425650815039</v>
      </c>
      <c r="L14" s="7"/>
      <c r="M14" s="7"/>
      <c r="N14" s="7"/>
      <c r="O14" s="7"/>
      <c r="P14" s="7"/>
      <c r="Q14" s="7"/>
      <c r="R14" s="9"/>
    </row>
    <row r="15" spans="1:20">
      <c r="A15" s="10">
        <v>14</v>
      </c>
      <c r="B15">
        <v>2024</v>
      </c>
      <c r="C15" t="s">
        <v>4</v>
      </c>
      <c r="D15" s="1">
        <f t="shared" si="4"/>
        <v>51.784068215896546</v>
      </c>
      <c r="E15" s="29">
        <v>32.479999999999997</v>
      </c>
      <c r="F15">
        <v>0</v>
      </c>
      <c r="G15">
        <v>0</v>
      </c>
      <c r="H15">
        <v>0</v>
      </c>
      <c r="I15">
        <v>0</v>
      </c>
      <c r="J15">
        <f t="shared" si="6"/>
        <v>32.479999999999997</v>
      </c>
      <c r="K15" s="1">
        <f t="shared" si="7"/>
        <v>-19.30406821589655</v>
      </c>
      <c r="R15" s="11"/>
    </row>
    <row r="16" spans="1:20">
      <c r="A16" s="10">
        <v>15</v>
      </c>
      <c r="B16">
        <v>2024</v>
      </c>
      <c r="C16" t="s">
        <v>5</v>
      </c>
      <c r="D16" s="1">
        <f t="shared" si="4"/>
        <v>56.962475037486207</v>
      </c>
      <c r="F16">
        <v>0</v>
      </c>
      <c r="G16">
        <v>0</v>
      </c>
      <c r="H16">
        <v>0</v>
      </c>
      <c r="I16">
        <v>0</v>
      </c>
      <c r="J16">
        <f t="shared" si="6"/>
        <v>0</v>
      </c>
      <c r="K16" s="1">
        <f t="shared" si="7"/>
        <v>-56.962475037486207</v>
      </c>
      <c r="R16" s="11"/>
    </row>
    <row r="17" spans="1:18">
      <c r="A17" s="10">
        <v>16</v>
      </c>
      <c r="B17">
        <v>2024</v>
      </c>
      <c r="C17" t="s">
        <v>6</v>
      </c>
      <c r="D17" s="1">
        <f t="shared" si="4"/>
        <v>62.65872254123483</v>
      </c>
      <c r="F17">
        <v>0</v>
      </c>
      <c r="G17">
        <v>0</v>
      </c>
      <c r="H17">
        <v>0</v>
      </c>
      <c r="I17">
        <v>0</v>
      </c>
      <c r="J17">
        <f t="shared" si="6"/>
        <v>0</v>
      </c>
      <c r="K17" s="1">
        <f t="shared" si="7"/>
        <v>-62.65872254123483</v>
      </c>
      <c r="R17" s="11"/>
    </row>
    <row r="18" spans="1:18">
      <c r="A18" s="10">
        <v>17</v>
      </c>
      <c r="B18">
        <v>2024</v>
      </c>
      <c r="C18" t="s">
        <v>7</v>
      </c>
      <c r="D18" s="1">
        <f t="shared" si="4"/>
        <v>68.924594795358317</v>
      </c>
      <c r="F18">
        <v>0</v>
      </c>
      <c r="G18">
        <v>0</v>
      </c>
      <c r="H18">
        <v>0</v>
      </c>
      <c r="I18">
        <v>0</v>
      </c>
      <c r="J18">
        <f t="shared" si="6"/>
        <v>0</v>
      </c>
      <c r="K18" s="1">
        <f t="shared" si="7"/>
        <v>-68.924594795358317</v>
      </c>
      <c r="R18" s="11"/>
    </row>
    <row r="19" spans="1:18">
      <c r="A19" s="10">
        <v>18</v>
      </c>
      <c r="B19">
        <v>2024</v>
      </c>
      <c r="C19" t="s">
        <v>8</v>
      </c>
      <c r="D19" s="1">
        <f t="shared" si="4"/>
        <v>75.817054274894161</v>
      </c>
      <c r="F19">
        <v>0</v>
      </c>
      <c r="G19">
        <v>0</v>
      </c>
      <c r="H19">
        <v>0</v>
      </c>
      <c r="I19">
        <v>0</v>
      </c>
      <c r="J19">
        <f t="shared" si="6"/>
        <v>0</v>
      </c>
      <c r="K19" s="1">
        <f t="shared" si="7"/>
        <v>-75.817054274894161</v>
      </c>
      <c r="R19" s="11"/>
    </row>
    <row r="20" spans="1:18">
      <c r="A20" s="10">
        <v>19</v>
      </c>
      <c r="B20">
        <v>2024</v>
      </c>
      <c r="C20" t="s">
        <v>9</v>
      </c>
      <c r="D20" s="1">
        <f t="shared" si="4"/>
        <v>83.398759702383586</v>
      </c>
      <c r="F20">
        <v>0</v>
      </c>
      <c r="G20">
        <v>0</v>
      </c>
      <c r="H20">
        <v>0</v>
      </c>
      <c r="I20">
        <v>0</v>
      </c>
      <c r="J20">
        <f t="shared" si="6"/>
        <v>0</v>
      </c>
      <c r="K20" s="1">
        <f t="shared" si="7"/>
        <v>-83.398759702383586</v>
      </c>
      <c r="R20" s="11"/>
    </row>
    <row r="21" spans="1:18">
      <c r="A21" s="10">
        <v>20</v>
      </c>
      <c r="B21">
        <v>2024</v>
      </c>
      <c r="C21" t="s">
        <v>10</v>
      </c>
      <c r="D21" s="1">
        <f t="shared" si="4"/>
        <v>91.738635672621953</v>
      </c>
      <c r="F21">
        <v>0</v>
      </c>
      <c r="G21">
        <v>0</v>
      </c>
      <c r="H21">
        <v>0</v>
      </c>
      <c r="I21">
        <v>0</v>
      </c>
      <c r="J21">
        <f t="shared" si="6"/>
        <v>0</v>
      </c>
      <c r="K21" s="1">
        <f t="shared" si="7"/>
        <v>-91.738635672621953</v>
      </c>
      <c r="R21" s="11"/>
    </row>
    <row r="22" spans="1:18">
      <c r="A22" s="10">
        <v>21</v>
      </c>
      <c r="B22">
        <v>2024</v>
      </c>
      <c r="C22" t="s">
        <v>11</v>
      </c>
      <c r="D22" s="1">
        <f t="shared" si="4"/>
        <v>100.91249923988416</v>
      </c>
      <c r="F22">
        <v>0</v>
      </c>
      <c r="G22">
        <v>0</v>
      </c>
      <c r="H22">
        <v>0</v>
      </c>
      <c r="I22">
        <v>0</v>
      </c>
      <c r="J22">
        <f t="shared" si="6"/>
        <v>0</v>
      </c>
      <c r="K22" s="1">
        <f t="shared" si="7"/>
        <v>-100.91249923988416</v>
      </c>
      <c r="R22" s="11"/>
    </row>
    <row r="23" spans="1:18">
      <c r="A23" s="10">
        <v>22</v>
      </c>
      <c r="B23">
        <v>2024</v>
      </c>
      <c r="C23" t="s">
        <v>12</v>
      </c>
      <c r="D23" s="1">
        <f t="shared" si="4"/>
        <v>111.00374916387258</v>
      </c>
      <c r="F23">
        <v>0</v>
      </c>
      <c r="G23">
        <v>0</v>
      </c>
      <c r="H23">
        <v>0</v>
      </c>
      <c r="I23">
        <v>0</v>
      </c>
      <c r="J23">
        <f t="shared" si="6"/>
        <v>0</v>
      </c>
      <c r="K23" s="1">
        <f t="shared" si="7"/>
        <v>-111.00374916387258</v>
      </c>
      <c r="R23" s="11"/>
    </row>
    <row r="24" spans="1:18">
      <c r="A24" s="10">
        <v>23</v>
      </c>
      <c r="B24">
        <v>2024</v>
      </c>
      <c r="C24" t="s">
        <v>13</v>
      </c>
      <c r="D24" s="1">
        <f t="shared" si="4"/>
        <v>122.10412408025985</v>
      </c>
      <c r="F24">
        <v>0</v>
      </c>
      <c r="G24">
        <v>0</v>
      </c>
      <c r="H24">
        <v>0</v>
      </c>
      <c r="I24">
        <v>0</v>
      </c>
      <c r="J24">
        <f t="shared" si="6"/>
        <v>0</v>
      </c>
      <c r="K24" s="1">
        <f t="shared" si="7"/>
        <v>-122.10412408025985</v>
      </c>
      <c r="R24" s="11"/>
    </row>
    <row r="25" spans="1:18" ht="17" thickBot="1">
      <c r="A25" s="12">
        <v>24</v>
      </c>
      <c r="B25" s="13">
        <v>2024</v>
      </c>
      <c r="C25" s="13" t="s">
        <v>14</v>
      </c>
      <c r="D25" s="14">
        <f t="shared" si="4"/>
        <v>134.31453648828585</v>
      </c>
      <c r="E25" s="13"/>
      <c r="F25" s="13">
        <v>0</v>
      </c>
      <c r="G25" s="13">
        <v>0</v>
      </c>
      <c r="H25" s="13">
        <v>0</v>
      </c>
      <c r="I25" s="13">
        <v>0</v>
      </c>
      <c r="J25" s="13">
        <f t="shared" si="6"/>
        <v>0</v>
      </c>
      <c r="K25" s="14">
        <f t="shared" si="7"/>
        <v>-134.31453648828585</v>
      </c>
      <c r="L25" s="13"/>
      <c r="M25" s="13"/>
      <c r="N25" s="13"/>
      <c r="O25" s="13"/>
      <c r="P25" s="13"/>
      <c r="Q25" s="13"/>
      <c r="R25" s="15"/>
    </row>
    <row r="26" spans="1:18">
      <c r="A26" s="10">
        <v>25</v>
      </c>
      <c r="B26">
        <v>2025</v>
      </c>
      <c r="C26" t="s">
        <v>3</v>
      </c>
      <c r="D26" s="1">
        <f t="shared" si="4"/>
        <v>147.74599013711446</v>
      </c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>
        <v>2025</v>
      </c>
      <c r="C27" t="s">
        <v>4</v>
      </c>
      <c r="D27" s="1">
        <f t="shared" si="4"/>
        <v>162.52058915082591</v>
      </c>
      <c r="R27" s="11"/>
    </row>
    <row r="28" spans="1:18">
      <c r="A28" s="10">
        <v>27</v>
      </c>
      <c r="B28">
        <v>2025</v>
      </c>
      <c r="C28" t="s">
        <v>5</v>
      </c>
      <c r="D28" s="1">
        <f t="shared" si="4"/>
        <v>178.77264806590853</v>
      </c>
      <c r="R28" s="11"/>
    </row>
    <row r="29" spans="1:18">
      <c r="A29" s="10">
        <v>28</v>
      </c>
      <c r="B29">
        <v>2025</v>
      </c>
      <c r="C29" t="s">
        <v>6</v>
      </c>
      <c r="D29" s="1">
        <f t="shared" si="4"/>
        <v>196.64991287249939</v>
      </c>
      <c r="R29" s="11"/>
    </row>
    <row r="30" spans="1:18">
      <c r="A30" s="10">
        <v>29</v>
      </c>
      <c r="B30">
        <v>2025</v>
      </c>
      <c r="C30" t="s">
        <v>7</v>
      </c>
      <c r="D30" s="1">
        <f t="shared" si="4"/>
        <v>216.31490415974935</v>
      </c>
      <c r="R30" s="11"/>
    </row>
    <row r="31" spans="1:18">
      <c r="A31" s="10">
        <v>30</v>
      </c>
      <c r="B31">
        <v>2025</v>
      </c>
      <c r="C31" t="s">
        <v>8</v>
      </c>
      <c r="D31" s="1">
        <f t="shared" si="4"/>
        <v>237.9463945757243</v>
      </c>
      <c r="R31" s="11"/>
    </row>
    <row r="32" spans="1:18">
      <c r="A32" s="10">
        <v>31</v>
      </c>
      <c r="B32">
        <v>2025</v>
      </c>
      <c r="C32" t="s">
        <v>9</v>
      </c>
      <c r="D32" s="1">
        <f t="shared" si="4"/>
        <v>261.74103403329673</v>
      </c>
      <c r="R32" s="11"/>
    </row>
    <row r="33" spans="1:18">
      <c r="A33" s="10">
        <v>32</v>
      </c>
      <c r="B33">
        <v>2025</v>
      </c>
      <c r="C33" t="s">
        <v>10</v>
      </c>
      <c r="D33" s="1">
        <f t="shared" si="4"/>
        <v>287.91513743662642</v>
      </c>
      <c r="R33" s="11"/>
    </row>
    <row r="34" spans="1:18">
      <c r="A34" s="10">
        <v>33</v>
      </c>
      <c r="B34">
        <v>2025</v>
      </c>
      <c r="C34" t="s">
        <v>11</v>
      </c>
      <c r="D34" s="1">
        <f t="shared" si="4"/>
        <v>316.7066511802891</v>
      </c>
      <c r="R34" s="11"/>
    </row>
    <row r="35" spans="1:18">
      <c r="A35" s="10">
        <v>34</v>
      </c>
      <c r="B35">
        <v>2025</v>
      </c>
      <c r="C35" t="s">
        <v>12</v>
      </c>
      <c r="D35" s="1">
        <f t="shared" si="4"/>
        <v>348.37731629831802</v>
      </c>
      <c r="R35" s="11"/>
    </row>
    <row r="36" spans="1:18">
      <c r="A36" s="10">
        <v>35</v>
      </c>
      <c r="B36">
        <v>2025</v>
      </c>
      <c r="C36" t="s">
        <v>13</v>
      </c>
      <c r="D36" s="1">
        <f t="shared" si="4"/>
        <v>383.21504792814983</v>
      </c>
      <c r="R36" s="11"/>
    </row>
    <row r="37" spans="1:18">
      <c r="A37" s="10">
        <v>36</v>
      </c>
      <c r="B37">
        <v>2025</v>
      </c>
      <c r="C37" t="s">
        <v>14</v>
      </c>
      <c r="D37" s="1">
        <f t="shared" si="4"/>
        <v>421.53655272096483</v>
      </c>
      <c r="R37" s="11"/>
    </row>
    <row r="38" spans="1:18">
      <c r="A38" s="16">
        <v>37</v>
      </c>
      <c r="B38" s="17">
        <v>2026</v>
      </c>
      <c r="C38" s="17" t="s">
        <v>3</v>
      </c>
      <c r="D38" s="18">
        <f t="shared" si="4"/>
        <v>463.69020799306134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9"/>
    </row>
    <row r="39" spans="1:18">
      <c r="A39" s="20">
        <v>38</v>
      </c>
      <c r="B39">
        <v>2026</v>
      </c>
      <c r="C39" t="s">
        <v>4</v>
      </c>
      <c r="D39" s="1">
        <f t="shared" si="4"/>
        <v>510.05922879236749</v>
      </c>
      <c r="R39" s="21"/>
    </row>
    <row r="40" spans="1:18">
      <c r="A40" s="20">
        <v>39</v>
      </c>
      <c r="B40">
        <v>2026</v>
      </c>
      <c r="C40" t="s">
        <v>5</v>
      </c>
      <c r="D40" s="1">
        <f t="shared" si="4"/>
        <v>561.06515167160433</v>
      </c>
      <c r="R40" s="21"/>
    </row>
    <row r="41" spans="1:18">
      <c r="A41" s="20">
        <v>40</v>
      </c>
      <c r="B41">
        <v>2026</v>
      </c>
      <c r="C41" t="s">
        <v>6</v>
      </c>
      <c r="D41" s="1">
        <f t="shared" si="4"/>
        <v>617.17166683876485</v>
      </c>
      <c r="R41" s="21"/>
    </row>
    <row r="42" spans="1:18">
      <c r="A42" s="20">
        <v>41</v>
      </c>
      <c r="B42">
        <v>2026</v>
      </c>
      <c r="C42" t="s">
        <v>7</v>
      </c>
      <c r="D42" s="1">
        <f t="shared" si="4"/>
        <v>678.88883352264133</v>
      </c>
      <c r="R42" s="21"/>
    </row>
    <row r="43" spans="1:18">
      <c r="A43" s="20">
        <v>42</v>
      </c>
      <c r="B43">
        <v>2026</v>
      </c>
      <c r="C43" t="s">
        <v>8</v>
      </c>
      <c r="D43" s="1">
        <f t="shared" si="4"/>
        <v>746.77771687490554</v>
      </c>
      <c r="R43" s="21"/>
    </row>
    <row r="44" spans="1:18">
      <c r="A44" s="20">
        <v>43</v>
      </c>
      <c r="B44">
        <v>2026</v>
      </c>
      <c r="C44" t="s">
        <v>9</v>
      </c>
      <c r="D44" s="1">
        <f t="shared" si="4"/>
        <v>821.45548856239611</v>
      </c>
      <c r="R44" s="21"/>
    </row>
    <row r="45" spans="1:18">
      <c r="A45" s="20">
        <v>44</v>
      </c>
      <c r="B45">
        <v>2026</v>
      </c>
      <c r="C45" t="s">
        <v>10</v>
      </c>
      <c r="D45" s="1">
        <f t="shared" si="4"/>
        <v>903.60103741863577</v>
      </c>
      <c r="R45" s="21"/>
    </row>
    <row r="46" spans="1:18">
      <c r="A46" s="20">
        <v>45</v>
      </c>
      <c r="B46">
        <v>2026</v>
      </c>
      <c r="C46" t="s">
        <v>11</v>
      </c>
      <c r="D46" s="1">
        <f t="shared" si="4"/>
        <v>993.96114116049944</v>
      </c>
      <c r="R46" s="21"/>
    </row>
    <row r="47" spans="1:18">
      <c r="A47" s="20">
        <v>46</v>
      </c>
      <c r="B47">
        <v>2026</v>
      </c>
      <c r="C47" t="s">
        <v>12</v>
      </c>
      <c r="D47" s="1">
        <f t="shared" si="4"/>
        <v>1093.3572552765495</v>
      </c>
      <c r="R47" s="21"/>
    </row>
    <row r="48" spans="1:18">
      <c r="A48" s="20">
        <v>47</v>
      </c>
      <c r="B48">
        <v>2026</v>
      </c>
      <c r="C48" t="s">
        <v>13</v>
      </c>
      <c r="D48" s="1">
        <f t="shared" si="4"/>
        <v>1202.6929808042046</v>
      </c>
      <c r="R48" s="21"/>
    </row>
    <row r="49" spans="1:18">
      <c r="A49" s="22">
        <v>48</v>
      </c>
      <c r="B49" s="23">
        <v>2026</v>
      </c>
      <c r="C49" s="23" t="s">
        <v>14</v>
      </c>
      <c r="D49" s="24">
        <f t="shared" si="4"/>
        <v>1322.9622788846252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5"/>
    </row>
    <row r="50" spans="1:18">
      <c r="A50" s="16">
        <v>49</v>
      </c>
      <c r="B50" s="17">
        <v>2027</v>
      </c>
      <c r="C50" s="17" t="s">
        <v>3</v>
      </c>
      <c r="D50" s="18">
        <f t="shared" si="4"/>
        <v>1455.2585067730879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9"/>
    </row>
    <row r="51" spans="1:18">
      <c r="A51" s="20">
        <v>50</v>
      </c>
      <c r="B51">
        <v>2027</v>
      </c>
      <c r="C51" t="s">
        <v>4</v>
      </c>
      <c r="D51" s="1">
        <f t="shared" si="4"/>
        <v>1600.7843574503968</v>
      </c>
      <c r="R51" s="21"/>
    </row>
    <row r="52" spans="1:18">
      <c r="A52" s="20">
        <v>51</v>
      </c>
      <c r="B52">
        <v>2027</v>
      </c>
      <c r="C52" t="s">
        <v>5</v>
      </c>
      <c r="D52" s="1">
        <f t="shared" si="4"/>
        <v>1760.8627931954366</v>
      </c>
      <c r="R52" s="21"/>
    </row>
    <row r="53" spans="1:18">
      <c r="A53" s="20">
        <v>52</v>
      </c>
      <c r="B53">
        <v>2027</v>
      </c>
      <c r="C53" t="s">
        <v>6</v>
      </c>
      <c r="D53" s="1">
        <f t="shared" si="4"/>
        <v>1936.9490725149803</v>
      </c>
      <c r="R53" s="21"/>
    </row>
    <row r="54" spans="1:18">
      <c r="A54" s="20">
        <v>53</v>
      </c>
      <c r="B54">
        <v>2027</v>
      </c>
      <c r="C54" t="s">
        <v>7</v>
      </c>
      <c r="D54" s="1">
        <f t="shared" si="4"/>
        <v>2130.6439797664784</v>
      </c>
      <c r="R54" s="21"/>
    </row>
    <row r="55" spans="1:18">
      <c r="A55" s="20">
        <v>54</v>
      </c>
      <c r="B55">
        <v>2027</v>
      </c>
      <c r="C55" t="s">
        <v>8</v>
      </c>
      <c r="D55" s="1">
        <f t="shared" si="4"/>
        <v>2343.7083777431267</v>
      </c>
      <c r="R55" s="21"/>
    </row>
    <row r="56" spans="1:18">
      <c r="A56" s="20">
        <v>55</v>
      </c>
      <c r="B56">
        <v>2027</v>
      </c>
      <c r="C56" t="s">
        <v>9</v>
      </c>
      <c r="D56" s="1">
        <f t="shared" si="4"/>
        <v>2578.0792155174395</v>
      </c>
      <c r="R56" s="21"/>
    </row>
    <row r="57" spans="1:18">
      <c r="A57" s="20">
        <v>56</v>
      </c>
      <c r="B57">
        <v>2027</v>
      </c>
      <c r="C57" t="s">
        <v>10</v>
      </c>
      <c r="D57" s="1">
        <f t="shared" si="4"/>
        <v>2835.8871370691836</v>
      </c>
      <c r="R57" s="21"/>
    </row>
    <row r="58" spans="1:18">
      <c r="A58" s="20">
        <v>57</v>
      </c>
      <c r="B58">
        <v>2027</v>
      </c>
      <c r="C58" t="s">
        <v>11</v>
      </c>
      <c r="D58" s="1">
        <f t="shared" si="4"/>
        <v>3119.4758507761021</v>
      </c>
      <c r="R58" s="21"/>
    </row>
    <row r="59" spans="1:18">
      <c r="A59" s="20">
        <v>58</v>
      </c>
      <c r="B59">
        <v>2027</v>
      </c>
      <c r="C59" t="s">
        <v>12</v>
      </c>
      <c r="D59" s="1">
        <f t="shared" si="4"/>
        <v>3431.4234358537128</v>
      </c>
      <c r="R59" s="21"/>
    </row>
    <row r="60" spans="1:18">
      <c r="A60" s="20">
        <v>59</v>
      </c>
      <c r="B60">
        <v>2027</v>
      </c>
      <c r="C60" t="s">
        <v>13</v>
      </c>
      <c r="D60" s="1">
        <f t="shared" si="4"/>
        <v>3774.5657794390845</v>
      </c>
      <c r="R60" s="21"/>
    </row>
    <row r="61" spans="1:18">
      <c r="A61" s="22">
        <v>60</v>
      </c>
      <c r="B61" s="23">
        <v>2027</v>
      </c>
      <c r="C61" s="23" t="s">
        <v>14</v>
      </c>
      <c r="D61" s="24">
        <f t="shared" si="4"/>
        <v>4152.0223573829935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5"/>
    </row>
    <row r="62" spans="1:18">
      <c r="A62">
        <v>61</v>
      </c>
      <c r="B62">
        <v>2028</v>
      </c>
      <c r="C62" t="s">
        <v>3</v>
      </c>
      <c r="D62" s="1">
        <f t="shared" si="4"/>
        <v>4567.2245931212929</v>
      </c>
    </row>
    <row r="63" spans="1:18">
      <c r="A63">
        <v>62</v>
      </c>
      <c r="B63">
        <v>2028</v>
      </c>
      <c r="C63" t="s">
        <v>4</v>
      </c>
      <c r="D63" s="1">
        <f t="shared" si="4"/>
        <v>5023.9470524334229</v>
      </c>
    </row>
    <row r="64" spans="1:18">
      <c r="A64">
        <v>63</v>
      </c>
      <c r="B64">
        <v>2028</v>
      </c>
      <c r="C64" t="s">
        <v>5</v>
      </c>
      <c r="D64" s="1">
        <f t="shared" si="4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4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4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4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4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4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8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8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8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8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8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8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8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8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8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8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8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8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8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8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8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8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8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8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8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8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8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8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8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8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8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8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8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8"/>
        <v>128350.14069911737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10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Zablotski, Yury</cp:lastModifiedBy>
  <dcterms:created xsi:type="dcterms:W3CDTF">2023-03-27T10:55:34Z</dcterms:created>
  <dcterms:modified xsi:type="dcterms:W3CDTF">2024-02-24T16:51:11Z</dcterms:modified>
</cp:coreProperties>
</file>