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_posts/2022-04-22-tidydata/"/>
    </mc:Choice>
  </mc:AlternateContent>
  <xr:revisionPtr revIDLastSave="0" documentId="13_ncr:1_{649DFEB7-ACED-3E43-BE2A-29132B57CF8E}" xr6:coauthVersionLast="36" xr6:coauthVersionMax="36" xr10:uidLastSave="{00000000-0000-0000-0000-000000000000}"/>
  <bookViews>
    <workbookView xWindow="0" yWindow="500" windowWidth="33600" windowHeight="20500" activeTab="4" xr2:uid="{73549361-0994-4943-B6B3-BCBFC2B427CC}"/>
  </bookViews>
  <sheets>
    <sheet name="messy data " sheetId="1" r:id="rId1"/>
    <sheet name="2020" sheetId="2" r:id="rId2"/>
    <sheet name="2021" sheetId="3" r:id="rId3"/>
    <sheet name="tidy data" sheetId="4" r:id="rId4"/>
    <sheet name="Sheet1" sheetId="5" r:id="rId5"/>
  </sheets>
  <definedNames>
    <definedName name="_xlnm._FilterDatabase" localSheetId="1" hidden="1">'2020'!$B$3:$H$9</definedName>
    <definedName name="_xlnm._FilterDatabase" localSheetId="0" hidden="1">'messy data '!$A$1:$E$4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G19" i="2"/>
  <c r="F19" i="2"/>
  <c r="E19" i="2"/>
  <c r="E20" i="2" s="1"/>
  <c r="F20" i="2" l="1"/>
  <c r="G20" i="2"/>
  <c r="H20" i="2"/>
</calcChain>
</file>

<file path=xl/sharedStrings.xml><?xml version="1.0" encoding="utf-8"?>
<sst xmlns="http://schemas.openxmlformats.org/spreadsheetml/2006/main" count="90" uniqueCount="55">
  <si>
    <t>Monday</t>
  </si>
  <si>
    <t>Wednesday</t>
  </si>
  <si>
    <t>Tuesday</t>
  </si>
  <si>
    <t>.</t>
  </si>
  <si>
    <t>cat</t>
  </si>
  <si>
    <t xml:space="preserve">      cat</t>
  </si>
  <si>
    <t>comments</t>
  </si>
  <si>
    <t>blah</t>
  </si>
  <si>
    <t>go grocery shopping</t>
  </si>
  <si>
    <t>GROUP</t>
  </si>
  <si>
    <t>SPECIES</t>
  </si>
  <si>
    <t>CONTROL</t>
  </si>
  <si>
    <t>TREATMENT</t>
  </si>
  <si>
    <t>39,9/41,5</t>
  </si>
  <si>
    <t>UNKNOWN</t>
  </si>
  <si>
    <t>MISSING</t>
  </si>
  <si>
    <t>I HATE STATISTICS!!! 🤬🤬🤬</t>
  </si>
  <si>
    <t>&lt; 38,2</t>
  </si>
  <si>
    <t>SEX</t>
  </si>
  <si>
    <t>jaguar</t>
  </si>
  <si>
    <t>humanoid robot</t>
  </si>
  <si>
    <t>DAYS IN A GLORIOUS LIFE OF ZOMBIES</t>
  </si>
  <si>
    <t>Average</t>
  </si>
  <si>
    <t xml:space="preserve">cat.     </t>
  </si>
  <si>
    <t xml:space="preserve">CONTROL. </t>
  </si>
  <si>
    <t xml:space="preserve">  CONTROL</t>
  </si>
  <si>
    <t>CONTROLL</t>
  </si>
  <si>
    <t>Total</t>
  </si>
  <si>
    <t>38.3 %</t>
  </si>
  <si>
    <t>≈ 38,4</t>
  </si>
  <si>
    <t>NA</t>
  </si>
  <si>
    <t>not needed column</t>
  </si>
  <si>
    <t>38,7 - 45,9</t>
  </si>
  <si>
    <t>SEX (1 = FEMALES, 0 = MALES, 2 = DIDN'T DESIDE YET)_before</t>
  </si>
  <si>
    <t>platipus</t>
  </si>
  <si>
    <t>simpson</t>
  </si>
  <si>
    <t>smelly cat</t>
  </si>
  <si>
    <t>just cat</t>
  </si>
  <si>
    <t>catty</t>
  </si>
  <si>
    <t>c …</t>
  </si>
  <si>
    <t>5 -&gt;8 (nach 1,5 Min)</t>
  </si>
  <si>
    <t>5 -&gt; 8 (after 1,5 min)</t>
  </si>
  <si>
    <t>0.6 @ 8</t>
  </si>
  <si>
    <t>cats name</t>
  </si>
  <si>
    <t>test</t>
  </si>
  <si>
    <t>blood pressure</t>
  </si>
  <si>
    <t>virus load</t>
  </si>
  <si>
    <t>Sassy</t>
  </si>
  <si>
    <t>Tigerrr</t>
  </si>
  <si>
    <t>day</t>
  </si>
  <si>
    <t>age</t>
  </si>
  <si>
    <t>gender</t>
  </si>
  <si>
    <t>outcome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</si>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</sst>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vertical="justify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Font="1" applyBorder="1" applyAlignment="1">
      <alignment horizontal="center" vertical="justify"/>
    </xf>
    <xf numFmtId="164" fontId="0" fillId="0" borderId="8" xfId="0" applyNumberForma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3990-F96F-8949-8907-1EEC6A68A3F9}">
  <dimension ref="A1:E5"/>
  <sheetViews>
    <sheetView zoomScale="251" workbookViewId="0">
      <selection activeCell="B4" sqref="A1:E5"/>
    </sheetView>
  </sheetViews>
  <sheetFormatPr baseColWidth="10" defaultRowHeight="16" x14ac:dyDescent="0.2"/>
  <cols>
    <col min="1" max="1" width="9.6640625" style="5" bestFit="1" customWidth="1"/>
    <col min="2" max="2" width="13.1640625" style="5" bestFit="1" customWidth="1"/>
    <col min="3" max="3" width="7.6640625" style="5" bestFit="1" customWidth="1"/>
    <col min="4" max="4" width="7.83203125" style="5" bestFit="1" customWidth="1"/>
    <col min="5" max="5" width="10.6640625" style="5" bestFit="1" customWidth="1"/>
    <col min="6" max="16384" width="10.83203125" style="5"/>
  </cols>
  <sheetData>
    <row r="1" spans="1:5" ht="17" thickBot="1" x14ac:dyDescent="0.25">
      <c r="A1" s="40" t="s">
        <v>43</v>
      </c>
      <c r="B1" s="40" t="s">
        <v>44</v>
      </c>
      <c r="C1" s="40" t="s">
        <v>0</v>
      </c>
      <c r="D1" s="40" t="s">
        <v>2</v>
      </c>
      <c r="E1" s="40" t="s">
        <v>1</v>
      </c>
    </row>
    <row r="2" spans="1:5" x14ac:dyDescent="0.2">
      <c r="A2" s="5" t="s">
        <v>47</v>
      </c>
      <c r="B2" s="5" t="s">
        <v>45</v>
      </c>
      <c r="D2" s="5">
        <v>150</v>
      </c>
      <c r="E2" s="5">
        <v>140</v>
      </c>
    </row>
    <row r="3" spans="1:5" x14ac:dyDescent="0.2">
      <c r="A3" s="5" t="s">
        <v>47</v>
      </c>
      <c r="B3" s="5" t="s">
        <v>46</v>
      </c>
      <c r="C3" s="5">
        <v>13547</v>
      </c>
      <c r="D3" s="5">
        <v>977859</v>
      </c>
      <c r="E3" s="5">
        <v>0</v>
      </c>
    </row>
    <row r="4" spans="1:5" x14ac:dyDescent="0.2">
      <c r="A4" s="5" t="s">
        <v>48</v>
      </c>
      <c r="B4" s="5" t="s">
        <v>45</v>
      </c>
      <c r="C4" s="5">
        <v>0</v>
      </c>
      <c r="D4" s="5">
        <v>190</v>
      </c>
      <c r="E4" s="5">
        <v>160</v>
      </c>
    </row>
    <row r="5" spans="1:5" x14ac:dyDescent="0.2">
      <c r="A5" s="5" t="s">
        <v>48</v>
      </c>
      <c r="B5" s="5" t="s">
        <v>46</v>
      </c>
      <c r="C5" s="5">
        <v>2561</v>
      </c>
      <c r="D5" s="5">
        <v>0</v>
      </c>
      <c r="E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A8DF-FA49-A44E-9600-193C97BBC219}">
  <dimension ref="B1:J20"/>
  <sheetViews>
    <sheetView zoomScale="200" workbookViewId="0">
      <selection activeCell="D13" sqref="D13"/>
    </sheetView>
  </sheetViews>
  <sheetFormatPr baseColWidth="10" defaultRowHeight="16" x14ac:dyDescent="0.2"/>
  <cols>
    <col min="1" max="1" width="6.6640625" customWidth="1"/>
    <col min="2" max="2" width="10.33203125" customWidth="1"/>
    <col min="3" max="3" width="11.5" bestFit="1" customWidth="1"/>
    <col min="4" max="4" width="17" style="5" customWidth="1"/>
    <col min="6" max="6" width="16.83203125" bestFit="1" customWidth="1"/>
    <col min="9" max="9" width="10.83203125" style="6"/>
  </cols>
  <sheetData>
    <row r="1" spans="2:10" x14ac:dyDescent="0.2">
      <c r="E1" s="52" t="s">
        <v>21</v>
      </c>
      <c r="F1" s="52"/>
      <c r="G1" s="52"/>
      <c r="H1" s="52"/>
    </row>
    <row r="2" spans="2:10" ht="17" customHeight="1" thickBot="1" x14ac:dyDescent="0.25">
      <c r="E2" s="53"/>
      <c r="F2" s="53"/>
      <c r="G2" s="53"/>
      <c r="H2" s="53"/>
    </row>
    <row r="3" spans="2:10" ht="68" x14ac:dyDescent="0.2">
      <c r="B3" s="10" t="s">
        <v>10</v>
      </c>
      <c r="C3" s="11" t="s">
        <v>9</v>
      </c>
      <c r="D3" s="12" t="s">
        <v>33</v>
      </c>
      <c r="E3" s="41">
        <v>1</v>
      </c>
      <c r="F3" s="41">
        <v>2</v>
      </c>
      <c r="G3" s="42">
        <v>3</v>
      </c>
      <c r="H3" s="43">
        <v>4</v>
      </c>
      <c r="I3" s="7"/>
      <c r="J3" t="s">
        <v>6</v>
      </c>
    </row>
    <row r="4" spans="2:10" x14ac:dyDescent="0.2">
      <c r="B4" s="13" t="s">
        <v>4</v>
      </c>
      <c r="C4" s="6" t="s">
        <v>11</v>
      </c>
      <c r="D4" s="3">
        <v>0</v>
      </c>
      <c r="E4" s="1">
        <v>38.299999999999997</v>
      </c>
      <c r="F4" s="1">
        <v>38.5</v>
      </c>
      <c r="G4" s="4" t="s">
        <v>3</v>
      </c>
      <c r="H4" s="14" t="s">
        <v>3</v>
      </c>
      <c r="J4" t="s">
        <v>7</v>
      </c>
    </row>
    <row r="5" spans="2:10" x14ac:dyDescent="0.2">
      <c r="B5" s="13" t="s">
        <v>23</v>
      </c>
      <c r="C5" s="6" t="s">
        <v>24</v>
      </c>
      <c r="D5" s="3">
        <v>0</v>
      </c>
      <c r="E5" s="1" t="s">
        <v>28</v>
      </c>
      <c r="F5" s="1">
        <v>39.1</v>
      </c>
      <c r="G5" s="1">
        <v>38.299999999999997</v>
      </c>
      <c r="H5" s="14"/>
      <c r="J5" t="s">
        <v>8</v>
      </c>
    </row>
    <row r="6" spans="2:10" x14ac:dyDescent="0.2">
      <c r="B6" s="15" t="s">
        <v>5</v>
      </c>
      <c r="C6" s="29" t="s">
        <v>25</v>
      </c>
      <c r="D6" s="9">
        <v>2</v>
      </c>
      <c r="E6" s="8" t="s">
        <v>29</v>
      </c>
      <c r="F6" s="46" t="s">
        <v>42</v>
      </c>
      <c r="G6" s="8">
        <v>38.6</v>
      </c>
      <c r="H6" s="30" t="s">
        <v>14</v>
      </c>
      <c r="J6" t="s">
        <v>16</v>
      </c>
    </row>
    <row r="7" spans="2:10" x14ac:dyDescent="0.2">
      <c r="B7" s="13" t="s">
        <v>19</v>
      </c>
      <c r="C7" s="6" t="s">
        <v>26</v>
      </c>
      <c r="D7" s="3">
        <v>0</v>
      </c>
      <c r="E7" s="8" t="s">
        <v>17</v>
      </c>
      <c r="F7" s="1" t="s">
        <v>13</v>
      </c>
      <c r="G7" s="1">
        <v>39.1</v>
      </c>
      <c r="H7" s="16">
        <v>39.9</v>
      </c>
    </row>
    <row r="8" spans="2:10" ht="34" x14ac:dyDescent="0.2">
      <c r="B8" s="17" t="s">
        <v>20</v>
      </c>
      <c r="C8" s="6" t="s">
        <v>11</v>
      </c>
      <c r="D8" s="3">
        <v>0</v>
      </c>
      <c r="E8" s="2" t="s">
        <v>32</v>
      </c>
      <c r="F8" s="2">
        <v>38.9</v>
      </c>
      <c r="G8" s="2">
        <v>38.4</v>
      </c>
      <c r="H8" s="18">
        <v>38.9</v>
      </c>
    </row>
    <row r="9" spans="2:10" ht="17" thickBot="1" x14ac:dyDescent="0.25">
      <c r="B9" s="19" t="s">
        <v>4</v>
      </c>
      <c r="C9" s="20" t="s">
        <v>11</v>
      </c>
      <c r="D9" s="21">
        <v>0</v>
      </c>
      <c r="E9" s="22">
        <v>38.299999999999997</v>
      </c>
      <c r="F9" s="45" t="s">
        <v>41</v>
      </c>
      <c r="G9" s="22">
        <v>38.4</v>
      </c>
      <c r="H9" s="23">
        <v>39.5</v>
      </c>
    </row>
    <row r="10" spans="2:10" ht="17" thickBot="1" x14ac:dyDescent="0.25"/>
    <row r="11" spans="2:10" ht="17" thickBot="1" x14ac:dyDescent="0.25">
      <c r="E11" s="49" t="s">
        <v>21</v>
      </c>
      <c r="F11" s="50"/>
      <c r="G11" s="50"/>
      <c r="H11" s="51"/>
    </row>
    <row r="12" spans="2:10" x14ac:dyDescent="0.2">
      <c r="B12" s="10" t="s">
        <v>10</v>
      </c>
      <c r="C12" s="11" t="s">
        <v>9</v>
      </c>
      <c r="D12" s="24" t="s">
        <v>18</v>
      </c>
      <c r="E12" s="41">
        <v>1</v>
      </c>
      <c r="F12" s="41">
        <v>2</v>
      </c>
      <c r="G12" s="42">
        <v>3</v>
      </c>
      <c r="H12" s="43">
        <v>4</v>
      </c>
      <c r="I12" s="7"/>
      <c r="J12" t="s">
        <v>31</v>
      </c>
    </row>
    <row r="13" spans="2:10" x14ac:dyDescent="0.2">
      <c r="B13" s="13" t="s">
        <v>34</v>
      </c>
      <c r="C13" s="3" t="s">
        <v>12</v>
      </c>
      <c r="D13" s="3">
        <v>1</v>
      </c>
      <c r="E13" s="1">
        <v>38.299999999999997</v>
      </c>
      <c r="F13" s="1">
        <v>38.5</v>
      </c>
      <c r="G13" s="4" t="s">
        <v>3</v>
      </c>
      <c r="H13" s="14" t="s">
        <v>15</v>
      </c>
      <c r="J13" s="26">
        <v>22.482140000000001</v>
      </c>
    </row>
    <row r="14" spans="2:10" x14ac:dyDescent="0.2">
      <c r="B14" s="13" t="s">
        <v>35</v>
      </c>
      <c r="C14" s="3" t="s">
        <v>12</v>
      </c>
      <c r="D14" s="3">
        <v>1</v>
      </c>
      <c r="E14" s="31">
        <v>38.200000000000003</v>
      </c>
      <c r="F14" s="1">
        <v>39.1</v>
      </c>
      <c r="G14" s="1">
        <v>38.299999999999997</v>
      </c>
      <c r="H14" s="14"/>
      <c r="J14" s="26">
        <v>22.914290000000001</v>
      </c>
    </row>
    <row r="15" spans="2:10" x14ac:dyDescent="0.2">
      <c r="B15" s="13" t="s">
        <v>36</v>
      </c>
      <c r="C15" s="3" t="s">
        <v>12</v>
      </c>
      <c r="D15" s="3">
        <v>1</v>
      </c>
      <c r="E15" s="31">
        <v>38.4</v>
      </c>
      <c r="F15" s="1">
        <v>38.4</v>
      </c>
      <c r="G15" s="1">
        <v>38.6</v>
      </c>
      <c r="H15" s="14" t="s">
        <v>30</v>
      </c>
      <c r="J15" s="26">
        <v>23.16667</v>
      </c>
    </row>
    <row r="16" spans="2:10" x14ac:dyDescent="0.2">
      <c r="B16" s="13" t="s">
        <v>37</v>
      </c>
      <c r="C16" s="3" t="s">
        <v>12</v>
      </c>
      <c r="D16" s="3">
        <v>2</v>
      </c>
      <c r="E16" s="1">
        <v>38.200000000000003</v>
      </c>
      <c r="F16" s="1">
        <v>39.9</v>
      </c>
      <c r="G16" s="1">
        <v>39.1</v>
      </c>
      <c r="H16" s="16" t="s">
        <v>30</v>
      </c>
      <c r="J16" s="44" t="s">
        <v>40</v>
      </c>
    </row>
    <row r="17" spans="2:9" x14ac:dyDescent="0.2">
      <c r="B17" s="32" t="s">
        <v>38</v>
      </c>
      <c r="C17" s="33" t="s">
        <v>12</v>
      </c>
      <c r="D17" s="33">
        <v>1</v>
      </c>
      <c r="E17" s="34">
        <v>38.700000000000003</v>
      </c>
      <c r="F17" s="34">
        <v>38.9</v>
      </c>
      <c r="G17" s="34">
        <v>38.4</v>
      </c>
      <c r="H17" s="35">
        <v>38.9</v>
      </c>
    </row>
    <row r="18" spans="2:9" ht="17" thickBot="1" x14ac:dyDescent="0.25">
      <c r="B18" s="36" t="s">
        <v>39</v>
      </c>
      <c r="C18" s="37" t="s">
        <v>12</v>
      </c>
      <c r="D18" s="37">
        <v>1</v>
      </c>
      <c r="E18" s="38">
        <v>38.299999999999997</v>
      </c>
      <c r="F18" s="38">
        <v>39.5</v>
      </c>
      <c r="G18" s="38">
        <v>38.4</v>
      </c>
      <c r="H18" s="39">
        <v>39.5</v>
      </c>
    </row>
    <row r="19" spans="2:9" x14ac:dyDescent="0.2">
      <c r="D19" s="5" t="s">
        <v>27</v>
      </c>
      <c r="E19" s="25">
        <f>SUM(E15:E18)</f>
        <v>153.6</v>
      </c>
      <c r="F19" s="25">
        <f t="shared" ref="F19:H19" si="0">SUM(F15:F18)</f>
        <v>156.69999999999999</v>
      </c>
      <c r="G19" s="25">
        <f t="shared" si="0"/>
        <v>154.5</v>
      </c>
      <c r="H19" s="25">
        <f t="shared" si="0"/>
        <v>78.400000000000006</v>
      </c>
      <c r="I19"/>
    </row>
    <row r="20" spans="2:9" x14ac:dyDescent="0.2">
      <c r="D20" s="27" t="s">
        <v>22</v>
      </c>
      <c r="E20" s="28">
        <f>E19/4</f>
        <v>38.4</v>
      </c>
      <c r="F20" s="28">
        <f>F19*100/E19</f>
        <v>102.01822916666666</v>
      </c>
      <c r="G20" s="28">
        <f>G19*100/E19</f>
        <v>100.5859375</v>
      </c>
      <c r="H20" s="28">
        <f>H19*100/E19</f>
        <v>51.041666666666671</v>
      </c>
      <c r="I20"/>
    </row>
  </sheetData>
  <mergeCells count="2">
    <mergeCell ref="E11:H11"/>
    <mergeCell ref="E1:H2"/>
  </mergeCells>
  <conditionalFormatting sqref="E4:G7">
    <cfRule type="cellIs" dxfId="7" priority="8" operator="greaterThan">
      <formula>39</formula>
    </cfRule>
  </conditionalFormatting>
  <conditionalFormatting sqref="E8:G8 E9 G9">
    <cfRule type="cellIs" dxfId="6" priority="7" operator="greaterThan">
      <formula>39</formula>
    </cfRule>
  </conditionalFormatting>
  <conditionalFormatting sqref="H7">
    <cfRule type="cellIs" dxfId="5" priority="6" operator="greaterThan">
      <formula>39</formula>
    </cfRule>
  </conditionalFormatting>
  <conditionalFormatting sqref="H8:H9">
    <cfRule type="cellIs" dxfId="4" priority="5" operator="greaterThan">
      <formula>39</formula>
    </cfRule>
  </conditionalFormatting>
  <conditionalFormatting sqref="E13:G16">
    <cfRule type="cellIs" dxfId="3" priority="4" operator="greaterThan">
      <formula>39</formula>
    </cfRule>
  </conditionalFormatting>
  <conditionalFormatting sqref="E17:G18">
    <cfRule type="cellIs" dxfId="2" priority="3" operator="greaterThan">
      <formula>39</formula>
    </cfRule>
  </conditionalFormatting>
  <conditionalFormatting sqref="H16">
    <cfRule type="cellIs" dxfId="1" priority="2" operator="greaterThan">
      <formula>39</formula>
    </cfRule>
  </conditionalFormatting>
  <conditionalFormatting sqref="H17:H18">
    <cfRule type="cellIs" dxfId="0" priority="1" operator="greaterThan">
      <formula>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F367-3662-0F49-9F69-B1D13ADC7B8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9B99-E05A-F841-BEE3-C5BAFDD5F978}">
  <dimension ref="A1:E7"/>
  <sheetViews>
    <sheetView zoomScale="341" workbookViewId="0">
      <selection activeCell="E3" sqref="E3"/>
    </sheetView>
  </sheetViews>
  <sheetFormatPr baseColWidth="10" defaultRowHeight="16" x14ac:dyDescent="0.2"/>
  <cols>
    <col min="1" max="1" width="9.6640625" style="48" bestFit="1" customWidth="1"/>
    <col min="2" max="2" width="10.6640625" style="48" bestFit="1" customWidth="1"/>
    <col min="3" max="3" width="13.1640625" style="48" bestFit="1" customWidth="1"/>
    <col min="4" max="4" width="9.6640625" style="48" customWidth="1"/>
    <col min="5" max="5" width="13.33203125" style="48" bestFit="1" customWidth="1"/>
    <col min="6" max="7" width="7.83203125" style="48" bestFit="1" customWidth="1"/>
    <col min="8" max="8" width="10.6640625" style="48" bestFit="1" customWidth="1"/>
    <col min="9" max="16384" width="10.83203125" style="48"/>
  </cols>
  <sheetData>
    <row r="1" spans="1:5" x14ac:dyDescent="0.2">
      <c r="A1" s="47" t="s">
        <v>43</v>
      </c>
      <c r="B1" s="47" t="s">
        <v>49</v>
      </c>
      <c r="C1" s="47" t="s">
        <v>45</v>
      </c>
      <c r="D1" s="47" t="s">
        <v>46</v>
      </c>
      <c r="E1" s="47"/>
    </row>
    <row r="2" spans="1:5" x14ac:dyDescent="0.2">
      <c r="A2" s="47" t="s">
        <v>47</v>
      </c>
      <c r="B2" s="47" t="s">
        <v>0</v>
      </c>
      <c r="C2" s="47"/>
      <c r="D2" s="47">
        <v>13547</v>
      </c>
    </row>
    <row r="3" spans="1:5" x14ac:dyDescent="0.2">
      <c r="A3" s="47" t="s">
        <v>47</v>
      </c>
      <c r="B3" s="47" t="s">
        <v>2</v>
      </c>
      <c r="C3" s="47">
        <v>150</v>
      </c>
      <c r="D3" s="47">
        <v>977859</v>
      </c>
    </row>
    <row r="4" spans="1:5" x14ac:dyDescent="0.2">
      <c r="A4" s="47" t="s">
        <v>47</v>
      </c>
      <c r="B4" s="47" t="s">
        <v>1</v>
      </c>
      <c r="C4" s="47">
        <v>140</v>
      </c>
      <c r="D4" s="47">
        <v>0</v>
      </c>
      <c r="E4" s="47"/>
    </row>
    <row r="5" spans="1:5" x14ac:dyDescent="0.2">
      <c r="A5" s="47" t="s">
        <v>48</v>
      </c>
      <c r="B5" s="47" t="s">
        <v>0</v>
      </c>
      <c r="C5" s="47">
        <v>0</v>
      </c>
      <c r="D5" s="47">
        <v>2561</v>
      </c>
      <c r="E5" s="47"/>
    </row>
    <row r="6" spans="1:5" x14ac:dyDescent="0.2">
      <c r="A6" s="47" t="s">
        <v>48</v>
      </c>
      <c r="B6" s="47" t="s">
        <v>2</v>
      </c>
      <c r="C6" s="47">
        <v>190</v>
      </c>
      <c r="D6" s="47">
        <v>0</v>
      </c>
    </row>
    <row r="7" spans="1:5" x14ac:dyDescent="0.2">
      <c r="A7" s="47" t="s">
        <v>48</v>
      </c>
      <c r="B7" s="47" t="s">
        <v>1</v>
      </c>
      <c r="C7" s="47">
        <v>160</v>
      </c>
      <c r="D7" s="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9BF4-6FC8-FF44-8F23-DD907BB85042}">
  <dimension ref="A1:C5"/>
  <sheetViews>
    <sheetView tabSelected="1" zoomScale="394" workbookViewId="0">
      <selection activeCell="B8" sqref="B8"/>
    </sheetView>
  </sheetViews>
  <sheetFormatPr baseColWidth="10" defaultColWidth="9" defaultRowHeight="16" x14ac:dyDescent="0.2"/>
  <cols>
    <col min="1" max="16384" width="9" style="5"/>
  </cols>
  <sheetData>
    <row r="1" spans="1:3" ht="17" thickBot="1" x14ac:dyDescent="0.25">
      <c r="A1" s="40" t="s">
        <v>50</v>
      </c>
      <c r="B1" s="40" t="s">
        <v>51</v>
      </c>
      <c r="C1" s="40" t="s">
        <v>52</v>
      </c>
    </row>
    <row r="2" spans="1:3" x14ac:dyDescent="0.2">
      <c r="A2" s="5">
        <v>23</v>
      </c>
      <c r="B2" s="5" t="s">
        <v>53</v>
      </c>
      <c r="C2" s="5">
        <v>0</v>
      </c>
    </row>
    <row r="3" spans="1:3" x14ac:dyDescent="0.2">
      <c r="A3" s="5">
        <v>9</v>
      </c>
      <c r="B3" s="5" t="s">
        <v>54</v>
      </c>
      <c r="C3" s="5">
        <v>1</v>
      </c>
    </row>
    <row r="4" spans="1:3" x14ac:dyDescent="0.2">
      <c r="A4" s="5">
        <v>37</v>
      </c>
      <c r="B4" s="5" t="s">
        <v>54</v>
      </c>
      <c r="C4" s="5">
        <v>1</v>
      </c>
    </row>
    <row r="5" spans="1:3" x14ac:dyDescent="0.2">
      <c r="A5" s="5">
        <v>44</v>
      </c>
      <c r="B5" s="5" t="s">
        <v>53</v>
      </c>
      <c r="C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messy data </vt:lpstr>
      <vt:lpstr>2020</vt:lpstr>
      <vt:lpstr>2021</vt:lpstr>
      <vt:lpstr>tidy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2022-05-12T12:23:39Z</dcterms:created>
  <dcterms:modified xsi:type="dcterms:W3CDTF">2022-05-16T07:38:01Z</dcterms:modified>
</cp:coreProperties>
</file>